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Bootcamp\Module 1\"/>
    </mc:Choice>
  </mc:AlternateContent>
  <xr:revisionPtr revIDLastSave="0" documentId="13_ncr:1_{9CB9560C-41AD-4647-B603-1CCC64DE7B79}" xr6:coauthVersionLast="47" xr6:coauthVersionMax="47" xr10:uidLastSave="{00000000-0000-0000-0000-000000000000}"/>
  <bookViews>
    <workbookView xWindow="-108" yWindow="-108" windowWidth="23256" windowHeight="12576" tabRatio="837" firstSheet="2" activeTab="8" xr2:uid="{00000000-000D-0000-FFFF-FFFF00000000}"/>
  </bookViews>
  <sheets>
    <sheet name="Kickstarter" sheetId="1" r:id="rId1"/>
    <sheet name="Parent Category" sheetId="2" r:id="rId2"/>
    <sheet name="Subcategory" sheetId="3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  <sheet name="Box and Whisper" sheetId="10" r:id="rId9"/>
  </sheets>
  <definedNames>
    <definedName name="_xlnm._FilterDatabase" localSheetId="0" hidden="1">Kickstarter!$A$1:$R$4115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Datadatadata">Kickstarter!$A$1:$S$4115</definedName>
  </definedNames>
  <calcPr calcId="191029"/>
  <pivotCaches>
    <pivotCache cacheId="0" r:id="rId10"/>
    <pivotCache cacheId="1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B14" i="9"/>
  <c r="B7" i="9"/>
  <c r="C13" i="9"/>
  <c r="B13" i="9"/>
  <c r="B6" i="9"/>
  <c r="C12" i="9"/>
  <c r="B12" i="9"/>
  <c r="B5" i="9"/>
  <c r="C11" i="9"/>
  <c r="B11" i="9"/>
  <c r="B4" i="9"/>
  <c r="C7" i="9"/>
  <c r="C6" i="9"/>
  <c r="C5" i="9"/>
  <c r="C4" i="9"/>
  <c r="C10" i="9"/>
  <c r="B10" i="9"/>
  <c r="B9" i="9"/>
  <c r="B2" i="9"/>
  <c r="C9" i="9"/>
  <c r="C3" i="9"/>
  <c r="B3" i="9"/>
  <c r="C2" i="9"/>
  <c r="C3" i="6"/>
  <c r="C4" i="6"/>
  <c r="C5" i="6"/>
  <c r="C6" i="6"/>
  <c r="C2" i="6"/>
  <c r="B3" i="6"/>
  <c r="D3" i="6" s="1"/>
  <c r="B4" i="6"/>
  <c r="D4" i="6" s="1"/>
  <c r="B5" i="6"/>
  <c r="D5" i="6" s="1"/>
  <c r="B6" i="6"/>
  <c r="D6" i="6" s="1"/>
  <c r="B2" i="6"/>
  <c r="D2" i="6" s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</calcChain>
</file>

<file path=xl/sharedStrings.xml><?xml version="1.0" encoding="utf-8"?>
<sst xmlns="http://schemas.openxmlformats.org/spreadsheetml/2006/main" count="38341" uniqueCount="8402">
  <si>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</si>
  <si>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</si>
  <si>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</si>
  <si>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</si>
  <si>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</si>
  <si>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</si>
  <si>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</si>
  <si>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</si>
  <si>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</si>
  <si>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</si>
  <si>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</si>
  <si>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</si>
  <si>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</si>
  <si>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</si>
  <si>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</si>
  <si>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</si>
  <si>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</si>
  <si>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</si>
  <si>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</si>
  <si>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</si>
  <si>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</si>
  <si>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</si>
  <si>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</si>
  <si>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</si>
  <si>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</si>
  <si>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</si>
  <si>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</si>
  <si>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</si>
  <si>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</si>
  <si>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</si>
  <si>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</si>
  <si>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</si>
  <si>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</si>
  <si>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</si>
  <si>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</si>
  <si>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</si>
  <si>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</si>
  <si>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</si>
  <si>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</si>
  <si>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</si>
  <si>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</si>
  <si>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</si>
  <si>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</si>
  <si>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</si>
  <si>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</si>
  <si>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</si>
  <si>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</si>
  <si>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</si>
  <si>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</si>
  <si>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</si>
  <si>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</si>
  <si>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</si>
  <si>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</si>
  <si>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</si>
  <si>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</si>
  <si>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</si>
  <si>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</si>
  <si>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</si>
  <si>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</si>
  <si>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</si>
  <si>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</si>
  <si>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</si>
  <si>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</si>
  <si>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</si>
  <si>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</si>
  <si>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</si>
  <si>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</si>
  <si>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</si>
  <si>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</si>
  <si>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</si>
  <si>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</si>
  <si>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</si>
  <si>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</si>
  <si>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</si>
  <si>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</si>
  <si>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</si>
  <si>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</si>
  <si>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</si>
  <si>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</si>
  <si>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</si>
  <si>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</si>
  <si>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</si>
  <si>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</si>
  <si>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</si>
  <si>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</si>
  <si>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</si>
  <si>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</si>
  <si>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</si>
  <si>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</si>
  <si>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</si>
  <si>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</si>
  <si>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</si>
  <si>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</si>
  <si>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</si>
  <si>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</si>
  <si>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</si>
  <si>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</si>
  <si>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</si>
  <si>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</si>
  <si>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</si>
  <si>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</si>
  <si>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</si>
  <si>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</si>
  <si>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</si>
  <si>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</si>
  <si>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</si>
  <si>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</si>
  <si>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</si>
  <si>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</si>
  <si>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</si>
  <si>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</si>
  <si>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</si>
  <si>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</si>
  <si>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</si>
  <si>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</si>
  <si>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</si>
  <si>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</si>
  <si>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</si>
  <si>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</si>
  <si>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</si>
  <si>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</si>
  <si>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</si>
  <si>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</si>
  <si>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</si>
  <si>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</si>
  <si>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</si>
  <si>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</si>
  <si>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</si>
  <si>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</si>
  <si>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</si>
  <si>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</si>
  <si>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</si>
  <si>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</si>
  <si>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</si>
  <si>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</si>
  <si>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</si>
  <si>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</si>
  <si>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</si>
  <si>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</si>
  <si>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</si>
  <si>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</si>
  <si>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</si>
  <si>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</si>
  <si>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</si>
  <si>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</si>
  <si>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</si>
  <si>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</si>
  <si>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</si>
  <si>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</si>
  <si>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</si>
  <si>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</si>
  <si>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</si>
  <si>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</si>
  <si>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</si>
  <si>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</si>
  <si>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</si>
  <si>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</si>
  <si>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</si>
  <si>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</si>
  <si>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</si>
  <si>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</si>
  <si>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</si>
  <si>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</si>
  <si>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</si>
  <si>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</si>
  <si>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</si>
  <si>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</si>
  <si>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</si>
  <si>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</si>
  <si>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</si>
  <si>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</si>
  <si>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</si>
  <si>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</si>
  <si>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</si>
  <si>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</si>
  <si>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</si>
  <si>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</si>
  <si>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</si>
  <si>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</si>
  <si>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</si>
  <si>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</si>
  <si>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</si>
  <si>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</si>
  <si>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</si>
  <si>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</si>
  <si>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</si>
  <si>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</si>
  <si>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</si>
  <si>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</si>
  <si>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</si>
  <si>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</si>
  <si>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</si>
  <si>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</si>
  <si>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</si>
  <si>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</si>
  <si>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</si>
  <si>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</si>
  <si>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</si>
  <si>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</si>
  <si>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</si>
  <si>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</si>
  <si>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</si>
  <si>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</si>
  <si>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</si>
  <si>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</si>
  <si>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</si>
  <si>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</si>
  <si>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</si>
  <si>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</si>
  <si>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</si>
  <si>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</si>
  <si>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</si>
  <si>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</si>
  <si>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</si>
  <si>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</si>
  <si>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</si>
  <si>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</si>
  <si>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</si>
  <si>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</si>
  <si>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</si>
  <si>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</si>
  <si>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</si>
  <si>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</si>
  <si>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</si>
  <si>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</si>
  <si>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</si>
  <si>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</si>
  <si>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</si>
  <si>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</si>
  <si>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</si>
  <si>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</si>
  <si>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</si>
  <si>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</si>
  <si>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</si>
  <si>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</si>
  <si>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</si>
  <si>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</si>
  <si>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</si>
  <si>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</si>
  <si>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</si>
  <si>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</si>
  <si>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</si>
  <si>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</si>
  <si>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</si>
  <si>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</si>
  <si>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</si>
  <si>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</si>
  <si>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</si>
  <si>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</si>
  <si>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</si>
  <si>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</si>
  <si>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</si>
  <si>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</si>
  <si>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</si>
  <si>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</si>
  <si>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</si>
  <si>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</si>
  <si>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</si>
  <si>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</si>
  <si>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</si>
  <si>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</si>
  <si>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</si>
  <si>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</si>
  <si>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</si>
  <si>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</si>
  <si>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</si>
  <si>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</si>
  <si>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</si>
  <si>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</si>
  <si>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</si>
  <si>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</si>
  <si>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</si>
  <si>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</si>
  <si>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</si>
  <si>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</si>
  <si>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</si>
  <si>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</si>
  <si>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</si>
  <si>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</si>
  <si>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</si>
  <si>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</si>
  <si>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</si>
  <si>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</si>
  <si>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</si>
  <si>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</si>
  <si>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</si>
  <si>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</si>
  <si>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</si>
  <si>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</si>
  <si>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</si>
  <si>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</si>
  <si>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</si>
  <si>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</si>
  <si>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</si>
  <si>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</si>
  <si>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</si>
  <si>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</si>
  <si>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</si>
  <si>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</si>
  <si>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</si>
  <si>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</si>
  <si>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</si>
  <si>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</si>
  <si>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</si>
  <si>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</si>
  <si>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</si>
  <si>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</si>
  <si>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</si>
  <si>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</si>
  <si>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</si>
  <si>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</si>
  <si>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</si>
  <si>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</si>
  <si>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</si>
  <si>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</si>
  <si>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</si>
  <si>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</si>
  <si>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</si>
  <si>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</si>
  <si>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</si>
  <si>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</si>
  <si>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</si>
  <si>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</si>
  <si>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</si>
  <si>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</si>
  <si>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</si>
  <si>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</si>
  <si>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</si>
  <si>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</si>
  <si>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</si>
  <si>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</si>
  <si>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</si>
  <si>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</si>
  <si>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</si>
  <si>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</si>
  <si>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</si>
  <si>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</si>
  <si>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</si>
  <si>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</si>
  <si>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</si>
  <si>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</si>
  <si>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</si>
  <si>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</si>
  <si>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</si>
  <si>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</si>
  <si>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</si>
  <si>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</si>
  <si>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</si>
  <si>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</si>
  <si>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</si>
  <si>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</si>
  <si>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</si>
  <si>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</si>
  <si>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</si>
  <si>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</si>
  <si>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</si>
  <si>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</si>
  <si>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</si>
  <si>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</si>
  <si>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</si>
  <si>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</si>
  <si>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</si>
  <si>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</si>
  <si>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</si>
  <si>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</si>
  <si>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</si>
  <si>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</si>
  <si>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</si>
  <si>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</si>
  <si>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</si>
  <si>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</si>
  <si>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</si>
  <si>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</si>
  <si>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</si>
  <si>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</si>
  <si>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</si>
  <si>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</si>
  <si>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</si>
  <si>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</si>
  <si>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</si>
  <si>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</si>
  <si>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</si>
  <si>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</si>
  <si>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</si>
  <si>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</si>
  <si>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</si>
  <si>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</si>
  <si>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</si>
  <si>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</si>
  <si>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</si>
  <si>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</si>
  <si>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</si>
  <si>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</si>
  <si>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</si>
  <si>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</si>
  <si>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</si>
  <si>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</si>
  <si>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</si>
  <si>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</si>
  <si>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</si>
  <si>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</si>
  <si>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</si>
  <si>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</si>
  <si>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</si>
  <si>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</si>
  <si>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</si>
  <si>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</si>
  <si>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</si>
  <si>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</si>
  <si>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</si>
  <si>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</si>
  <si>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</si>
  <si>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</si>
  <si>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</si>
  <si>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</si>
  <si>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</si>
  <si>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</si>
  <si>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</si>
  <si>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</si>
  <si>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</si>
  <si>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</si>
  <si>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</si>
  <si>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</si>
  <si>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</si>
  <si>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</si>
  <si>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</si>
  <si>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</si>
  <si>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</si>
  <si>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</si>
  <si>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</si>
  <si>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</si>
  <si>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</si>
  <si>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</si>
  <si>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</si>
  <si>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</si>
  <si>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</si>
  <si>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</si>
  <si>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</si>
  <si>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</si>
  <si>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</si>
  <si>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</si>
  <si>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</si>
  <si>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</si>
  <si>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</si>
  <si>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</si>
  <si>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</si>
  <si>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</si>
  <si>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</si>
  <si>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</si>
  <si>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</si>
  <si>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</si>
  <si>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</si>
  <si>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</si>
  <si>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</si>
  <si>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</si>
  <si>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</si>
  <si>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</si>
  <si>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</si>
  <si>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</si>
  <si>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</si>
  <si>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</si>
  <si>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</si>
  <si>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</si>
  <si>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</si>
  <si>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</si>
  <si>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</si>
  <si>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</si>
  <si>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</si>
  <si>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</si>
  <si>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</si>
  <si>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</si>
  <si>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</si>
  <si>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</si>
  <si>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</si>
  <si>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</si>
  <si>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</si>
  <si>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</si>
  <si>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</si>
  <si>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</si>
  <si>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</si>
  <si>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</si>
  <si>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</si>
  <si>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</si>
  <si>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</si>
  <si>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</si>
  <si>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</si>
  <si>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</si>
  <si>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</si>
  <si>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</si>
  <si>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</si>
  <si>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</si>
  <si>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</si>
  <si>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</si>
  <si>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</si>
  <si>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</si>
  <si>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</si>
  <si>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</si>
  <si>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</si>
  <si>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</si>
  <si>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</si>
  <si>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</si>
  <si>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</si>
  <si>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</si>
  <si>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</si>
  <si>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</si>
  <si>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</si>
  <si>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</si>
  <si>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</si>
  <si>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</si>
  <si>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</si>
  <si>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</si>
  <si>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</si>
  <si>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</si>
  <si>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</si>
  <si>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</si>
  <si>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</si>
  <si>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</si>
  <si>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</si>
  <si>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</si>
  <si>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</si>
  <si>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</si>
  <si>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</si>
  <si>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</si>
  <si>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</si>
  <si>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</si>
  <si>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</si>
  <si>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</si>
  <si>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</si>
  <si>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</si>
  <si>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</si>
  <si>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</si>
  <si>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</si>
  <si>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</si>
  <si>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</si>
  <si>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</si>
  <si>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</si>
  <si>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</si>
  <si>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</si>
  <si>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</si>
  <si>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</si>
  <si>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</si>
  <si>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</si>
  <si>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</si>
  <si>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</si>
  <si>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</si>
  <si>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</si>
  <si>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</si>
  <si>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</si>
  <si>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</si>
  <si>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</si>
  <si>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</si>
  <si>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</si>
  <si>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</si>
  <si>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</si>
  <si>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</si>
  <si>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</si>
  <si>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</si>
  <si>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</si>
  <si>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</si>
  <si>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</si>
  <si>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</si>
  <si>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</si>
  <si>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</si>
  <si>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</si>
  <si>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</si>
  <si>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</si>
  <si>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</si>
  <si>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</si>
  <si>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</si>
  <si>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</si>
  <si>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</si>
  <si>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</si>
  <si>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</si>
  <si>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</si>
  <si>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</si>
  <si>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</si>
  <si>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</si>
  <si>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</si>
  <si>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</si>
  <si>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</si>
  <si>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</si>
  <si>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</si>
  <si>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</si>
  <si>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</si>
  <si>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</si>
  <si>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</si>
  <si>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</si>
  <si>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</si>
  <si>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</si>
  <si>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</si>
  <si>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</si>
  <si>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</si>
  <si>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</si>
  <si>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</si>
  <si>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</si>
  <si>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</si>
  <si>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</si>
  <si>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</si>
  <si>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</si>
  <si>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</si>
  <si>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</si>
  <si>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</si>
  <si>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</si>
  <si>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</si>
  <si>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</si>
  <si>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</si>
  <si>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</si>
  <si>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</si>
  <si>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</si>
  <si>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</si>
  <si>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</si>
  <si>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</si>
  <si>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</si>
  <si>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</si>
  <si>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</si>
  <si>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</si>
  <si>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</si>
  <si>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</si>
  <si>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</si>
  <si>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</si>
  <si>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</si>
  <si>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</si>
  <si>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</si>
  <si>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</si>
  <si>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</si>
  <si>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</si>
  <si>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</si>
  <si>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</si>
  <si>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</si>
  <si>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</si>
  <si>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</si>
  <si>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</si>
  <si>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</si>
  <si>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</si>
  <si>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</si>
  <si>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</si>
  <si>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</si>
  <si>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</si>
  <si>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</si>
  <si>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</si>
  <si>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</si>
  <si>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</si>
  <si>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</si>
  <si>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</si>
  <si>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</si>
  <si>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</si>
  <si>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</si>
  <si>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</si>
  <si>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</si>
  <si>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</si>
  <si>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</si>
  <si>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</si>
  <si>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</si>
  <si>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</si>
  <si>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</si>
  <si>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</si>
  <si>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</si>
  <si>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</si>
  <si>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</si>
  <si>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</si>
  <si>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</si>
  <si>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</si>
  <si>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</si>
  <si>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</si>
  <si>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</si>
  <si>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</si>
  <si>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</si>
  <si>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</si>
  <si>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</si>
  <si>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</si>
  <si>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</si>
  <si>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</si>
  <si>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</si>
  <si>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</si>
  <si>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</si>
  <si>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</si>
  <si>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</si>
  <si>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</si>
  <si>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</si>
  <si>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</si>
  <si>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</si>
  <si>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</si>
  <si>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</si>
  <si>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</si>
  <si>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</si>
  <si>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</si>
  <si>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</si>
  <si>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</si>
  <si>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</si>
  <si>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</si>
  <si>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</si>
  <si>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</si>
  <si>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</si>
  <si>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</si>
  <si>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</si>
  <si>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</si>
  <si>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</si>
  <si>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</si>
  <si>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</si>
  <si>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</si>
  <si>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</si>
  <si>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</si>
  <si>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</si>
  <si>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</si>
  <si>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</si>
  <si>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</si>
  <si>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</si>
  <si>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</si>
  <si>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</si>
  <si>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</si>
  <si>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</si>
  <si>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</si>
  <si>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</si>
  <si>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</si>
  <si>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</si>
  <si>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</si>
  <si>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</si>
  <si>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</si>
  <si>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</si>
  <si>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</si>
  <si>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</si>
  <si>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</si>
  <si>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</si>
  <si>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</si>
  <si>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</si>
  <si>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</si>
  <si>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</si>
  <si>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</si>
  <si>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</si>
  <si>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</si>
  <si>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</si>
  <si>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</si>
  <si>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</si>
  <si>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</si>
  <si>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</si>
  <si>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</si>
  <si>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</si>
  <si>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</si>
  <si>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</si>
  <si>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</si>
  <si>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</si>
  <si>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</si>
  <si>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</si>
  <si>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</si>
  <si>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</si>
  <si>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</si>
  <si>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</si>
  <si>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</si>
  <si>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</si>
  <si>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</si>
  <si>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</si>
  <si>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</si>
  <si>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</si>
  <si>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</si>
  <si>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</si>
  <si>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</si>
  <si>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</si>
  <si>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</si>
  <si>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</si>
  <si>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</si>
  <si>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</si>
  <si>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</si>
  <si>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</si>
  <si>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</si>
  <si>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</si>
  <si>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</si>
  <si>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</si>
  <si>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</si>
  <si>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</si>
  <si>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</si>
  <si>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</si>
  <si>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</si>
  <si>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</si>
  <si>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</si>
  <si>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</si>
  <si>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</si>
  <si>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</si>
  <si>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</si>
  <si>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</si>
  <si>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</si>
  <si>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</si>
  <si>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</si>
  <si>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</si>
  <si>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</si>
  <si>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</si>
  <si>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</si>
  <si>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</si>
  <si>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</si>
  <si>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</si>
  <si>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</si>
  <si>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</si>
  <si>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</si>
  <si>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</si>
  <si>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</si>
  <si>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</si>
  <si>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</si>
  <si>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</si>
  <si>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</si>
  <si>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</si>
  <si>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</si>
  <si>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</si>
  <si>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</si>
  <si>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</si>
  <si>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</si>
  <si>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</si>
  <si>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</si>
  <si>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</si>
  <si>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</si>
  <si>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</si>
  <si>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</si>
  <si>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</si>
  <si>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</si>
  <si>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</si>
  <si>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</si>
  <si>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</si>
  <si>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</si>
  <si>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</si>
  <si>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</si>
  <si>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</si>
  <si>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</si>
  <si>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</si>
  <si>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</si>
  <si>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</si>
  <si>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</si>
  <si>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</si>
  <si>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</si>
  <si>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</si>
  <si>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</si>
  <si>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</si>
  <si>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</si>
  <si>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</si>
  <si>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</si>
  <si>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</si>
  <si>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</si>
  <si>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</si>
  <si>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</si>
  <si>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</si>
  <si>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</si>
  <si>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</si>
  <si>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</si>
  <si>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</si>
  <si>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</si>
  <si>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</si>
  <si>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</si>
  <si>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</si>
  <si>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</si>
  <si>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</si>
  <si>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</si>
  <si>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</si>
  <si>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</si>
  <si>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</si>
  <si>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</si>
  <si>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</si>
  <si>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</si>
  <si>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</si>
  <si>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</si>
  <si>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</si>
  <si>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</si>
  <si>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</si>
  <si>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</si>
  <si>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</si>
  <si>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</si>
  <si>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</si>
  <si>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</si>
  <si>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</si>
  <si>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</si>
  <si>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</si>
  <si>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</si>
  <si>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</si>
  <si>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</si>
  <si>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</si>
  <si>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</si>
  <si>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</si>
  <si>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</si>
  <si>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</si>
  <si>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</si>
  <si>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</si>
  <si>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</si>
  <si>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</si>
  <si>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</si>
  <si>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</si>
  <si>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</si>
  <si>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</si>
  <si>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</si>
  <si>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</si>
  <si>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</si>
  <si>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</si>
  <si>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</si>
  <si>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</si>
  <si>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</si>
  <si>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</si>
  <si>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</si>
  <si>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</si>
  <si>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</si>
  <si>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</si>
  <si>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</si>
  <si>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</si>
  <si>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</si>
  <si>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</si>
  <si>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</si>
  <si>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</si>
  <si>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</si>
  <si>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</si>
  <si>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</si>
  <si>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</si>
  <si>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</si>
  <si>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</si>
  <si>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</si>
  <si>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</si>
  <si>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</si>
  <si>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</si>
  <si>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</si>
  <si>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</si>
  <si>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</si>
  <si>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</si>
  <si>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</si>
  <si>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</si>
  <si>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</si>
  <si>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</si>
  <si>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</si>
  <si>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</si>
  <si>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</si>
  <si>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</si>
  <si>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</si>
  <si>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</si>
  <si>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</si>
  <si>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</si>
  <si>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</si>
  <si>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</si>
  <si>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</si>
  <si>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</si>
  <si>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</si>
  <si>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</si>
  <si>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</si>
  <si>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</si>
  <si>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</si>
  <si>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</si>
  <si>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</si>
  <si>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</si>
  <si>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</si>
  <si>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</si>
  <si>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</si>
  <si>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</si>
  <si>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</si>
  <si>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</si>
  <si>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</si>
  <si>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</si>
  <si>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</si>
  <si>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</si>
  <si>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</si>
  <si>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</si>
  <si>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</si>
  <si>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</si>
  <si>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</si>
  <si>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</si>
  <si>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</si>
  <si>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</si>
  <si>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</si>
  <si>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</si>
  <si>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</si>
  <si>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</si>
  <si>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</si>
  <si>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</si>
  <si>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</si>
  <si>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</si>
  <si>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</si>
  <si>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</si>
  <si>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</si>
  <si>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</si>
  <si>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</si>
  <si>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</si>
  <si>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</si>
  <si>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</si>
  <si>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</si>
  <si>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</si>
  <si>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</si>
  <si>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</si>
  <si>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</si>
  <si>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</si>
  <si>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</si>
  <si>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</si>
  <si>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</si>
  <si>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</si>
  <si>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</si>
  <si>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</si>
  <si>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</si>
  <si>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</si>
  <si>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</si>
  <si>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</si>
  <si>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</si>
  <si>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</si>
  <si>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</si>
  <si>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</si>
  <si>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</si>
  <si>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</si>
  <si>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</si>
  <si>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</si>
  <si>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</si>
  <si>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</si>
  <si>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</si>
  <si>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</si>
  <si>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</si>
  <si>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</si>
  <si>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</si>
  <si>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</si>
  <si>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</si>
  <si>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</si>
  <si>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</si>
  <si>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</si>
  <si>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</si>
  <si>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</si>
  <si>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</si>
  <si>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</si>
  <si>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</si>
  <si>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</si>
  <si>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</si>
  <si>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</si>
  <si>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</si>
  <si>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</si>
  <si>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</si>
  <si>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</si>
  <si>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</si>
  <si>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</si>
  <si>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</si>
  <si>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</si>
  <si>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</si>
  <si>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</si>
  <si>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</si>
  <si>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</si>
  <si>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</si>
  <si>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</si>
  <si>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</si>
  <si>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</si>
  <si>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</si>
  <si>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</si>
  <si>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</si>
  <si>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</si>
  <si>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</si>
  <si>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</si>
  <si>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</si>
  <si>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</si>
  <si>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</si>
  <si>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</si>
  <si>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</si>
  <si>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</si>
  <si>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</si>
  <si>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</si>
  <si>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</si>
  <si>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</si>
  <si>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</si>
  <si>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</si>
  <si>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</si>
  <si>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</si>
  <si>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</si>
  <si>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</si>
  <si>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</si>
  <si>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</si>
  <si>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</si>
  <si>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</si>
  <si>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</si>
  <si>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</si>
  <si>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</si>
  <si>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</si>
  <si>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</si>
  <si>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</si>
  <si>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</si>
  <si>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</si>
  <si>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</si>
  <si>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</si>
  <si>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</si>
  <si>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</si>
  <si>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</si>
  <si>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</si>
  <si>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</si>
  <si>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</si>
  <si>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</si>
  <si>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</si>
  <si>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</si>
  <si>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</si>
  <si>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</si>
  <si>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</si>
  <si>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</si>
  <si>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</si>
  <si>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</si>
  <si>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</si>
  <si>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</si>
  <si>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</si>
  <si>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</si>
  <si>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</si>
  <si>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</si>
  <si>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</si>
  <si>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</si>
  <si>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</si>
  <si>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</si>
  <si>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</si>
  <si>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</si>
  <si>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</si>
  <si>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</si>
  <si>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</si>
  <si>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</si>
  <si>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</si>
  <si>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</si>
  <si>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</si>
  <si>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</si>
  <si>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</si>
  <si>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</si>
  <si>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</si>
  <si>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</si>
  <si>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</si>
  <si>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</si>
  <si>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</si>
  <si>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</si>
  <si>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</si>
  <si>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</si>
  <si>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</si>
  <si>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</si>
  <si>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</si>
  <si>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</si>
  <si>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</si>
  <si>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</si>
  <si>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</si>
  <si>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</si>
  <si>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</si>
  <si>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</si>
  <si>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</si>
  <si>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</si>
  <si>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</si>
  <si>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</si>
  <si>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</si>
  <si>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</si>
  <si>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</si>
  <si>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</si>
  <si>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</si>
  <si>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</si>
  <si>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</si>
  <si>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</si>
  <si>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</si>
  <si>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</si>
  <si>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</si>
  <si>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</si>
  <si>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</si>
  <si>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</si>
  <si>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</si>
  <si>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</si>
  <si>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</si>
  <si>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</si>
  <si>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</si>
  <si>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</si>
  <si>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</si>
  <si>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</si>
  <si>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</si>
  <si>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</si>
  <si>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</si>
  <si>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</si>
  <si>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</si>
  <si>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</si>
  <si>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</si>
  <si>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</si>
  <si>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</si>
  <si>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</si>
  <si>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</si>
  <si>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</si>
  <si>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</si>
  <si>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</si>
  <si>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</si>
  <si>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</si>
  <si>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</si>
  <si>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</si>
  <si>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</si>
  <si>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</si>
  <si>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</si>
  <si>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</si>
  <si>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</si>
  <si>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</si>
  <si>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</si>
  <si>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</si>
  <si>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</si>
  <si>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</si>
  <si>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</si>
  <si>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</si>
  <si>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</si>
  <si>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</si>
  <si>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</si>
  <si>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</si>
  <si>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</si>
  <si>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</si>
  <si>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</si>
  <si>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</si>
  <si>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</si>
  <si>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</si>
  <si>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</si>
  <si>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</si>
  <si>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</si>
  <si>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</si>
  <si>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</si>
  <si>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</si>
  <si>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</si>
  <si>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</si>
  <si>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</si>
  <si>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</si>
  <si>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</si>
  <si>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</si>
  <si>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</si>
  <si>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</si>
  <si>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</si>
  <si>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</si>
  <si>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</si>
  <si>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</si>
  <si>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</si>
  <si>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</si>
  <si>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</si>
  <si>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</si>
  <si>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</si>
  <si>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</si>
  <si>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</si>
  <si>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</si>
  <si>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</si>
  <si>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</si>
  <si>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</si>
  <si>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</si>
  <si>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</si>
  <si>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</si>
  <si>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</si>
  <si>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</si>
  <si>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</si>
  <si>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</si>
  <si>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</si>
  <si>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</si>
  <si>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</si>
  <si>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</si>
  <si>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</si>
  <si>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</si>
  <si>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</si>
  <si>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</si>
  <si>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</si>
  <si>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</si>
  <si>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</si>
  <si>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</si>
  <si>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</si>
  <si>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</si>
  <si>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</si>
  <si>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</si>
  <si>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</si>
  <si>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</si>
  <si>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</si>
  <si>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</si>
  <si>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</si>
  <si>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</si>
  <si>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</si>
  <si>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</si>
  <si>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</si>
  <si>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</si>
  <si>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</si>
  <si>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</si>
  <si>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</si>
  <si>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</si>
  <si>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</si>
  <si>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</si>
  <si>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</si>
  <si>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</si>
  <si>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</si>
  <si>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</si>
  <si>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</si>
  <si>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</si>
  <si>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</si>
  <si>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</si>
  <si>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</si>
  <si>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</si>
  <si>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</si>
  <si>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</si>
  <si>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</si>
  <si>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</si>
  <si>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</si>
  <si>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</si>
  <si>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</si>
  <si>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</si>
  <si>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</si>
  <si>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</si>
  <si>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</si>
  <si>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</si>
  <si>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</si>
  <si>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</si>
  <si>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</si>
  <si>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</si>
  <si>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</si>
  <si>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</si>
  <si>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</si>
  <si>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</si>
  <si>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</si>
  <si>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</si>
  <si>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</si>
  <si>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</si>
  <si>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</si>
  <si>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</si>
  <si>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</si>
  <si>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</si>
  <si>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</si>
  <si>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</si>
  <si>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</si>
  <si>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</si>
  <si>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</si>
  <si>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</si>
  <si>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</si>
  <si>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</si>
  <si>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</si>
  <si>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</si>
  <si>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</si>
  <si>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</si>
  <si>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</si>
  <si>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</si>
  <si>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</si>
  <si>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</si>
  <si>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</si>
  <si>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</si>
  <si>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</si>
  <si>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</si>
  <si>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</si>
  <si>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</si>
  <si>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</si>
  <si>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</si>
  <si>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</si>
  <si>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</si>
  <si>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</si>
  <si>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</si>
  <si>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</si>
  <si>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</si>
  <si>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</si>
  <si>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</si>
  <si>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</si>
  <si>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</si>
  <si>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</si>
  <si>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</si>
  <si>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</si>
  <si>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</si>
  <si>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</si>
  <si>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</si>
  <si>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</si>
  <si>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</si>
  <si>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</si>
  <si>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</si>
  <si>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</si>
  <si>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</si>
  <si>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</si>
  <si>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</si>
  <si>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</si>
  <si>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</si>
  <si>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</si>
  <si>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</si>
  <si>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</si>
  <si>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</si>
  <si>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</si>
  <si>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</si>
  <si>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</si>
  <si>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</si>
  <si>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</si>
  <si>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</si>
  <si>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</si>
  <si>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</si>
  <si>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</si>
  <si>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</si>
  <si>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</si>
  <si>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</si>
  <si>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</si>
  <si>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</si>
  <si>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</si>
  <si>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</si>
  <si>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</si>
  <si>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</si>
  <si>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</si>
  <si>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</si>
  <si>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</si>
  <si>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</si>
  <si>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</si>
  <si>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</si>
  <si>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</si>
  <si>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</si>
  <si>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</si>
  <si>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</si>
  <si>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</si>
  <si>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</si>
  <si>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</si>
  <si>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</si>
  <si>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</si>
  <si>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</si>
  <si>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</si>
  <si>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</si>
  <si>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</si>
  <si>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</si>
  <si>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</si>
  <si>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</si>
  <si>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</si>
  <si>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</si>
  <si>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</si>
  <si>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</si>
  <si>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</si>
  <si>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</si>
  <si>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</si>
  <si>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</si>
  <si>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</si>
  <si>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</si>
  <si>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</si>
  <si>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</si>
  <si>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</si>
  <si>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</si>
  <si>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</si>
  <si>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</si>
  <si>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</si>
  <si>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</si>
  <si>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</si>
  <si>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</si>
  <si>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</si>
  <si>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</si>
  <si>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</si>
  <si>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</si>
  <si>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</si>
  <si>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</si>
  <si>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</si>
  <si>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</si>
  <si>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</si>
  <si>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</si>
  <si>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</si>
  <si>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</si>
  <si>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</si>
  <si>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</si>
  <si>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</si>
  <si>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</si>
  <si>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</si>
  <si>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</si>
  <si>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</si>
  <si>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</si>
  <si>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</si>
  <si>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</si>
  <si>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</si>
  <si>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</si>
  <si>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</si>
  <si>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</si>
  <si>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</si>
  <si>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</si>
  <si>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</si>
  <si>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</si>
  <si>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</si>
  <si>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</si>
  <si>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</si>
  <si>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</si>
  <si>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</si>
  <si>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</si>
  <si>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</si>
  <si>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</si>
  <si>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</si>
  <si>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</si>
  <si>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</si>
  <si>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</si>
  <si>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</si>
  <si>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</si>
  <si>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</si>
  <si>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</si>
  <si>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</si>
  <si>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</si>
  <si>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</si>
  <si>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</si>
  <si>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</si>
  <si>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</si>
  <si>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</si>
  <si>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</si>
  <si>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</si>
  <si>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</si>
  <si>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</si>
  <si>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</si>
  <si>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</si>
  <si>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</si>
  <si>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</si>
  <si>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</si>
  <si>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</si>
  <si>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</si>
  <si>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</si>
  <si>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</si>
  <si>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</si>
  <si>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</si>
  <si>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</si>
  <si>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</si>
  <si>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</si>
  <si>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</si>
  <si>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</si>
  <si>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</si>
  <si>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</si>
  <si>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</si>
  <si>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</si>
  <si>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</si>
  <si>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</si>
  <si>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</si>
  <si>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</si>
  <si>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</si>
  <si>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</si>
  <si>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</si>
  <si>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</si>
  <si>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</si>
  <si>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</si>
  <si>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</si>
  <si>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</si>
  <si>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</si>
  <si>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</si>
  <si>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</si>
  <si>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</si>
  <si>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</si>
  <si>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</si>
  <si>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</si>
  <si>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</si>
  <si>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</si>
  <si>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</si>
  <si>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</si>
  <si>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</si>
  <si>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</si>
  <si>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</si>
  <si>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</si>
  <si>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</si>
  <si>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</si>
  <si>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</si>
  <si>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</si>
  <si>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</si>
  <si>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</si>
  <si>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</si>
  <si>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</si>
  <si>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</si>
  <si>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</si>
  <si>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</si>
  <si>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</si>
  <si>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</si>
  <si>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</si>
  <si>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</si>
  <si>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</si>
  <si>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</si>
  <si>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</si>
  <si>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</si>
  <si>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</si>
  <si>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</si>
  <si>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</si>
  <si>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</si>
  <si>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</si>
  <si>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</si>
  <si>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</si>
  <si>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</si>
  <si>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</si>
  <si>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</si>
  <si>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</si>
  <si>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</si>
  <si>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</si>
  <si>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</si>
  <si>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</si>
  <si>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</si>
  <si>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</si>
  <si>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</si>
  <si>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</si>
  <si>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</si>
  <si>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</si>
  <si>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</si>
  <si>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</si>
  <si>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</si>
  <si>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</si>
  <si>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</si>
  <si>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</si>
  <si>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</si>
  <si>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</si>
  <si>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</si>
  <si>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</si>
  <si>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</si>
  <si>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</si>
  <si>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</si>
  <si>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</si>
  <si>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</si>
  <si>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</si>
  <si>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</si>
  <si>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</si>
  <si>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</si>
  <si>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</si>
  <si>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</si>
  <si>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</si>
  <si>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</si>
  <si>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</si>
  <si>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</si>
  <si>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</si>
  <si>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</si>
  <si>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</si>
  <si>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</si>
  <si>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</si>
  <si>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</si>
  <si>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</si>
  <si>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</si>
  <si>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</si>
  <si>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</si>
  <si>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</si>
  <si>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</si>
  <si>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</si>
  <si>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</si>
  <si>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</si>
  <si>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</si>
  <si>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</si>
  <si>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</si>
  <si>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</si>
  <si>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</si>
  <si>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</si>
  <si>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</si>
  <si>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</si>
  <si>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</si>
  <si>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</si>
  <si>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</si>
  <si>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</si>
  <si>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</si>
  <si>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</si>
  <si>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</si>
  <si>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</si>
  <si>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</si>
  <si>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</si>
  <si>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</si>
  <si>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</si>
  <si>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</si>
  <si>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</si>
  <si>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</si>
  <si>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</si>
  <si>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</si>
  <si>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</si>
  <si>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</si>
  <si>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</si>
  <si>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</si>
  <si>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</si>
  <si>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</si>
  <si>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</si>
  <si>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</si>
  <si>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</si>
  <si>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</si>
  <si>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</si>
  <si>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</si>
  <si>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</si>
  <si>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</si>
  <si>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</si>
  <si>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</si>
  <si>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</si>
  <si>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</si>
  <si>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</si>
  <si>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</si>
  <si>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</si>
  <si>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</si>
  <si>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</si>
  <si>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</si>
  <si>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</si>
  <si>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</si>
  <si>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</si>
  <si>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</si>
  <si>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</si>
  <si>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</si>
  <si>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</si>
  <si>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</si>
  <si>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</si>
  <si>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</si>
  <si>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</si>
  <si>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</si>
  <si>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</si>
  <si>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</si>
  <si>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</si>
  <si>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</si>
  <si>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</si>
  <si>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</si>
  <si>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</si>
  <si>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</si>
  <si>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</si>
  <si>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</si>
  <si>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</si>
  <si>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</si>
  <si>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</si>
  <si>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</si>
  <si>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</si>
  <si>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</si>
  <si>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</si>
  <si>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</si>
  <si>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</si>
  <si>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</si>
  <si>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</si>
  <si>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</si>
  <si>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</si>
  <si>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</si>
  <si>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</si>
  <si>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</si>
  <si>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</si>
  <si>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</si>
  <si>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</si>
  <si>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</si>
  <si>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</si>
  <si>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</si>
  <si>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</si>
  <si>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</si>
  <si>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</si>
  <si>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</si>
  <si>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</si>
  <si>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</si>
  <si>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</si>
  <si>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</si>
  <si>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</si>
  <si>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</si>
  <si>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</si>
  <si>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</si>
  <si>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</si>
  <si>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</si>
  <si>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</si>
  <si>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</si>
  <si>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</si>
  <si>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</si>
  <si>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</si>
  <si>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</si>
  <si>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</si>
  <si>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</si>
  <si>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</si>
  <si>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</si>
  <si>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</si>
  <si>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</si>
  <si>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</si>
  <si>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</si>
  <si>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</si>
  <si>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</si>
  <si>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</si>
  <si>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</si>
  <si>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</si>
  <si>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</si>
  <si>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</si>
  <si>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</si>
  <si>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</si>
  <si>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</si>
  <si>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</si>
  <si>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</si>
  <si>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</si>
  <si>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</si>
  <si>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</si>
  <si>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</si>
  <si>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</si>
  <si>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</si>
  <si>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</si>
  <si>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</si>
  <si>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</si>
  <si>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</si>
  <si>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</si>
  <si>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</si>
  <si>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</si>
  <si>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</si>
  <si>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</si>
  <si>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</si>
  <si>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</si>
  <si>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</si>
  <si>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</si>
  <si>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</si>
  <si>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</si>
  <si>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</si>
  <si>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</si>
  <si>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</si>
  <si>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</si>
  <si>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</si>
  <si>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</si>
  <si>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</si>
  <si>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</si>
  <si>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</si>
  <si>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</si>
  <si>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</si>
  <si>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</si>
  <si>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</si>
  <si>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</si>
  <si>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</si>
  <si>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</si>
  <si>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</si>
  <si>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</si>
  <si>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</si>
  <si>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</si>
  <si>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</si>
  <si>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</si>
  <si>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</si>
  <si>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</si>
  <si>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</si>
  <si>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</si>
  <si>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</si>
  <si>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</si>
  <si>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</si>
  <si>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</si>
  <si>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</si>
  <si>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</si>
  <si>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</si>
  <si>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</si>
  <si>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</si>
  <si>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</si>
  <si>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</si>
  <si>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</si>
  <si>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</si>
  <si>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</si>
  <si>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</si>
  <si>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</si>
  <si>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</si>
  <si>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</si>
  <si>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</si>
  <si>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</si>
  <si>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</si>
  <si>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</si>
  <si>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</si>
  <si>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</si>
  <si>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</si>
  <si>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</si>
  <si>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</si>
  <si>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</si>
  <si>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</si>
  <si>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</si>
  <si>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</si>
  <si>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</si>
  <si>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</si>
  <si>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</si>
  <si>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</si>
  <si>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</si>
  <si>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</si>
  <si>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</si>
  <si>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</si>
  <si>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</si>
  <si>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</si>
  <si>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</si>
  <si>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</si>
  <si>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</si>
  <si>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</si>
  <si>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</si>
  <si>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</si>
  <si>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</si>
  <si>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</si>
  <si>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</si>
  <si>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</si>
  <si>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</si>
  <si>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</si>
  <si>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</si>
  <si>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</si>
  <si>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</si>
  <si>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</si>
  <si>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</si>
  <si>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</si>
  <si>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</si>
  <si>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</si>
  <si>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</si>
  <si>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</si>
  <si>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</si>
  <si>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</si>
  <si>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</si>
  <si>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</si>
  <si>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</si>
  <si>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</si>
  <si>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</si>
  <si>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</si>
  <si>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</si>
  <si>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</si>
  <si>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</si>
  <si>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</si>
  <si>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</si>
  <si>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</si>
  <si>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</si>
  <si>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</si>
  <si>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</si>
  <si>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</si>
  <si>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</si>
  <si>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</si>
  <si>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</si>
  <si>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</si>
  <si>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</si>
  <si>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</si>
  <si>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</si>
  <si>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</si>
  <si>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</si>
  <si>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</si>
  <si>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</si>
  <si>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</si>
  <si>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</si>
  <si>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</si>
  <si>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</si>
  <si>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</si>
  <si>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</si>
  <si>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</si>
  <si>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</si>
  <si>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</si>
  <si>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</si>
  <si>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</si>
  <si>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</si>
  <si>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</si>
  <si>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</si>
  <si>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</si>
  <si>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</si>
  <si>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</si>
  <si>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</si>
  <si>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</si>
  <si>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</si>
  <si>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</si>
  <si>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</si>
  <si>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</si>
  <si>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</si>
  <si>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</si>
  <si>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</si>
  <si>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</si>
  <si>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</si>
  <si>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</si>
  <si>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</si>
  <si>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</si>
  <si>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</si>
  <si>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</si>
  <si>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</si>
  <si>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</si>
  <si>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</si>
  <si>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</si>
  <si>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</si>
  <si>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</si>
  <si>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</si>
  <si>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</si>
  <si>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</si>
  <si>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</si>
  <si>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</si>
  <si>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</si>
  <si>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</si>
  <si>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</si>
  <si>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</si>
  <si>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</si>
  <si>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</si>
  <si>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</si>
  <si>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</si>
  <si>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</si>
  <si>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</si>
  <si>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</si>
  <si>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</si>
  <si>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</si>
  <si>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</si>
  <si>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</si>
  <si>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</si>
  <si>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</si>
  <si>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</si>
  <si>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</si>
  <si>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</si>
  <si>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</si>
  <si>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</si>
  <si>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</si>
  <si>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</si>
  <si>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</si>
  <si>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</si>
  <si>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</si>
  <si>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</si>
  <si>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</si>
  <si>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</si>
  <si>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</si>
  <si>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</si>
  <si>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</si>
  <si>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</si>
  <si>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</si>
  <si>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</si>
  <si>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</si>
  <si>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</si>
  <si>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</si>
  <si>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</si>
  <si>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</si>
  <si>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</si>
  <si>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</si>
  <si>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</si>
  <si>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</si>
  <si>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</si>
  <si>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</si>
  <si>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</si>
  <si>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</si>
  <si>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</si>
  <si>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</si>
  <si>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</si>
  <si>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</si>
  <si>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</si>
  <si>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</si>
  <si>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</si>
  <si>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</si>
  <si>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</si>
  <si>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</si>
  <si>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</si>
  <si>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</si>
  <si>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</si>
  <si>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</si>
  <si>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</si>
  <si>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</si>
  <si>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</si>
  <si>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</si>
  <si>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</si>
  <si>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</si>
  <si>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</si>
  <si>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</si>
  <si>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</si>
  <si>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</si>
  <si>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</si>
  <si>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</si>
  <si>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</si>
  <si>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</si>
  <si>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</si>
  <si>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</si>
  <si>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</si>
  <si>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</si>
  <si>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</si>
  <si>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</si>
  <si>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</si>
  <si>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</si>
  <si>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</si>
  <si>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</si>
  <si>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</si>
  <si>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</si>
  <si>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</si>
  <si>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</si>
  <si>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</si>
  <si>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</si>
  <si>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</si>
  <si>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</si>
  <si>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</si>
  <si>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</si>
  <si>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</si>
  <si>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</si>
  <si>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</si>
  <si>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</si>
  <si>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</si>
  <si>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</si>
  <si>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</si>
  <si>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</si>
  <si>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</si>
  <si>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</si>
  <si>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</si>
  <si>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</si>
  <si>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</si>
  <si>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</si>
  <si>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</si>
  <si>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</si>
  <si>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</si>
  <si>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</si>
  <si>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</si>
  <si>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</si>
  <si>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</si>
  <si>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</si>
  <si>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</si>
  <si>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</si>
  <si>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</si>
  <si>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</si>
  <si>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</si>
  <si>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</si>
  <si>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</si>
  <si>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</si>
  <si>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</si>
  <si>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</si>
  <si>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</si>
  <si>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</si>
  <si>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</si>
  <si>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</si>
  <si>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</si>
  <si>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</si>
  <si>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</si>
  <si>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</si>
  <si>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</si>
  <si>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</si>
  <si>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</si>
  <si>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</si>
  <si>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</si>
  <si>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</si>
  <si>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</si>
  <si>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</si>
  <si>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</si>
  <si>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</si>
  <si>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</si>
  <si>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</si>
  <si>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</si>
  <si>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</si>
  <si>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</si>
  <si>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</si>
  <si>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</si>
  <si>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</si>
  <si>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</si>
  <si>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</si>
  <si>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</si>
  <si>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</si>
  <si>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</si>
  <si>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</si>
  <si>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</si>
  <si>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</si>
  <si>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</si>
  <si>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</si>
  <si>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</si>
  <si>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</si>
  <si>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</si>
  <si>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</si>
  <si>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</si>
  <si>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</si>
  <si>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</si>
  <si>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</si>
  <si>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</si>
  <si>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</si>
  <si>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</si>
  <si>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</si>
  <si>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</si>
  <si>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</si>
  <si>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</si>
  <si>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</si>
  <si>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</si>
  <si>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</si>
  <si>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</si>
  <si>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</si>
  <si>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</si>
  <si>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</si>
  <si>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</si>
  <si>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</si>
  <si>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</si>
  <si>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</si>
  <si>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</si>
  <si>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</si>
  <si>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</si>
  <si>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</si>
  <si>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</si>
  <si>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</si>
  <si>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</si>
  <si>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</si>
  <si>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</si>
  <si>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</si>
  <si>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</si>
  <si>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</si>
  <si>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</si>
  <si>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</si>
  <si>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</si>
  <si>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</si>
  <si>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</si>
  <si>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</si>
  <si>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</si>
  <si>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</si>
  <si>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</si>
  <si>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</si>
  <si>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</si>
  <si>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</si>
  <si>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</si>
  <si>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</si>
  <si>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</si>
  <si>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</si>
  <si>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</si>
  <si>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</si>
  <si>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</si>
  <si>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</si>
  <si>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</si>
  <si>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</si>
  <si>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</si>
  <si>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</si>
  <si>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</si>
  <si>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</si>
  <si>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</si>
  <si>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</si>
  <si>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</si>
  <si>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</si>
  <si>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</si>
  <si>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</si>
  <si>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</si>
  <si>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</si>
  <si>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</si>
  <si>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</si>
  <si>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</si>
  <si>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</si>
  <si>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</si>
  <si>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</si>
  <si>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</si>
  <si>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</si>
  <si>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</si>
  <si>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</si>
  <si>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</si>
  <si>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</si>
  <si>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</si>
  <si>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</si>
  <si>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</si>
  <si>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</si>
  <si>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</si>
  <si>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</si>
  <si>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</si>
  <si>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</si>
  <si>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</si>
  <si>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</si>
  <si>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</si>
  <si>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</si>
  <si>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</si>
  <si>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</si>
  <si>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</si>
  <si>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</si>
  <si>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</si>
  <si>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</si>
  <si>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</si>
  <si>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</si>
  <si>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</si>
  <si>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</si>
  <si>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</si>
  <si>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</si>
  <si>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</si>
  <si>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</si>
  <si>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</si>
  <si>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</si>
  <si>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</si>
  <si>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</si>
  <si>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</si>
  <si>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</si>
  <si>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</si>
  <si>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</si>
  <si>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</si>
  <si>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</si>
  <si>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</si>
  <si>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</si>
  <si>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</si>
  <si>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</si>
  <si>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</si>
  <si>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</si>
  <si>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</si>
  <si>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</si>
  <si>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</si>
  <si>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</si>
  <si>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</si>
  <si>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</si>
  <si>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</si>
  <si>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</si>
  <si>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</si>
  <si>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</si>
  <si>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</si>
  <si>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</si>
  <si>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</si>
  <si>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</si>
  <si>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</si>
  <si>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</si>
  <si>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</si>
  <si>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</si>
  <si>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</si>
  <si>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</si>
  <si>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</si>
  <si>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</si>
  <si>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</si>
  <si>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</si>
  <si>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</si>
  <si>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</si>
  <si>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</si>
  <si>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</si>
  <si>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</si>
  <si>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</si>
  <si>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</si>
  <si>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</si>
  <si>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</si>
  <si>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</si>
  <si>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</si>
  <si>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</si>
  <si>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</si>
  <si>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</si>
  <si>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</si>
  <si>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</si>
  <si>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</si>
  <si>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</si>
  <si>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</si>
  <si>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</si>
  <si>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</si>
  <si>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</si>
  <si>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</si>
  <si>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</si>
  <si>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</si>
  <si>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</si>
  <si>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</si>
  <si>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</si>
  <si>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</si>
  <si>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</si>
  <si>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</si>
  <si>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</si>
  <si>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</si>
  <si>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</si>
  <si>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</si>
  <si>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</si>
  <si>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</si>
  <si>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</si>
  <si>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</si>
  <si>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</si>
  <si>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</si>
  <si>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</si>
  <si>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</si>
  <si>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</si>
  <si>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</si>
  <si>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</si>
  <si>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</si>
  <si>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</si>
  <si>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</si>
  <si>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</si>
  <si>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</si>
  <si>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</si>
  <si>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</si>
  <si>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</si>
  <si>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</si>
  <si>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</si>
  <si>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</si>
  <si>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</si>
  <si>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</si>
  <si>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</si>
  <si>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</si>
  <si>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</si>
  <si>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</si>
  <si>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</si>
  <si>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</si>
  <si>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</si>
  <si>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</si>
  <si>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</si>
  <si>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</si>
  <si>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</si>
  <si>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</si>
  <si>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</si>
  <si>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</si>
  <si>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</si>
  <si>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</si>
  <si>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</si>
  <si>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</si>
  <si>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</si>
  <si>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</si>
  <si>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</si>
  <si>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</si>
  <si>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</si>
  <si>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</si>
  <si>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</si>
  <si>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</si>
  <si>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</si>
  <si>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</si>
  <si>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</si>
  <si>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</si>
  <si>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</si>
  <si>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</si>
  <si>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</si>
  <si>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</si>
  <si>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</si>
  <si>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</si>
  <si>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</si>
  <si>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</si>
  <si>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</si>
  <si>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</si>
  <si>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</si>
  <si>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</si>
  <si>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</si>
  <si>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</si>
  <si>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</si>
  <si>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</si>
  <si>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</si>
  <si>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</si>
  <si>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</si>
  <si>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</si>
  <si>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</si>
  <si>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</si>
  <si>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</si>
  <si>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</si>
  <si>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</si>
  <si>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</si>
  <si>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</si>
  <si>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</si>
  <si>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</si>
  <si>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</si>
  <si>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</si>
  <si>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</si>
  <si>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</si>
  <si>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</si>
  <si>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</si>
  <si>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</si>
  <si>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</si>
  <si>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</si>
  <si>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</si>
  <si>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</si>
  <si>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</si>
  <si>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</si>
  <si>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</si>
  <si>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</si>
  <si>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</si>
  <si>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</si>
  <si>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</si>
  <si>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</si>
  <si>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</si>
  <si>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</si>
  <si>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</si>
  <si>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</si>
  <si>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</si>
  <si>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</si>
  <si>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</si>
  <si>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</si>
  <si>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</si>
  <si>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</si>
  <si>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</si>
  <si>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</si>
  <si>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</si>
  <si>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</si>
  <si>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</si>
  <si>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</si>
  <si>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</si>
  <si>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</si>
  <si>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</si>
  <si>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</si>
  <si>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</si>
  <si>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</si>
  <si>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</si>
  <si>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</si>
  <si>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</si>
  <si>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</si>
  <si>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</si>
  <si>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</si>
  <si>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</si>
  <si>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</si>
  <si>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</si>
  <si>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</si>
  <si>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</si>
  <si>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</si>
  <si>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</si>
  <si>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</si>
  <si>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</si>
  <si>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</si>
  <si>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</si>
  <si>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</si>
  <si>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</si>
  <si>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</si>
  <si>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</si>
  <si>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</si>
  <si>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</si>
  <si>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</si>
  <si>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</si>
  <si>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</si>
  <si>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</si>
  <si>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</si>
  <si>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</si>
  <si>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</si>
  <si>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</si>
  <si>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</si>
  <si>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</si>
  <si>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</si>
  <si>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</si>
  <si>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</si>
  <si>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</si>
  <si>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</si>
  <si>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</si>
  <si>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</si>
  <si>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</si>
  <si>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</si>
  <si>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</si>
  <si>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</si>
  <si>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</si>
  <si>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</si>
  <si>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</si>
  <si>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</si>
  <si>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</si>
  <si>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</si>
  <si>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</si>
  <si>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</si>
  <si>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</si>
  <si>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</si>
  <si>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</si>
  <si>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</si>
  <si>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</si>
  <si>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</si>
  <si>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</si>
  <si>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</si>
  <si>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</si>
  <si>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</si>
  <si>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</si>
  <si>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</si>
  <si>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</si>
  <si>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</si>
  <si>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</si>
  <si>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</si>
  <si>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</si>
  <si>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</si>
  <si>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</si>
  <si>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</si>
  <si>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</si>
  <si>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</si>
  <si>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</si>
  <si>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</si>
  <si>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</si>
  <si>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</si>
  <si>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</si>
  <si>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</si>
  <si>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</si>
  <si>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</si>
  <si>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</si>
  <si>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</si>
  <si>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</si>
  <si>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</si>
  <si>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</si>
  <si>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</si>
  <si>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</si>
  <si>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</si>
  <si>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</si>
  <si>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</si>
  <si>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</si>
  <si>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</si>
  <si>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</si>
  <si>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</si>
  <si>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</si>
  <si>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</si>
  <si>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</si>
  <si>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</si>
  <si>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</si>
  <si>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</si>
  <si>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</si>
  <si>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</si>
  <si>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</si>
  <si>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</si>
  <si>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</si>
  <si>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</si>
  <si>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</si>
  <si>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</si>
  <si>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</si>
  <si>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</si>
  <si>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</si>
  <si>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</si>
  <si>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</si>
  <si>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</si>
  <si>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</si>
  <si>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</si>
  <si>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</si>
  <si>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</si>
  <si>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</si>
  <si>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</si>
  <si>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</si>
  <si>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</si>
  <si>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</si>
  <si>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</si>
  <si>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</si>
  <si>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</si>
  <si>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</si>
  <si>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</si>
  <si>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</si>
  <si>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</si>
  <si>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</si>
  <si>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</si>
  <si>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</si>
  <si>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</si>
  <si>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</si>
  <si>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</si>
  <si>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</si>
  <si>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</si>
  <si>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</si>
  <si>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</si>
  <si>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</si>
  <si>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</si>
  <si>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</si>
  <si>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</si>
  <si>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</si>
  <si>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</si>
  <si>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</si>
  <si>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</si>
  <si>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</si>
  <si>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</si>
  <si>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</si>
  <si>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</si>
  <si>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</si>
  <si>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</si>
  <si>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</si>
  <si>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</si>
  <si>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</si>
  <si>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</si>
  <si>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</si>
  <si>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</si>
  <si>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</si>
  <si>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</si>
  <si>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</si>
  <si>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</si>
  <si>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</si>
  <si>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</si>
  <si>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</si>
  <si>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</si>
  <si>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</si>
  <si>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</si>
  <si>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</si>
  <si>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</si>
  <si>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</si>
  <si>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</si>
  <si>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</si>
  <si>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</si>
  <si>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</si>
  <si>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</si>
  <si>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</si>
  <si>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</si>
  <si>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</si>
  <si>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</si>
  <si>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</si>
  <si>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</si>
  <si>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</si>
  <si>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</si>
  <si>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</si>
  <si>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</si>
  <si>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</si>
  <si>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</si>
  <si>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</si>
  <si>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</si>
  <si>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</si>
  <si>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</si>
  <si>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</si>
  <si>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</si>
  <si>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</si>
  <si>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</si>
  <si>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</si>
  <si>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</si>
  <si>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</si>
  <si>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</si>
  <si>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</si>
  <si>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</si>
  <si>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</si>
  <si>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</si>
  <si>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</si>
  <si>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</si>
  <si>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</si>
  <si>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</si>
  <si>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</si>
  <si>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</si>
  <si>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</si>
  <si>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</si>
  <si>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</si>
  <si>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</si>
  <si>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</si>
  <si>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</si>
  <si>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</si>
  <si>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</si>
  <si>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</si>
  <si>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</si>
  <si>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</si>
  <si>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</si>
  <si>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</si>
  <si>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</si>
  <si>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</si>
  <si>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</si>
  <si>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</si>
  <si>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</si>
  <si>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</si>
  <si>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</si>
  <si>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</si>
  <si>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</si>
  <si>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</si>
  <si>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</si>
  <si>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</si>
  <si>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</si>
  <si>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</si>
  <si>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</si>
  <si>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</si>
  <si>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</si>
  <si>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</si>
  <si>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</si>
  <si>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</si>
  <si>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</si>
  <si>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</si>
  <si>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</si>
  <si>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</si>
  <si>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</si>
  <si>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</si>
  <si>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</si>
  <si>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</si>
  <si>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</si>
  <si>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</si>
  <si>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</si>
  <si>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</si>
  <si>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</si>
  <si>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</si>
  <si>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</si>
  <si>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</si>
  <si>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</si>
  <si>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</si>
  <si>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</si>
  <si>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</si>
  <si>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</si>
  <si>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</si>
  <si>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</si>
  <si>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</si>
  <si>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</si>
  <si>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</si>
  <si>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</si>
  <si>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</si>
  <si>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</si>
  <si>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</si>
  <si>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</si>
  <si>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</si>
  <si>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</si>
  <si>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</si>
  <si>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</si>
  <si>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</si>
  <si>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</si>
  <si>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</si>
  <si>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</si>
  <si>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</si>
  <si>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</si>
  <si>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</si>
  <si>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</si>
  <si>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</si>
  <si>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</si>
  <si>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</si>
  <si>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</si>
  <si>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</si>
  <si>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</si>
  <si>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</si>
  <si>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</si>
  <si>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</si>
  <si>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</si>
  <si>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</si>
  <si>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</si>
  <si>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</si>
  <si>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</si>
  <si>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</si>
  <si>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</si>
  <si>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</si>
  <si>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</si>
  <si>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</si>
  <si>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</si>
  <si>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</si>
  <si>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</si>
  <si>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</si>
  <si>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</si>
  <si>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</si>
  <si>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</si>
  <si>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</si>
  <si>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</si>
  <si>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</si>
  <si>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</si>
  <si>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</si>
  <si>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</si>
  <si>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</si>
  <si>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</si>
  <si>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</si>
  <si>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</si>
  <si>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</si>
  <si>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</si>
  <si>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</si>
  <si>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</si>
  <si>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</si>
  <si>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</si>
  <si>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</si>
  <si>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</si>
  <si>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</si>
  <si>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</si>
  <si>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</si>
  <si>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</si>
  <si>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</si>
  <si>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</si>
  <si>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</si>
  <si>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</si>
  <si>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</si>
  <si>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</si>
  <si>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</si>
  <si>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</si>
  <si>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</si>
  <si>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</si>
  <si>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</si>
  <si>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</si>
  <si>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</si>
  <si>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</si>
  <si>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</si>
  <si>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</si>
  <si>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</si>
  <si>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</si>
  <si>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</si>
  <si>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</si>
  <si>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</si>
  <si>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</si>
  <si>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</si>
  <si>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</si>
  <si>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</si>
  <si>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</si>
  <si>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</si>
  <si>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</si>
  <si>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</si>
  <si>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</si>
  <si>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</si>
  <si>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</si>
  <si>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</si>
  <si>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</si>
  <si>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</si>
  <si>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</si>
  <si>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</si>
  <si>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</si>
  <si>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</si>
  <si>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</si>
  <si>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</si>
  <si>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</si>
  <si>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</si>
  <si>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</si>
  <si>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</si>
  <si>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</si>
  <si>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</si>
  <si>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</si>
  <si>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</si>
  <si>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</si>
  <si>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</si>
  <si>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</si>
  <si>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</si>
  <si>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</si>
  <si>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</si>
  <si>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</si>
  <si>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</si>
  <si>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</si>
  <si>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</si>
  <si>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</si>
  <si>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</si>
  <si>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</si>
  <si>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</si>
  <si>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</si>
  <si>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</si>
  <si>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</si>
  <si>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</si>
  <si>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</si>
  <si>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</si>
  <si>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</si>
  <si>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</si>
  <si>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</si>
  <si>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</si>
  <si>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</si>
  <si>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</si>
  <si>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</si>
  <si>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</si>
  <si>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</si>
  <si>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</si>
  <si>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</si>
  <si>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</si>
  <si>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</si>
  <si>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</si>
  <si>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</si>
  <si>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</si>
  <si>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</si>
  <si>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</si>
  <si>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</si>
  <si>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</si>
  <si>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</si>
  <si>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</si>
  <si>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</si>
  <si>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</si>
  <si>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</si>
  <si>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</si>
  <si>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</si>
  <si>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</si>
  <si>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</si>
  <si>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</si>
  <si>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</si>
  <si>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</si>
  <si>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</si>
  <si>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</si>
  <si>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</si>
  <si>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</si>
  <si>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</si>
  <si>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</si>
  <si>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</si>
  <si>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</si>
  <si>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</si>
  <si>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</si>
  <si>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</si>
  <si>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</si>
  <si>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</si>
  <si>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</si>
  <si>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</si>
  <si>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</si>
  <si>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</si>
  <si>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</si>
  <si>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</si>
  <si>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</si>
  <si>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</si>
  <si>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</si>
  <si>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</si>
  <si>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</si>
  <si>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</si>
  <si>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</si>
  <si>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</si>
  <si>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</si>
  <si>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</si>
  <si>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</si>
  <si>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</si>
  <si>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</si>
  <si>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</si>
  <si>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</si>
  <si>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</si>
  <si>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</si>
  <si>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</si>
  <si>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</si>
  <si>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</si>
  <si>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</si>
  <si>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</si>
  <si>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</si>
  <si>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</si>
  <si>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</si>
  <si>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</si>
  <si>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</si>
  <si>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</si>
  <si>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</si>
  <si>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</si>
  <si>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</si>
  <si>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</si>
  <si>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</si>
  <si>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</si>
  <si>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</si>
  <si>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</si>
  <si>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</si>
  <si>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</si>
  <si>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</si>
  <si>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</si>
  <si>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</si>
  <si>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</si>
  <si>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</si>
  <si>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</si>
  <si>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</si>
  <si>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</si>
  <si>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</si>
  <si>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</si>
  <si>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</si>
  <si>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</si>
  <si>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</si>
  <si>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</si>
  <si>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</si>
  <si>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</si>
  <si>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</si>
  <si>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</si>
  <si>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</si>
  <si>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</si>
  <si>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</si>
  <si>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</si>
  <si>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</si>
  <si>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</si>
  <si>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</si>
  <si>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</si>
  <si>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</si>
  <si>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</si>
  <si>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</si>
  <si>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</si>
  <si>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</si>
  <si>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</si>
  <si>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</si>
  <si>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</si>
  <si>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</si>
  <si>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</si>
  <si>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</si>
  <si>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</si>
  <si>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</si>
  <si>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</si>
  <si>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</si>
  <si>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</si>
  <si>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</si>
  <si>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</si>
  <si>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</si>
  <si>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</si>
  <si>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</si>
  <si>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</si>
  <si>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</si>
  <si>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</si>
  <si>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</si>
  <si>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</si>
  <si>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</si>
  <si>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</si>
  <si>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</si>
  <si>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</si>
  <si>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</si>
  <si>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</si>
  <si>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</si>
  <si>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</si>
  <si>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</si>
  <si>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</si>
  <si>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</si>
  <si>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</si>
  <si>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</si>
  <si>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</si>
  <si>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</si>
  <si>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</si>
  <si>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</si>
  <si>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</si>
  <si>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</si>
  <si>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</si>
  <si>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</si>
  <si>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</si>
  <si>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</si>
  <si>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</si>
  <si>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</si>
  <si>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</si>
  <si>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</si>
  <si>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</si>
  <si>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</si>
  <si>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</si>
  <si>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</si>
  <si>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</si>
  <si>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</si>
  <si>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</si>
  <si>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</si>
  <si>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</si>
  <si>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</si>
  <si>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</si>
  <si>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</si>
  <si>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</si>
  <si>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</si>
  <si>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</si>
  <si>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</si>
  <si>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</si>
  <si>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</si>
  <si>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</si>
  <si>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</si>
  <si>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</si>
  <si>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</si>
  <si>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</si>
  <si>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</si>
  <si>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</si>
  <si>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</si>
  <si>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</si>
  <si>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</si>
  <si>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</si>
  <si>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</si>
  <si>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</si>
  <si>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</si>
  <si>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</si>
  <si>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</si>
  <si>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</si>
  <si>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</si>
  <si>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</si>
  <si>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</si>
  <si>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</si>
  <si>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</si>
  <si>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</si>
  <si>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</si>
  <si>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</si>
  <si>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</si>
  <si>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</si>
  <si>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</si>
  <si>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</si>
  <si>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</si>
  <si>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</si>
  <si>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</si>
  <si>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</si>
  <si>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</si>
  <si>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</si>
  <si>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</si>
  <si>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</si>
  <si>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</si>
  <si>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</si>
  <si>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</si>
  <si>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</si>
  <si>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</si>
  <si>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</si>
  <si>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</si>
  <si>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</si>
  <si>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</si>
  <si>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</si>
  <si>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</si>
  <si>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</si>
  <si>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</si>
  <si>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</si>
  <si>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</si>
  <si>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</si>
  <si>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</si>
  <si>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</si>
  <si>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</si>
  <si>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</si>
  <si>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</si>
  <si>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</si>
  <si>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</si>
  <si>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</si>
  <si>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</si>
  <si>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</si>
  <si>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</si>
  <si>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</si>
  <si>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</si>
  <si>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</si>
  <si>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</si>
  <si>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</si>
  <si>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</si>
  <si>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</si>
  <si>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</si>
  <si>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</si>
  <si>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</si>
  <si>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</si>
  <si>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</si>
  <si>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</si>
  <si>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</si>
  <si>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</si>
  <si>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</si>
  <si>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</si>
  <si>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</si>
  <si>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</si>
  <si>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</si>
  <si>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</si>
  <si>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</si>
  <si>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</si>
  <si>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</si>
  <si>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</si>
  <si>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</si>
  <si>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</si>
  <si>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</si>
  <si>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</si>
  <si>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</si>
  <si>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</si>
  <si>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</si>
  <si>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</si>
  <si>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</si>
  <si>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</si>
  <si>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</si>
  <si>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</si>
  <si>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</si>
  <si>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</si>
  <si>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</si>
  <si>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</si>
  <si>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</si>
  <si>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</si>
  <si>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</si>
  <si>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</si>
  <si>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</si>
  <si>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</si>
  <si>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</si>
  <si>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</si>
  <si>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</si>
  <si>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</si>
  <si>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</si>
  <si>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</si>
  <si>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</si>
  <si>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</si>
  <si>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</si>
  <si>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</si>
  <si>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</si>
  <si>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</si>
  <si>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</si>
  <si>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</si>
  <si>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</si>
  <si>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</si>
  <si>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</si>
  <si>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</si>
  <si>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</si>
  <si>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</si>
  <si>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</si>
  <si>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</si>
  <si>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</si>
  <si>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</si>
  <si>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</si>
  <si>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</si>
  <si>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</si>
  <si>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</si>
  <si>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</si>
  <si>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</si>
  <si>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</si>
  <si>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</si>
  <si>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</si>
  <si>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</si>
  <si>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</si>
  <si>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</si>
  <si>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</si>
  <si>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</si>
  <si>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</si>
  <si>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</si>
  <si>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</si>
  <si>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</si>
  <si>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</si>
  <si>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</si>
  <si>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</si>
  <si>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</si>
  <si>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</si>
  <si>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</si>
  <si>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</si>
  <si>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</si>
  <si>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</si>
  <si>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</si>
  <si>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</si>
  <si>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</si>
  <si>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</si>
  <si>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</si>
  <si>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</si>
  <si>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</si>
  <si>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</si>
  <si>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</si>
  <si>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</si>
  <si>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</si>
  <si>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</si>
  <si>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</si>
  <si>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</si>
  <si>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</si>
  <si>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</si>
  <si>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</si>
  <si>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</si>
  <si>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</si>
  <si>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</si>
  <si>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</si>
  <si>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</si>
  <si>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</si>
  <si>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</si>
  <si>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</si>
  <si>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</si>
  <si>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</si>
  <si>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</si>
  <si>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</si>
  <si>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</si>
  <si>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</si>
  <si>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</si>
  <si>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</si>
  <si>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</si>
  <si>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</si>
  <si>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</si>
  <si>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</si>
  <si>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</si>
  <si>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</si>
  <si>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</si>
  <si>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</si>
  <si>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</si>
  <si>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</si>
  <si>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</si>
  <si>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</si>
  <si>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</si>
  <si>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</si>
  <si>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</si>
  <si>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</si>
  <si>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</si>
  <si>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</si>
  <si>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</si>
  <si>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</si>
  <si>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</si>
  <si>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</si>
  <si>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</si>
  <si>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</si>
  <si>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</si>
  <si>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</si>
  <si>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</si>
  <si>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</si>
  <si>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</si>
  <si>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</si>
  <si>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</si>
  <si>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</si>
  <si>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</si>
  <si>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</si>
  <si>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</si>
  <si>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</si>
  <si>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</si>
  <si>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</si>
  <si>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</si>
  <si>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</si>
  <si>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</si>
  <si>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</si>
  <si>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</si>
  <si>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</si>
  <si>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</si>
  <si>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</si>
  <si>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</si>
  <si>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</si>
  <si>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</si>
  <si>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</si>
  <si>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</si>
  <si>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</si>
  <si>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</si>
  <si>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</si>
  <si>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</si>
  <si>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</si>
  <si>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</si>
  <si>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</si>
  <si>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</si>
  <si>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</si>
  <si>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</si>
  <si>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</si>
  <si>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</si>
  <si>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</si>
  <si>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</si>
  <si>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</si>
  <si>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</si>
  <si>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</si>
  <si>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</si>
  <si>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</si>
  <si>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</si>
  <si>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</si>
  <si>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</si>
  <si>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</si>
  <si>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</si>
  <si>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</si>
  <si>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</si>
  <si>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</si>
  <si>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</si>
  <si>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</si>
  <si>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</si>
  <si>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</si>
  <si>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</si>
  <si>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</si>
  <si>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</si>
  <si>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</si>
  <si>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</si>
  <si>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</si>
  <si>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</si>
  <si>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</si>
  <si>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</si>
  <si>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</si>
  <si>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</si>
  <si>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</si>
  <si>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</si>
  <si>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</si>
  <si>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</si>
  <si>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</si>
  <si>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</si>
  <si>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</si>
  <si>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</si>
  <si>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</si>
  <si>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</si>
  <si>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</si>
  <si>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</si>
  <si>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</si>
  <si>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</si>
  <si>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</si>
  <si>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</si>
  <si>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</si>
  <si>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</si>
  <si>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</si>
  <si>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</si>
  <si>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</si>
  <si>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</si>
  <si>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</si>
  <si>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</si>
  <si>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</si>
  <si>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</si>
  <si>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</si>
  <si>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</si>
  <si>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</si>
  <si>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</si>
  <si>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</si>
  <si>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</si>
  <si>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</si>
  <si>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</si>
  <si>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</si>
  <si>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</si>
  <si>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</si>
  <si>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</si>
  <si>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</si>
  <si>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</si>
  <si>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</si>
  <si>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</si>
  <si>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</si>
  <si>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</si>
  <si>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</si>
  <si>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</si>
  <si>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</si>
  <si>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</si>
  <si>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</si>
  <si>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</si>
  <si>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</si>
  <si>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</si>
  <si>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</si>
  <si>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</si>
  <si>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</si>
  <si>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</si>
  <si>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</si>
  <si>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</si>
  <si>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</si>
  <si>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</si>
  <si>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</si>
  <si>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</si>
  <si>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</si>
  <si>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</si>
  <si>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</si>
  <si>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</si>
  <si>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</si>
  <si>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</si>
  <si>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</si>
  <si>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</si>
  <si>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</si>
  <si>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</si>
  <si>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</si>
  <si>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</si>
  <si>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</si>
  <si>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</si>
  <si>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</si>
  <si>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</si>
  <si>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</si>
  <si>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</si>
  <si>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</si>
  <si>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</si>
  <si>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</si>
  <si>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</si>
  <si>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</si>
  <si>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</si>
  <si>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</si>
  <si>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</si>
  <si>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</si>
  <si>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</si>
  <si>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</si>
  <si>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</si>
  <si>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</si>
  <si>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</si>
  <si>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</si>
  <si>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</si>
  <si>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</si>
  <si>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</si>
  <si>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</si>
  <si>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</si>
  <si>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</si>
  <si>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</si>
  <si>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</si>
  <si>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</si>
  <si>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</si>
  <si>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</si>
  <si>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</si>
  <si>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</si>
  <si>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</si>
  <si>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</si>
  <si>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</si>
  <si>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</si>
  <si>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</si>
  <si>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</si>
  <si>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</si>
  <si>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</si>
  <si>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</si>
  <si>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</si>
  <si>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</si>
  <si>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</si>
  <si>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</si>
  <si>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</si>
  <si>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</si>
  <si>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</si>
  <si>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</si>
  <si>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</si>
  <si>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</si>
  <si>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</si>
  <si>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</si>
  <si>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</si>
  <si>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</si>
  <si>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</si>
  <si>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</si>
  <si>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</si>
  <si>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</si>
  <si>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</si>
  <si>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</si>
  <si>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</si>
  <si>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</si>
  <si>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</si>
  <si>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</si>
  <si>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</si>
  <si>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</si>
  <si>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</si>
  <si>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</si>
  <si>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</si>
  <si>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</si>
  <si>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</si>
  <si>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</si>
  <si>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</si>
  <si>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</si>
  <si>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</si>
  <si>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</si>
  <si>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</si>
  <si>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</si>
  <si>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</si>
  <si>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</si>
  <si>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</si>
  <si>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</si>
  <si>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</si>
  <si>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</si>
  <si>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</si>
  <si>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</si>
  <si>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</si>
  <si>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</si>
  <si>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</si>
  <si>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</si>
  <si>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</si>
  <si>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</si>
  <si>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</si>
  <si>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</si>
  <si>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</si>
  <si>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</si>
  <si>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</si>
  <si>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</si>
  <si>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</si>
  <si>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</si>
  <si>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</si>
  <si>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</si>
  <si>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</si>
  <si>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</si>
  <si>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</si>
  <si>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</si>
  <si>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</si>
  <si>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</si>
  <si>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</si>
  <si>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</si>
  <si>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</si>
  <si>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</si>
  <si>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</si>
  <si>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</si>
  <si>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</si>
  <si>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</si>
  <si>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</si>
  <si>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</si>
  <si>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</si>
  <si>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</si>
  <si>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</si>
  <si>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</si>
  <si>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</si>
  <si>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</si>
  <si>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</si>
  <si>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</si>
  <si>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</si>
  <si>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</si>
  <si>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</si>
  <si>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</si>
  <si>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</si>
  <si>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</si>
  <si>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</si>
  <si>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</si>
  <si>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</si>
  <si>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</si>
  <si>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</si>
  <si>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</si>
  <si>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</si>
  <si>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</si>
  <si>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</si>
  <si>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</si>
  <si>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</si>
  <si>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</si>
  <si>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</si>
  <si>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</si>
  <si>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</si>
  <si>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</si>
  <si>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</si>
  <si>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</si>
  <si>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</si>
  <si>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</si>
  <si>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</si>
  <si>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</si>
  <si>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</si>
  <si>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</si>
  <si>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</si>
  <si>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</si>
  <si>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</si>
  <si>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</si>
  <si>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</si>
  <si>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</si>
  <si>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</si>
  <si>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</si>
  <si>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</si>
  <si>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</si>
  <si>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</si>
  <si>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</si>
  <si>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</si>
  <si>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</si>
  <si>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</si>
  <si>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</si>
  <si>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</si>
  <si>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</si>
  <si>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</si>
  <si>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</si>
  <si>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</si>
  <si>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</si>
  <si>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</si>
  <si>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</si>
  <si>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</si>
  <si>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</si>
  <si>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</si>
  <si>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</si>
  <si>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</si>
  <si>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</si>
  <si>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</si>
  <si>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</si>
  <si>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</si>
  <si>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</si>
  <si>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</si>
  <si>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</si>
  <si>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</si>
  <si>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</si>
  <si>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</si>
  <si>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</si>
  <si>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</si>
  <si>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</si>
  <si>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</si>
  <si>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</si>
  <si>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</si>
  <si>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</si>
  <si>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</si>
  <si>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</si>
  <si>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</si>
  <si>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</si>
  <si>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</si>
  <si>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</si>
  <si>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</si>
  <si>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</si>
  <si>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</si>
  <si>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</si>
  <si>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</si>
  <si>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</si>
  <si>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</si>
  <si>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</si>
  <si>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</si>
  <si>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</si>
  <si>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</si>
  <si>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</si>
  <si>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</si>
  <si>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</si>
  <si>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</si>
  <si>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</si>
  <si>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</si>
  <si>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</si>
  <si>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</si>
  <si>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</si>
  <si>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</si>
  <si>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</si>
  <si>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</si>
  <si>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</si>
  <si>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</si>
  <si>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</si>
  <si>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</si>
  <si>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</si>
  <si>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</si>
  <si>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</si>
  <si>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</si>
  <si>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</si>
  <si>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</si>
  <si>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</si>
  <si>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</si>
  <si>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</si>
  <si>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</si>
  <si>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</si>
  <si>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</si>
  <si>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</si>
  <si>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</si>
  <si>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</si>
  <si>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</si>
  <si>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</si>
  <si>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</si>
  <si>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</si>
  <si>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</si>
  <si>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</si>
  <si>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</si>
  <si>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</si>
  <si>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</si>
  <si>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</si>
  <si>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</si>
  <si>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</si>
  <si>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</si>
  <si>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</si>
  <si>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</si>
  <si>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</si>
  <si>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</si>
  <si>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</si>
  <si>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</si>
  <si>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</si>
  <si>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</si>
  <si>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</si>
  <si>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</si>
  <si>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</si>
  <si>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</si>
  <si>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</si>
  <si>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</si>
  <si>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</si>
  <si>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</si>
  <si>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</si>
  <si>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</si>
  <si>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</si>
  <si>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</si>
  <si>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</si>
  <si>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</si>
  <si>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</si>
  <si>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</si>
  <si>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</si>
  <si>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</si>
  <si>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</si>
  <si>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</si>
  <si>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</si>
  <si>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</si>
  <si>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</si>
  <si>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</si>
  <si>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</si>
  <si>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</si>
  <si>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</si>
  <si>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</si>
  <si>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</si>
  <si>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</si>
  <si>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</si>
  <si>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</si>
  <si>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</si>
  <si>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</si>
  <si>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</si>
  <si>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</si>
  <si>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</si>
  <si>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</si>
  <si>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</si>
  <si>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</si>
  <si>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</si>
  <si>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</si>
  <si>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</si>
  <si>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</si>
  <si>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</si>
  <si>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</si>
  <si>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</si>
  <si>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</si>
  <si>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</si>
  <si>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</si>
  <si>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</si>
  <si>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</si>
  <si>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</si>
  <si>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</si>
  <si>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</si>
  <si>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</si>
  <si>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</si>
  <si>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</si>
  <si>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</si>
  <si>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</si>
  <si>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</si>
  <si>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</si>
  <si>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</si>
  <si>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</si>
  <si>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</si>
  <si>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</si>
  <si>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</si>
  <si>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</si>
  <si>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</si>
  <si>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</si>
  <si>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</si>
  <si>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</si>
  <si>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</si>
  <si>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</si>
  <si>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</si>
  <si>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</si>
  <si>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</si>
  <si>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</si>
  <si>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</si>
  <si>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</si>
  <si>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</si>
  <si>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</si>
  <si>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</si>
  <si>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</si>
  <si>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</si>
  <si>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</si>
  <si>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</si>
  <si>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</si>
  <si>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</si>
  <si>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</si>
  <si>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</si>
  <si>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</si>
  <si>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</si>
  <si>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</si>
  <si>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</si>
  <si>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</si>
  <si>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</si>
  <si>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</si>
  <si>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</si>
  <si>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</si>
  <si>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</si>
  <si>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</si>
  <si>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</si>
  <si>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</si>
  <si>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</si>
  <si>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</si>
  <si>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</si>
  <si>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</si>
  <si>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</si>
  <si>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</si>
  <si>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</si>
  <si>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</si>
  <si>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</si>
  <si>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</si>
  <si>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</si>
  <si>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</si>
  <si>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</si>
  <si>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</si>
  <si>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</si>
  <si>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</si>
  <si>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</si>
  <si>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</si>
  <si>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</si>
  <si>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</si>
  <si>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</si>
  <si>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</si>
  <si>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</si>
  <si>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</si>
  <si>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</si>
  <si>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</si>
  <si>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</si>
  <si>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</si>
  <si>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</si>
  <si>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</si>
  <si>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</si>
  <si>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</si>
  <si>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</si>
  <si>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</si>
  <si>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</si>
  <si>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</si>
  <si>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</si>
  <si>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</si>
  <si>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</si>
  <si>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</si>
  <si>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</si>
  <si>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</si>
  <si>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</si>
  <si>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</si>
  <si>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</si>
  <si>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</si>
  <si>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</si>
  <si>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</si>
  <si>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</si>
  <si>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</si>
  <si>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</si>
  <si>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</si>
  <si>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</si>
  <si>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</si>
  <si>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</si>
  <si>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</si>
  <si>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</si>
  <si>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</si>
  <si>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</si>
  <si>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</si>
  <si>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</si>
  <si>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</si>
  <si>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</si>
  <si>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</si>
  <si>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</si>
  <si>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</si>
  <si>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</si>
  <si>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</si>
  <si>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</si>
  <si>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</si>
  <si>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</si>
  <si>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</si>
  <si>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</si>
  <si>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</si>
  <si>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</si>
  <si>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</si>
  <si>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</si>
  <si>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</si>
  <si>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</si>
  <si>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</si>
  <si>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</si>
  <si>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</si>
  <si>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</si>
  <si>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</si>
  <si>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</si>
  <si>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</si>
  <si>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</si>
  <si>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</si>
  <si>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</si>
  <si>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</si>
  <si>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</si>
  <si>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</si>
  <si>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</si>
  <si>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</si>
  <si>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</si>
  <si>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</si>
  <si>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</si>
  <si>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</si>
  <si>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</si>
  <si>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</si>
  <si>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</si>
  <si>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</si>
  <si>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</si>
  <si>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</si>
  <si>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</si>
  <si>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</si>
  <si>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</si>
  <si>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</si>
  <si>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</si>
  <si>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</si>
  <si>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</si>
  <si>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</si>
  <si>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</si>
  <si>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</si>
  <si>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</si>
  <si>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</si>
  <si>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</si>
  <si>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</si>
  <si>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</si>
  <si>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</si>
  <si>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</si>
  <si>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</si>
  <si>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</si>
  <si>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</si>
  <si>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</si>
  <si>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</si>
  <si>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</si>
  <si>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</si>
  <si>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</si>
  <si>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</si>
  <si>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</si>
  <si>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</si>
  <si>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</si>
  <si>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</si>
  <si>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</si>
  <si>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</si>
  <si>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</si>
  <si>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</si>
  <si>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</si>
  <si>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</si>
  <si>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</si>
  <si>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</si>
  <si>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</si>
  <si>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</si>
  <si>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</si>
  <si>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</si>
  <si>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</si>
  <si>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</si>
  <si>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</si>
  <si>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</si>
  <si>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</si>
  <si>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</si>
  <si>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</si>
  <si>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</si>
  <si>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</si>
  <si>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</si>
  <si>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</si>
  <si>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</si>
  <si>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</si>
  <si>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</si>
  <si>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</si>
  <si>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</si>
  <si>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</si>
  <si>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</si>
  <si>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</si>
  <si>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</si>
  <si>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</si>
  <si>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</si>
  <si>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</si>
  <si>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</si>
  <si>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</si>
  <si>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</si>
  <si>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</si>
  <si>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</si>
  <si>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</si>
  <si>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</si>
  <si>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</si>
  <si>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</si>
  <si>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</si>
  <si>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</si>
  <si>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</si>
  <si>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</si>
  <si>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</si>
  <si>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</si>
  <si>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</si>
  <si>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</si>
  <si>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</si>
  <si>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</si>
  <si>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</si>
  <si>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</si>
  <si>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</si>
  <si>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</si>
  <si>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</si>
  <si>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</si>
  <si>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</si>
  <si>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</si>
  <si>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</si>
  <si>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</si>
  <si>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</si>
  <si>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</si>
  <si>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</si>
  <si>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</si>
  <si>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</si>
  <si>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</si>
  <si>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</si>
  <si>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</si>
  <si>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</si>
  <si>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</si>
  <si>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</si>
  <si>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</si>
  <si>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</si>
  <si>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</si>
  <si>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</si>
  <si>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</si>
  <si>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</si>
  <si>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</si>
  <si>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</si>
  <si>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</si>
  <si>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</si>
  <si>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</si>
  <si>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</si>
  <si>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</si>
  <si>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</si>
  <si>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</si>
  <si>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</si>
  <si>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</si>
  <si>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</si>
  <si>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</si>
  <si>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</si>
  <si>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</si>
  <si>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</si>
  <si>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</si>
  <si>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</si>
  <si>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</si>
  <si>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</si>
  <si>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</si>
  <si>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</si>
  <si>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</si>
  <si>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</si>
  <si>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</si>
  <si>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</si>
  <si>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</si>
  <si>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</si>
  <si>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</si>
  <si>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</si>
  <si>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</si>
  <si>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</si>
  <si>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</si>
  <si>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</si>
  <si>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</si>
  <si>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</si>
  <si>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</si>
  <si>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</si>
  <si>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</si>
  <si>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</si>
  <si>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</si>
  <si>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</si>
  <si>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</si>
  <si>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</si>
  <si>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</si>
  <si>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</si>
  <si>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</si>
  <si>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</si>
  <si>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</si>
  <si>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</si>
  <si>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</si>
  <si>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</si>
  <si>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</si>
  <si>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</si>
  <si>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</si>
  <si>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</si>
  <si>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</si>
  <si>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</si>
  <si>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</si>
  <si>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</si>
  <si>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</si>
  <si>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</si>
  <si>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</si>
  <si>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</si>
  <si>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</si>
  <si>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</si>
  <si>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</si>
  <si>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</si>
  <si>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</si>
  <si>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</si>
  <si>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</si>
  <si>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</si>
  <si>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</si>
  <si>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</si>
  <si>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</si>
  <si>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</si>
  <si>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</si>
  <si>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</si>
  <si>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</si>
  <si>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</si>
  <si>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</si>
  <si>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</si>
  <si>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</si>
  <si>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</si>
  <si>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</si>
  <si>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</si>
  <si>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</si>
  <si>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</si>
  <si>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</si>
  <si>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</si>
  <si>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</si>
  <si>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</si>
  <si>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</si>
  <si>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</si>
  <si>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</si>
  <si>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</si>
  <si>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</si>
  <si>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</si>
  <si>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</si>
  <si>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</si>
  <si>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</si>
  <si>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</si>
  <si>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</si>
  <si>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</si>
  <si>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</si>
  <si>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</si>
  <si>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</si>
  <si>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</si>
  <si>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</si>
  <si>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</si>
  <si>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</si>
  <si>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</si>
  <si>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</si>
  <si>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</si>
  <si>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</si>
  <si>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</si>
  <si>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</si>
  <si>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</si>
  <si>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</si>
  <si>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</si>
  <si>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</si>
  <si>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</si>
  <si>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</si>
  <si>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</si>
  <si>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</si>
  <si>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</si>
  <si>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</si>
  <si>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</si>
  <si>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</si>
  <si>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</si>
  <si>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</si>
  <si>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</si>
  <si>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</si>
  <si>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</si>
  <si>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</si>
  <si>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</si>
  <si>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</si>
  <si>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</si>
  <si>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</si>
  <si>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</si>
  <si>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</si>
  <si>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</si>
  <si>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</si>
  <si>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</si>
  <si>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</si>
  <si>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</si>
  <si>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</si>
  <si>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</si>
  <si>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</si>
  <si>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</si>
  <si>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</si>
  <si>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</si>
  <si>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</si>
  <si>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</si>
  <si>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</si>
  <si>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</si>
  <si>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</si>
  <si>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</si>
  <si>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</si>
  <si>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</si>
  <si>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</si>
  <si>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</si>
  <si>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</si>
  <si>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</si>
  <si>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</si>
  <si>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</si>
  <si>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</si>
  <si>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</si>
  <si>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</si>
  <si>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</si>
  <si>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</si>
  <si>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</si>
  <si>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</si>
  <si>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</si>
  <si>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</si>
  <si>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</si>
  <si>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</si>
  <si>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</si>
  <si>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</si>
  <si>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</si>
  <si>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</si>
  <si>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</si>
  <si>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</si>
  <si>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</si>
  <si>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</si>
  <si>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</si>
  <si>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</si>
  <si>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</si>
  <si>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</si>
  <si>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</si>
  <si>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</si>
  <si>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</si>
  <si>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</si>
  <si>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</si>
  <si>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</si>
  <si>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</si>
  <si>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</si>
  <si>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</si>
  <si>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</si>
  <si>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</si>
  <si>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</si>
  <si>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</si>
  <si>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</si>
  <si>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</si>
  <si>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</si>
  <si>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</si>
  <si>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</si>
  <si>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</si>
  <si>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</si>
  <si>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</si>
  <si>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</si>
  <si>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</si>
  <si>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</si>
  <si>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</si>
  <si>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</si>
  <si>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</si>
  <si>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</si>
  <si>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</si>
  <si>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</si>
  <si>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</si>
  <si>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</si>
  <si>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</si>
  <si>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</si>
  <si>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</si>
  <si>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</si>
  <si>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</si>
  <si>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</si>
  <si>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</si>
  <si>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</si>
  <si>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</si>
  <si>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</si>
  <si>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</si>
  <si>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</si>
  <si>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</si>
  <si>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</si>
  <si>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</si>
  <si>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</si>
  <si>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</si>
  <si>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</si>
  <si>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</si>
  <si>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</si>
  <si>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</si>
  <si>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</si>
  <si>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</si>
  <si>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</si>
  <si>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</si>
  <si>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</si>
  <si>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</si>
  <si>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</si>
  <si>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</si>
  <si>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</si>
  <si>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</si>
  <si>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</si>
  <si>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</si>
  <si>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</si>
  <si>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</si>
  <si>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</si>
  <si>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</si>
  <si>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</si>
  <si>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</si>
  <si>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</si>
  <si>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</si>
  <si>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</si>
  <si>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</si>
  <si>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</si>
  <si>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</si>
  <si>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</si>
  <si>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</si>
  <si>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</si>
  <si>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</si>
  <si>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</si>
  <si>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</si>
  <si>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</si>
  <si>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</si>
  <si>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</si>
  <si>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</si>
  <si>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</si>
  <si>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</si>
  <si>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</si>
  <si>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</si>
  <si>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</si>
  <si>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</si>
  <si>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</si>
  <si>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</si>
  <si>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</si>
  <si>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</si>
  <si>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</si>
  <si>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</si>
  <si>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</si>
  <si>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</si>
  <si>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</si>
  <si>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</si>
  <si>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</si>
  <si>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</si>
  <si>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</si>
  <si>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</si>
  <si>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</si>
  <si>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</si>
  <si>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</si>
  <si>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</si>
  <si>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</si>
  <si>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</si>
  <si>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</si>
  <si>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</si>
  <si>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</si>
  <si>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</si>
  <si>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</si>
  <si>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</si>
  <si>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</si>
  <si>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</si>
  <si>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</si>
  <si>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</si>
  <si>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</si>
  <si>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</si>
  <si>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</si>
  <si>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</si>
  <si>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</si>
  <si>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</si>
  <si>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</si>
  <si>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</si>
  <si>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</si>
  <si>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</si>
  <si>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</si>
  <si>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</si>
  <si>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</si>
  <si>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</si>
  <si>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</si>
  <si>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</si>
  <si>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</si>
  <si>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</si>
  <si>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</si>
  <si>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</si>
  <si>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</si>
  <si>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</si>
  <si>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</si>
  <si>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</si>
  <si>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</si>
  <si>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</si>
  <si>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</si>
  <si>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</si>
  <si>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</si>
  <si>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</si>
  <si>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</si>
  <si>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</si>
  <si>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</si>
  <si>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</si>
  <si>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</si>
  <si>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</si>
  <si>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</si>
  <si>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</si>
  <si>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</si>
  <si>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</si>
  <si>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</si>
  <si>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</si>
  <si>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</si>
  <si>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</si>
  <si>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</si>
  <si>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</si>
  <si>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</si>
  <si>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</si>
  <si>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</si>
  <si>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</si>
  <si>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</si>
  <si>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</si>
  <si>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</si>
  <si>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</si>
  <si>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</si>
  <si>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</si>
  <si>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</si>
  <si>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</si>
  <si>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</si>
  <si>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</si>
  <si>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</si>
  <si>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</si>
  <si>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</si>
  <si>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</si>
  <si>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</si>
  <si>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</si>
  <si>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</si>
  <si>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</si>
  <si>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</si>
  <si>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</si>
  <si>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</si>
  <si>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</si>
  <si>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</si>
  <si>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</si>
  <si>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</si>
  <si>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</si>
  <si>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</si>
  <si>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</si>
  <si>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</si>
  <si>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</si>
  <si>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</si>
  <si>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</si>
  <si>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</si>
  <si>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</si>
  <si>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</si>
  <si>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</si>
  <si>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</si>
  <si>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</si>
  <si>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</si>
  <si>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</si>
  <si>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</si>
  <si>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</si>
  <si>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</si>
  <si>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</si>
  <si>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</si>
  <si>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</si>
  <si>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</si>
  <si>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</si>
  <si>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</si>
  <si>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</si>
  <si>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</si>
  <si>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</si>
  <si>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</si>
  <si>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</si>
  <si>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</si>
  <si>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</si>
  <si>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</si>
  <si>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</si>
  <si>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</si>
  <si>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</si>
  <si>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</si>
  <si>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</si>
  <si>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</si>
  <si>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</si>
  <si>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</si>
  <si>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</si>
  <si>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</si>
  <si>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</si>
  <si>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</si>
  <si>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</si>
  <si>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</si>
  <si>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</si>
  <si>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</si>
  <si>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</si>
  <si>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</si>
  <si>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</si>
  <si>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</si>
  <si>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</si>
  <si>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</si>
  <si>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</si>
  <si>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</si>
  <si>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</si>
  <si>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</si>
  <si>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</si>
  <si>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</si>
  <si>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</si>
  <si>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</si>
  <si>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</si>
  <si>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</si>
  <si>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</si>
  <si>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</si>
  <si>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</si>
  <si>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</si>
  <si>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</si>
  <si>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</si>
  <si>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</si>
  <si>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</si>
  <si>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</si>
  <si>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</si>
  <si>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</si>
  <si>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</si>
  <si>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</si>
  <si>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</si>
  <si>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</si>
  <si>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</si>
  <si>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</si>
  <si>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</si>
  <si>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</si>
  <si>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</si>
  <si>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</si>
  <si>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</si>
  <si>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</si>
  <si>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</si>
  <si>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</si>
  <si>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</si>
  <si>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</si>
  <si>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</si>
  <si>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</si>
  <si>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</si>
  <si>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</si>
  <si>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</si>
  <si>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</si>
  <si>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</si>
  <si>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</si>
  <si>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</si>
  <si>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</si>
  <si>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</si>
  <si>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</si>
  <si>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</si>
  <si>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</si>
  <si>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</si>
  <si>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</si>
  <si>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</si>
  <si>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</si>
  <si>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</si>
  <si>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</si>
  <si>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</si>
  <si>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</si>
  <si>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</si>
  <si>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</si>
  <si>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</si>
  <si>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</si>
  <si>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</si>
  <si>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</si>
  <si>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</si>
  <si>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</si>
  <si>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</si>
  <si>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</si>
  <si>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</si>
  <si>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</si>
  <si>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</si>
  <si>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</si>
  <si>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</si>
  <si>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</si>
  <si>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</si>
  <si>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</si>
  <si>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</si>
  <si>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</si>
  <si>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</si>
  <si>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</si>
  <si>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</si>
  <si>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</si>
  <si>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</si>
  <si>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</si>
  <si>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</si>
  <si>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</si>
  <si>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</si>
  <si>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</si>
  <si>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</si>
  <si>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</si>
  <si>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</si>
  <si>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</si>
  <si>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</si>
  <si>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</si>
  <si>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</si>
  <si>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</si>
  <si>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</si>
  <si>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</si>
  <si>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</si>
  <si>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</si>
  <si>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</si>
  <si>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</si>
  <si>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</si>
  <si>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</si>
  <si>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</si>
  <si>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</si>
  <si>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</si>
  <si>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</si>
  <si>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</si>
  <si>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</si>
  <si>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</si>
  <si>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</si>
  <si>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</si>
  <si>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</si>
  <si>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</si>
  <si>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</si>
  <si>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</si>
  <si>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</si>
  <si>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</si>
  <si>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</si>
  <si>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</si>
  <si>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</si>
  <si>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</si>
  <si>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</si>
  <si>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</si>
  <si>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</si>
  <si>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</si>
  <si>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</si>
  <si>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</si>
  <si>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</si>
  <si>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</si>
  <si>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</si>
  <si>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</si>
  <si>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</si>
  <si>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</si>
  <si>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</si>
  <si>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</si>
  <si>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</si>
  <si>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</si>
  <si>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</si>
  <si>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</si>
  <si>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</si>
  <si>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</si>
  <si>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</si>
  <si>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</si>
  <si>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</si>
  <si>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</si>
  <si>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</si>
  <si>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</si>
  <si>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</si>
  <si>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</si>
  <si>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</si>
  <si>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</si>
  <si>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</si>
  <si>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</si>
  <si>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</si>
  <si>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</si>
  <si>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</si>
  <si>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</si>
  <si>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</si>
  <si>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</si>
  <si>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</si>
  <si>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</si>
  <si>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</si>
  <si>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</si>
  <si>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</si>
  <si>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</si>
  <si>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</si>
  <si>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</si>
  <si>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</si>
  <si>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</si>
  <si>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</si>
  <si>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</si>
  <si>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</si>
  <si>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</si>
  <si>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</si>
  <si>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</si>
  <si>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</si>
  <si>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</si>
  <si>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</si>
  <si>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</si>
  <si>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</si>
  <si>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</si>
  <si>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</si>
  <si>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</si>
  <si>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</si>
  <si>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</si>
  <si>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</si>
  <si>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</si>
  <si>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</si>
  <si>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</si>
  <si>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</si>
  <si>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</si>
  <si>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</si>
  <si>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</si>
  <si>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</si>
  <si>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</si>
  <si>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</si>
  <si>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</si>
  <si>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</si>
  <si>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</si>
  <si>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</si>
  <si>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</si>
  <si>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</si>
  <si>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</si>
  <si>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</si>
  <si>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</si>
  <si>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</si>
  <si>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</si>
  <si>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</si>
  <si>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</si>
  <si>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</si>
  <si>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</si>
  <si>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</si>
  <si>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</si>
  <si>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</si>
  <si>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</si>
  <si>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</si>
  <si>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</si>
  <si>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</si>
  <si>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</si>
  <si>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</si>
  <si>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</si>
  <si>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</si>
  <si>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</si>
  <si>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</si>
  <si>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</si>
  <si>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</si>
  <si>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</si>
  <si>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</si>
  <si>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</si>
  <si>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</si>
  <si>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</si>
  <si>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</si>
  <si>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</si>
  <si>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</si>
  <si>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</si>
  <si>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</si>
  <si>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</si>
  <si>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</si>
  <si>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</si>
  <si>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</si>
  <si>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</si>
  <si>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</si>
  <si>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</si>
  <si>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</si>
  <si>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</si>
  <si>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</si>
  <si>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</si>
  <si>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</si>
  <si>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</si>
  <si>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</si>
  <si>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</si>
  <si>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</si>
  <si>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</si>
  <si>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</si>
  <si>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</si>
  <si>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</si>
  <si>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</si>
  <si>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</si>
  <si>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</si>
  <si>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</si>
  <si>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</si>
  <si>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</si>
  <si>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</si>
  <si>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</si>
  <si>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</si>
  <si>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</si>
  <si>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</si>
  <si>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</si>
  <si>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</si>
  <si>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</si>
  <si>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</si>
  <si>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</si>
  <si>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</si>
  <si>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</si>
  <si>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</si>
  <si>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</si>
  <si>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</si>
  <si>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</si>
  <si>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</si>
  <si>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</si>
  <si>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</si>
  <si>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</si>
  <si>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</si>
  <si>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</si>
  <si>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</si>
  <si>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</si>
  <si>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</si>
  <si>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</si>
  <si>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</si>
  <si>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</si>
  <si>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</si>
  <si>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</si>
  <si>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</si>
  <si>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</si>
  <si>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</si>
  <si>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</si>
  <si>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</si>
  <si>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</si>
  <si>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</si>
  <si>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</si>
  <si>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</si>
  <si>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</si>
  <si>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</si>
  <si>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</si>
  <si>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</si>
  <si>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</si>
  <si>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</si>
  <si>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</si>
  <si>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</si>
  <si>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</si>
  <si>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</si>
  <si>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</si>
  <si>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</si>
  <si>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</si>
  <si>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</si>
  <si>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</si>
  <si>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</si>
  <si>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</si>
  <si>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</si>
  <si>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</si>
  <si>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</si>
  <si>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</si>
  <si>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</si>
  <si>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</si>
  <si>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</si>
  <si>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</si>
  <si>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</si>
  <si>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</si>
  <si>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</si>
  <si>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</si>
  <si>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</si>
  <si>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</si>
  <si>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</si>
  <si>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</si>
  <si>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</si>
  <si>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</si>
  <si>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</si>
  <si>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</si>
  <si>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</si>
  <si>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</si>
  <si>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</si>
  <si>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</si>
  <si>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</si>
  <si>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</si>
  <si>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</si>
  <si>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</si>
  <si>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</si>
  <si>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</si>
  <si>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</si>
  <si>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</si>
  <si>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</si>
  <si>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</si>
  <si>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</si>
  <si>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</si>
  <si>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</si>
  <si>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</si>
  <si>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</si>
  <si>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</si>
  <si>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</si>
  <si>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</si>
  <si>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</si>
  <si>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</si>
  <si>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</si>
  <si>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</si>
  <si>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</si>
  <si>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</si>
  <si>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</si>
  <si>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</si>
  <si>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</si>
  <si>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</si>
  <si>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</si>
  <si>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</si>
  <si>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</si>
  <si>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</si>
  <si>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</si>
  <si>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</si>
  <si>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</si>
  <si>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</si>
  <si>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</si>
  <si>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</si>
  <si>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</si>
  <si>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</si>
  <si>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</si>
  <si>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</si>
  <si>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</si>
  <si>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</si>
  <si>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</si>
  <si>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</si>
  <si>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</si>
  <si>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</si>
  <si>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</si>
  <si>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</si>
  <si>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</si>
  <si>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</si>
  <si>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</si>
  <si>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</si>
  <si>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</si>
  <si>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</si>
  <si>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</si>
  <si>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</si>
  <si>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</si>
  <si>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</si>
  <si>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</si>
  <si>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</si>
  <si>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</si>
  <si>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</si>
  <si>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</si>
  <si>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</si>
  <si>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</si>
  <si>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</si>
  <si>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</si>
  <si>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</si>
  <si>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</si>
  <si>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</si>
  <si>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</si>
  <si>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</si>
  <si>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</si>
  <si>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</si>
  <si>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</si>
  <si>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</si>
  <si>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</si>
  <si>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</si>
  <si>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</si>
  <si>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</si>
  <si>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</si>
  <si>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</si>
  <si>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</si>
  <si>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</si>
  <si>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</si>
  <si>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</si>
  <si>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</si>
  <si>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</si>
  <si>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</si>
  <si>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</si>
  <si>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</si>
  <si>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</si>
  <si>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</si>
  <si>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</si>
  <si>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</si>
  <si>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</si>
  <si>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</si>
  <si>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</si>
  <si>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</si>
  <si>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</si>
  <si>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</si>
  <si>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</si>
  <si>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</si>
  <si>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</si>
  <si>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</si>
  <si>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</si>
  <si>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</si>
  <si>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</si>
  <si>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</si>
  <si>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</si>
  <si>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</si>
  <si>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</si>
  <si>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</si>
  <si>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</si>
  <si>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</si>
  <si>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</si>
  <si>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</si>
  <si>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</si>
  <si>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</si>
  <si>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</si>
  <si>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</si>
  <si>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</si>
  <si>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</si>
  <si>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</si>
  <si>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</si>
  <si>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</si>
  <si>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</si>
  <si>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</si>
  <si>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</si>
  <si>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</si>
  <si>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</si>
  <si>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</si>
  <si>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</si>
  <si>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</si>
  <si>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</si>
  <si>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</si>
  <si>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</si>
  <si>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</si>
  <si>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</si>
  <si>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</si>
  <si>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</si>
  <si>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</si>
  <si>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</si>
  <si>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</si>
  <si>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</si>
  <si>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</si>
  <si>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</si>
  <si>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</si>
  <si>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</si>
  <si>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</si>
  <si>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</si>
  <si>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</si>
  <si>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</si>
  <si>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</si>
  <si>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</si>
  <si>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</si>
  <si>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</si>
  <si>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</si>
  <si>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</si>
  <si>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</si>
  <si>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</si>
  <si>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</si>
  <si>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</si>
  <si>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</si>
  <si>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</si>
  <si>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</si>
  <si>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</si>
  <si>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</si>
  <si>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</si>
  <si>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</si>
  <si>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</si>
  <si>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</si>
  <si>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</si>
  <si>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</si>
  <si>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</si>
  <si>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</si>
  <si>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</si>
  <si>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</si>
  <si>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</si>
  <si>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</si>
  <si>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</si>
  <si>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</si>
  <si>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</si>
  <si>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</si>
  <si>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</si>
  <si>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</si>
  <si>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</si>
  <si>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</si>
  <si>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</si>
  <si>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</si>
  <si>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</si>
  <si>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</si>
  <si>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</si>
  <si>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</si>
  <si>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</si>
  <si>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</si>
  <si>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</si>
  <si>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</si>
  <si>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</si>
  <si>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</si>
  <si>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</si>
  <si>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</si>
  <si>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</si>
  <si>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</si>
  <si>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</si>
  <si>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</si>
  <si>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</si>
  <si>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</si>
  <si>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</si>
  <si>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</si>
  <si>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</si>
  <si>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</si>
  <si>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</si>
  <si>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</si>
  <si>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</si>
  <si>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</si>
  <si>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</si>
  <si>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</si>
  <si>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</si>
  <si>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</si>
  <si>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</si>
  <si>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</si>
  <si>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</si>
  <si>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</si>
  <si>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</si>
  <si>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</si>
  <si>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</si>
  <si>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</si>
  <si>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</si>
  <si>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</si>
  <si>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</si>
  <si>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</si>
  <si>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</si>
  <si>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</si>
  <si>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</si>
  <si>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</si>
  <si>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</si>
  <si>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</si>
  <si>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</si>
  <si>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</si>
  <si>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</si>
  <si>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</si>
  <si>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</si>
  <si>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</si>
  <si>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</si>
  <si>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</si>
  <si>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</si>
  <si>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</si>
  <si>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</si>
  <si>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</si>
  <si>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</si>
  <si>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</si>
  <si>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</si>
  <si>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</si>
  <si>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</si>
  <si>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</si>
  <si>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</si>
  <si>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</si>
  <si>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</si>
  <si>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</si>
  <si>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</si>
  <si>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</si>
  <si>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</si>
  <si>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</si>
  <si>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</si>
  <si>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</si>
  <si>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</si>
  <si>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</si>
  <si>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</si>
  <si>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</si>
  <si>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</si>
  <si>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</si>
  <si>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</si>
  <si>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</si>
  <si>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</si>
  <si>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</si>
  <si>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</si>
  <si>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</si>
  <si>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</si>
  <si>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</si>
  <si>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</si>
  <si>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</si>
  <si>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</si>
  <si>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</si>
  <si>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</si>
  <si>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</si>
  <si>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</si>
  <si>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</si>
  <si>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</si>
  <si>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</si>
  <si>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</si>
  <si>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</si>
  <si>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</si>
  <si>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</si>
  <si>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</si>
  <si>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</si>
  <si>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</si>
  <si>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</si>
  <si>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</si>
  <si>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</si>
  <si>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</si>
  <si>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</si>
  <si>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</si>
  <si>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</si>
  <si>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</si>
  <si>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</si>
  <si>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</si>
  <si>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</si>
  <si>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</si>
  <si>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</si>
  <si>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</si>
  <si>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</si>
  <si>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</si>
  <si>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</si>
  <si>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</si>
  <si>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</si>
  <si>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</si>
  <si>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</si>
  <si>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</si>
  <si>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</si>
  <si>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</si>
  <si>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</si>
  <si>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</si>
  <si>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</si>
  <si>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</si>
  <si>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</si>
  <si>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</si>
  <si>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</si>
  <si>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</si>
  <si>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</si>
  <si>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</si>
  <si>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</si>
  <si>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</si>
  <si>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</si>
  <si>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</si>
  <si>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</si>
  <si>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</si>
  <si>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</si>
  <si>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</si>
  <si>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</si>
  <si>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</si>
  <si>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</si>
  <si>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</si>
  <si>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</si>
  <si>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</si>
  <si>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</si>
  <si>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</si>
  <si>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</si>
  <si>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</si>
  <si>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</si>
  <si>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</si>
  <si>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</si>
  <si>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</si>
  <si>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</si>
  <si>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</si>
  <si>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</si>
  <si>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</si>
  <si>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</si>
  <si>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</si>
  <si>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</si>
  <si>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</si>
  <si>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</si>
  <si>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</si>
  <si>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</si>
  <si>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</si>
  <si>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</si>
  <si>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</si>
  <si>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</si>
  <si>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</si>
  <si>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</si>
  <si>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</si>
  <si>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</si>
  <si>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</si>
  <si>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</si>
  <si>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</si>
  <si>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</si>
  <si>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</si>
  <si>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</si>
  <si>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</si>
  <si>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</si>
  <si>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</si>
  <si>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</si>
  <si>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</si>
  <si>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</si>
  <si>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</si>
  <si>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</si>
  <si>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</si>
  <si>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</si>
  <si>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</si>
  <si>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</si>
  <si>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</si>
  <si>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</si>
  <si>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</si>
  <si>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</si>
  <si>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</si>
  <si>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</si>
  <si>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</si>
  <si>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</si>
  <si>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</si>
  <si>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</si>
  <si>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</si>
  <si>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</si>
  <si>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</si>
  <si>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</si>
  <si>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</si>
  <si>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</si>
  <si>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</si>
  <si>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</si>
  <si>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</si>
  <si>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</si>
  <si>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</si>
  <si>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</si>
  <si>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</si>
  <si>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</si>
  <si>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</si>
  <si>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</si>
  <si>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</si>
  <si>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</si>
  <si>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</si>
  <si>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</si>
  <si>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</si>
  <si>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</si>
  <si>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</si>
  <si>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</si>
  <si>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</si>
  <si>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</si>
  <si>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</si>
  <si>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</si>
  <si>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</si>
  <si>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</si>
  <si>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</si>
  <si>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</si>
  <si>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</si>
  <si>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</si>
  <si>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</si>
  <si>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</si>
  <si>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</si>
  <si>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</si>
  <si>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</si>
  <si>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</si>
  <si>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</si>
  <si>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</si>
  <si>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</si>
  <si>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</si>
  <si>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</si>
  <si>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</si>
  <si>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</si>
  <si>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</si>
  <si>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</si>
  <si>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</si>
  <si>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</si>
  <si>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</si>
  <si>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</si>
  <si>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</si>
  <si>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</si>
  <si>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</si>
  <si>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</si>
  <si>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</si>
  <si>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</si>
  <si>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</si>
  <si>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</si>
  <si>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</si>
  <si>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</si>
  <si>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</si>
  <si>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</si>
  <si>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</si>
  <si>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</si>
  <si>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</si>
  <si>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</si>
  <si>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</si>
  <si>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</si>
  <si>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</si>
  <si>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</si>
  <si>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</si>
  <si>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</si>
  <si>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</si>
  <si>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</si>
  <si>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</si>
  <si>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</si>
  <si>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</si>
  <si>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</si>
  <si>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</si>
  <si>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</si>
  <si>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</si>
  <si>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</si>
  <si>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</si>
  <si>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</si>
  <si>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</si>
  <si>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</si>
  <si>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</si>
  <si>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</si>
  <si>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</si>
  <si>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</si>
  <si>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</si>
  <si>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</si>
  <si>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</si>
  <si>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</si>
  <si>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</si>
  <si>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</si>
  <si>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</si>
  <si>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</si>
  <si>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</si>
  <si>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</si>
  <si>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</si>
  <si>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</si>
  <si>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</si>
  <si>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</si>
  <si>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</si>
  <si>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</si>
  <si>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</si>
  <si>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</si>
  <si>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</si>
  <si>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</si>
  <si>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</si>
  <si>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</si>
  <si>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</si>
  <si>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</si>
  <si>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</si>
  <si>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</si>
  <si>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</si>
  <si>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</si>
  <si>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</si>
  <si>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</si>
  <si>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</si>
  <si>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</si>
  <si>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</si>
  <si>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</si>
  <si>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</si>
  <si>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</si>
  <si>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</si>
  <si>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</si>
  <si>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</si>
  <si>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</si>
  <si>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</si>
  <si>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</si>
  <si>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</si>
  <si>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</si>
  <si>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</si>
  <si>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</si>
  <si>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</si>
  <si>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</si>
  <si>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</si>
  <si>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</si>
  <si>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</si>
  <si>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</si>
  <si>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</si>
  <si>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</si>
  <si>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</si>
  <si>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</si>
  <si>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</si>
  <si>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</si>
  <si>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</si>
  <si>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</si>
  <si>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</si>
  <si>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</si>
  <si>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</si>
  <si>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</si>
  <si>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</si>
  <si>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</si>
  <si>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</si>
  <si>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</si>
  <si>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</si>
  <si>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</si>
  <si>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</si>
  <si>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</si>
  <si>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</si>
  <si>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</si>
  <si>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</si>
  <si>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</si>
  <si>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</si>
  <si>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</si>
  <si>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</si>
  <si>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</si>
  <si>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</si>
  <si>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</si>
  <si>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</si>
  <si>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</si>
  <si>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</si>
  <si>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</si>
  <si>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</si>
  <si>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</si>
  <si>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</si>
  <si>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</si>
  <si>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</si>
  <si>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</si>
  <si>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</si>
  <si>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</si>
  <si>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</si>
  <si>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</si>
  <si>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</si>
  <si>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</si>
  <si>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</si>
  <si>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</si>
  <si>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</si>
  <si>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</si>
  <si>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</si>
  <si>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</si>
  <si>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</si>
  <si>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</si>
  <si>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</si>
  <si>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</si>
  <si>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</si>
  <si>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</si>
  <si>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</si>
  <si>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</si>
  <si>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</si>
  <si>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</si>
  <si>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</si>
  <si>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</si>
  <si>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</si>
  <si>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</si>
  <si>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</si>
  <si>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</si>
  <si>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</si>
  <si>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</si>
  <si>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</si>
  <si>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</si>
  <si>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</si>
  <si>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</si>
  <si>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</si>
  <si>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</si>
  <si>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</si>
  <si>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</si>
  <si>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</si>
  <si>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</si>
  <si>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</si>
  <si>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</si>
  <si>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</si>
  <si>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</si>
  <si>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</si>
  <si>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</si>
  <si>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</si>
  <si>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</si>
  <si>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</si>
  <si>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</si>
  <si>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</si>
  <si>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</si>
  <si>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</si>
  <si>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</si>
  <si>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</si>
  <si>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</si>
  <si>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</si>
  <si>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</si>
  <si>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</si>
  <si>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</si>
  <si>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</si>
  <si>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</si>
  <si>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</si>
  <si>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</si>
  <si>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</si>
  <si>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</si>
  <si>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</si>
  <si>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</si>
  <si>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</si>
  <si>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</si>
  <si>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</si>
  <si>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</si>
  <si>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</si>
  <si>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</si>
  <si>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</si>
  <si>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</si>
  <si>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</si>
  <si>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</si>
  <si>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</si>
  <si>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</si>
  <si>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</si>
  <si>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</si>
  <si>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</si>
  <si>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</si>
  <si>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</si>
  <si>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</si>
  <si>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</si>
  <si>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</si>
  <si>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</si>
  <si>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</si>
  <si>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</si>
  <si>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</si>
  <si>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</si>
  <si>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</si>
  <si>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</si>
  <si>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</si>
  <si>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</si>
  <si>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</si>
  <si>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</si>
  <si>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</si>
  <si>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</si>
  <si>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</si>
  <si>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</si>
  <si>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</si>
  <si>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</si>
  <si>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</si>
  <si>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</si>
  <si>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</si>
  <si>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</si>
  <si>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</si>
  <si>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</si>
  <si>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</si>
  <si>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</si>
  <si>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</si>
  <si>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</si>
  <si>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</si>
  <si>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</si>
  <si>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</si>
  <si>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</si>
  <si>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</si>
  <si>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</si>
  <si>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</si>
  <si>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</si>
  <si>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</si>
  <si>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</si>
  <si>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</si>
  <si>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</si>
  <si>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</si>
  <si>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</si>
  <si>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</si>
  <si>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</si>
  <si>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</si>
  <si>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</si>
  <si>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</si>
  <si>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</si>
  <si>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</si>
  <si>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</si>
  <si>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</si>
  <si>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</si>
  <si>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</si>
  <si>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</si>
  <si>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</si>
  <si>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</si>
  <si>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</si>
  <si>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</si>
  <si>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</si>
  <si>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</si>
  <si>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</si>
  <si>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</si>
  <si>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</si>
  <si>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</si>
  <si>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</si>
  <si>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</si>
  <si>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</si>
  <si>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</si>
  <si>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</si>
  <si>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</si>
  <si>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</si>
  <si>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</si>
  <si>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</si>
  <si>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</si>
  <si>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</si>
  <si>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</si>
  <si>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</si>
  <si>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</si>
  <si>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</si>
  <si>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</si>
  <si>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</si>
  <si>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</si>
  <si>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</si>
  <si>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</si>
  <si>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</si>
  <si>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</si>
  <si>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</si>
  <si>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</si>
  <si>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</si>
  <si>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</si>
  <si>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</si>
  <si>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</si>
  <si>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</si>
  <si>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</si>
  <si>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</si>
  <si>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</si>
  <si>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</si>
  <si>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</si>
  <si>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</si>
  <si>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</si>
  <si>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</si>
  <si>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</si>
  <si>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</si>
  <si>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</si>
  <si>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</si>
  <si>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</si>
  <si>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</si>
  <si>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</si>
  <si>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</si>
  <si>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</si>
  <si>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</si>
  <si>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</si>
  <si>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</si>
  <si>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</si>
  <si>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</si>
  <si>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</si>
  <si>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</si>
  <si>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</si>
  <si>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</si>
  <si>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</si>
  <si>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</si>
  <si>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</si>
  <si>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</si>
  <si>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</si>
  <si>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</si>
  <si>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</si>
  <si>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</si>
  <si>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</si>
  <si>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</si>
  <si>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</si>
  <si>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</si>
  <si>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</si>
  <si>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</si>
  <si>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</si>
  <si>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</si>
  <si>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</si>
  <si>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</si>
  <si>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</si>
  <si>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</si>
  <si>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</si>
  <si>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</si>
  <si>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</si>
  <si>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</si>
  <si>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</si>
  <si>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</si>
  <si>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</si>
  <si>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</si>
  <si>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</si>
  <si>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</si>
  <si>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</si>
  <si>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</si>
  <si>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</si>
  <si>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</si>
  <si>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</si>
  <si>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</si>
  <si>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</si>
  <si>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</si>
  <si>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</si>
  <si>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</si>
  <si>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</si>
  <si>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</si>
  <si>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</si>
  <si>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</si>
  <si>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</si>
  <si>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</si>
  <si>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</si>
  <si>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</si>
  <si>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</si>
  <si>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</si>
  <si>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</si>
  <si>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</si>
  <si>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</si>
  <si>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</si>
  <si>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</si>
  <si>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</si>
  <si>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</si>
  <si>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</si>
  <si>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</si>
  <si>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</si>
  <si>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</si>
  <si>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</si>
  <si>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</si>
  <si>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</si>
  <si>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</si>
  <si>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</si>
  <si>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</si>
  <si>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</si>
  <si>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</si>
  <si>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</si>
  <si>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</si>
  <si>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</si>
  <si>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</si>
  <si>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</si>
  <si>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</si>
  <si>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</si>
  <si>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</si>
  <si>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</si>
  <si>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</si>
  <si>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</si>
  <si>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</si>
  <si>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</si>
  <si>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</si>
  <si>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</si>
  <si>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</si>
  <si>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</si>
  <si>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</si>
  <si>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</si>
  <si>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</si>
  <si>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</si>
  <si>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</si>
  <si>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</si>
  <si>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</si>
  <si>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</si>
  <si>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</si>
  <si>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</si>
  <si>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</si>
  <si>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</si>
  <si>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</si>
  <si>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</si>
  <si>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</si>
  <si>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</si>
  <si>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</si>
  <si>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</si>
  <si>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</si>
  <si>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</si>
  <si>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</si>
  <si>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</si>
  <si>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</si>
  <si>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</si>
  <si>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</si>
  <si>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</si>
  <si>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</si>
  <si>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</si>
  <si>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</si>
  <si>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</si>
  <si>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</si>
  <si>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</si>
  <si>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</si>
  <si>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</si>
  <si>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</si>
  <si>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</si>
  <si>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</si>
  <si>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</si>
  <si>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</si>
  <si>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</si>
  <si>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</si>
  <si>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</si>
  <si>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</si>
  <si>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</si>
  <si>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</si>
  <si>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</si>
  <si>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</si>
  <si>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</si>
  <si>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</si>
  <si>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</si>
  <si>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</si>
  <si>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</si>
  <si>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</si>
  <si>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</si>
  <si>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</si>
  <si>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</si>
  <si>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</si>
  <si>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</si>
  <si>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</si>
  <si>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</si>
  <si>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</si>
  <si>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</si>
  <si>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</si>
  <si>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</si>
  <si>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</si>
  <si>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</si>
  <si>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</si>
  <si>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</si>
  <si>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</si>
  <si>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</si>
  <si>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</si>
  <si>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</si>
  <si>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</si>
  <si>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</si>
  <si>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</si>
  <si>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</si>
  <si>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</si>
  <si>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</si>
  <si>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</si>
  <si>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</si>
  <si>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</si>
  <si>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</si>
  <si>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</si>
  <si>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</si>
  <si>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</si>
  <si>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</si>
  <si>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</si>
  <si>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</si>
  <si>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</si>
  <si>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</si>
  <si>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</si>
  <si>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</si>
  <si>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</si>
  <si>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</si>
  <si>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</si>
  <si>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</si>
  <si>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</si>
  <si>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</si>
  <si>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</si>
  <si>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</si>
  <si>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</si>
  <si>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</si>
  <si>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</si>
  <si>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</si>
  <si>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</si>
  <si>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</si>
  <si>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</si>
  <si>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</si>
  <si>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</si>
  <si>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</si>
  <si>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</si>
  <si>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</si>
  <si>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</si>
  <si>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</si>
  <si>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</si>
  <si>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</si>
  <si>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</si>
  <si>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</si>
  <si>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</si>
  <si>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</si>
  <si>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</si>
  <si>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</si>
  <si>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</si>
  <si>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</si>
  <si>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</si>
  <si>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</si>
  <si>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</si>
  <si>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</si>
  <si>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</si>
  <si>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</si>
  <si>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</si>
  <si>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</si>
  <si>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</si>
  <si>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</si>
  <si>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</si>
  <si>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</si>
  <si>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</si>
  <si>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</si>
  <si>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</si>
  <si>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</si>
  <si>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</si>
  <si>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</si>
  <si>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</si>
  <si>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</si>
  <si>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</si>
  <si>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</si>
  <si>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</si>
  <si>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</si>
  <si>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</si>
  <si>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</si>
  <si>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</si>
  <si>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</si>
  <si>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</si>
  <si>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</si>
  <si>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</si>
  <si>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</si>
  <si>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</si>
  <si>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</si>
  <si>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</si>
  <si>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</si>
  <si>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</si>
  <si>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</si>
  <si>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</si>
  <si>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</si>
  <si>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</si>
  <si>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</si>
  <si>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</si>
  <si>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</si>
  <si>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</si>
  <si>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</si>
  <si>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</si>
  <si>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</si>
  <si>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</si>
  <si>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</si>
  <si>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</si>
  <si>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</si>
  <si>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</si>
  <si>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</si>
  <si>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</si>
  <si>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</si>
  <si>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</si>
  <si>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</si>
  <si>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</si>
  <si>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</si>
  <si>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</si>
  <si>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</si>
  <si>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</si>
  <si>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</si>
  <si>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</si>
  <si>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</si>
  <si>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</si>
  <si>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</si>
  <si>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</si>
  <si>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</si>
  <si>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</si>
  <si>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</si>
  <si>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</si>
  <si>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</si>
  <si>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</si>
  <si>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</si>
  <si>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</si>
  <si>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</si>
  <si>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</si>
  <si>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</si>
  <si>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</si>
  <si>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</si>
  <si>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</si>
  <si>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</si>
  <si>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</si>
  <si>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</si>
  <si>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</si>
  <si>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</si>
  <si>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</si>
  <si>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</si>
  <si>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</si>
  <si>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</si>
  <si>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</si>
  <si>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</si>
  <si>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</si>
  <si>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</si>
  <si>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</si>
  <si>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</si>
  <si>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</si>
  <si>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</si>
  <si>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</si>
  <si>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</si>
  <si>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</si>
  <si>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</si>
  <si>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</si>
  <si>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</si>
  <si>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</si>
  <si>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</si>
  <si>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</si>
  <si>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</si>
  <si>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</si>
  <si>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</si>
  <si>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</si>
  <si>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</si>
  <si>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</si>
  <si>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</si>
  <si>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</si>
  <si>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</si>
  <si>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</si>
  <si>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</si>
  <si>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</si>
  <si>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</si>
  <si>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</si>
  <si>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</si>
  <si>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</si>
  <si>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</si>
  <si>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</si>
  <si>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</si>
  <si>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</si>
  <si>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</si>
  <si>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</si>
  <si>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</si>
  <si>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</si>
  <si>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</si>
  <si>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</si>
  <si>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</si>
  <si>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</si>
  <si>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</si>
  <si>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</si>
  <si>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</si>
  <si>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</si>
  <si>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</si>
  <si>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</si>
  <si>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</si>
  <si>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</si>
  <si>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</si>
  <si>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</si>
  <si>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</si>
  <si>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</si>
  <si>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</si>
  <si>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</si>
  <si>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</si>
  <si>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</si>
  <si>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</si>
  <si>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</si>
  <si>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</si>
  <si>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</si>
  <si>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</si>
  <si>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</si>
  <si>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</si>
  <si>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</si>
  <si>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</si>
  <si>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</si>
  <si>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</si>
  <si>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</si>
  <si>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</si>
  <si>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</si>
  <si>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</si>
  <si>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</si>
  <si>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</si>
  <si>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</si>
  <si>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</si>
  <si>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</si>
  <si>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</si>
  <si>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</si>
  <si>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</si>
  <si>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</si>
  <si>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</si>
  <si>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</si>
  <si>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</si>
  <si>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</si>
  <si>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</si>
  <si>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</si>
  <si>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</si>
  <si>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</si>
  <si>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</si>
  <si>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</si>
  <si>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</si>
  <si>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</si>
  <si>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</si>
  <si>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</si>
  <si>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</si>
  <si>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</si>
  <si>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</si>
  <si>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</si>
  <si>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</si>
  <si>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</si>
  <si>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</si>
  <si>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</si>
  <si>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</si>
  <si>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</si>
  <si>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</si>
  <si>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</si>
  <si>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</si>
  <si>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</si>
  <si>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</si>
  <si>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</si>
  <si>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</si>
  <si>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</si>
  <si>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</si>
  <si>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</si>
  <si>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</si>
  <si>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</si>
  <si>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</si>
  <si>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</si>
  <si>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</si>
  <si>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</si>
  <si>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</si>
  <si>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</si>
  <si>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</si>
  <si>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</si>
  <si>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</si>
  <si>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</si>
  <si>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</si>
  <si>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</si>
  <si>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</si>
  <si>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</si>
  <si>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</si>
  <si>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</si>
  <si>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</si>
  <si>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</si>
  <si>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</si>
  <si>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</si>
  <si>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</si>
  <si>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</si>
  <si>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</si>
  <si>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</si>
  <si>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</si>
  <si>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</si>
  <si>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</si>
  <si>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</si>
  <si>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</si>
  <si>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</si>
  <si>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</si>
  <si>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</si>
  <si>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</si>
  <si>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</si>
  <si>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</si>
  <si>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</si>
  <si>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</si>
  <si>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</si>
  <si>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</si>
  <si>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</si>
  <si>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</si>
  <si>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</si>
  <si>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</si>
  <si>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</si>
  <si>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</si>
  <si>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</si>
  <si>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</si>
  <si>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</si>
  <si>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</si>
  <si>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</si>
  <si>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</si>
  <si>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</si>
  <si>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</si>
  <si>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</si>
  <si>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</si>
  <si>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</si>
  <si>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</si>
  <si>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</si>
  <si>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</si>
  <si>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</si>
  <si>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</si>
  <si>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</si>
  <si>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</si>
  <si>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</si>
  <si>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</si>
  <si>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</si>
  <si>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</si>
  <si>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</si>
  <si>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</si>
  <si>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</si>
  <si>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</si>
  <si>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</si>
  <si>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</si>
  <si>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</si>
  <si>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</si>
  <si>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</si>
  <si>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</si>
  <si>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</si>
  <si>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</si>
  <si>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</si>
  <si>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</si>
  <si>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</si>
  <si>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</si>
  <si>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</si>
  <si>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</si>
  <si>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</si>
  <si>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</si>
  <si>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</si>
  <si>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</si>
  <si>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</si>
  <si>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</si>
  <si>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</si>
  <si>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</si>
  <si>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</si>
  <si>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</si>
  <si>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</si>
  <si>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</si>
  <si>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</si>
  <si>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</si>
  <si>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</si>
  <si>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</si>
  <si>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</si>
  <si>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</si>
  <si>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</si>
  <si>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</si>
  <si>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</si>
  <si>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</si>
  <si>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</si>
  <si>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</si>
  <si>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</si>
  <si>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</si>
  <si>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</si>
  <si>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</si>
  <si>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</si>
  <si>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</si>
  <si>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</si>
  <si>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</si>
  <si>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</si>
  <si>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</si>
  <si>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</si>
  <si>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</si>
  <si>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</si>
  <si>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</si>
  <si>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</si>
  <si>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</si>
  <si>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</si>
  <si>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</si>
  <si>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</si>
  <si>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</si>
  <si>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</si>
  <si>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</si>
  <si>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</si>
  <si>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</si>
  <si>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</si>
  <si>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</si>
  <si>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</si>
  <si>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</si>
  <si>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</si>
  <si>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</si>
  <si>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</si>
  <si>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</si>
  <si>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</si>
  <si>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</si>
  <si>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</si>
  <si>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</si>
  <si>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</si>
  <si>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</si>
  <si>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</si>
  <si>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</si>
  <si>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</si>
  <si>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</si>
  <si>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</si>
  <si>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</si>
  <si>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</si>
  <si>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</si>
  <si>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</si>
  <si>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</si>
  <si>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</si>
  <si>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</si>
  <si>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</si>
  <si>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</si>
  <si>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</si>
  <si>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</si>
  <si>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</si>
  <si>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</si>
  <si>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</si>
  <si>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</si>
  <si>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</si>
  <si>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</si>
  <si>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</si>
  <si>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</si>
  <si>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</si>
  <si>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</si>
  <si>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</si>
  <si>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</si>
  <si>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</si>
  <si>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</si>
  <si>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</si>
  <si>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</si>
  <si>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</si>
  <si>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</si>
  <si>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</si>
  <si>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</si>
  <si>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</si>
  <si>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</si>
  <si>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</si>
  <si>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</si>
  <si>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</si>
  <si>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</si>
  <si>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</si>
  <si>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</si>
  <si>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</si>
  <si>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</si>
  <si>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</si>
  <si>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</si>
  <si>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</si>
  <si>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</si>
  <si>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</si>
  <si>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</si>
  <si>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</si>
  <si>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</si>
  <si>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</si>
  <si>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</si>
  <si>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</si>
  <si>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</si>
  <si>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</si>
  <si>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</si>
  <si>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</si>
  <si>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</si>
  <si>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</si>
  <si>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</si>
  <si>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</si>
  <si>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</si>
  <si>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</si>
  <si>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</si>
  <si>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</si>
  <si>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</si>
  <si>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</si>
  <si>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</si>
  <si>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</si>
  <si>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</si>
  <si>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</si>
  <si>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</si>
  <si>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</si>
  <si>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</si>
  <si>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</si>
  <si>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</si>
  <si>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</si>
  <si>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</si>
  <si>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</si>
  <si>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</si>
  <si>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</si>
  <si>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</si>
  <si>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</si>
  <si>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</si>
  <si>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</si>
  <si>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</si>
  <si>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</si>
  <si>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</si>
  <si>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</si>
  <si>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</si>
  <si>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</si>
  <si>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</si>
  <si>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</si>
  <si>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</si>
  <si>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</si>
  <si>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</si>
  <si>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</si>
  <si>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</si>
  <si>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</si>
  <si>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</si>
  <si>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</si>
  <si>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</si>
  <si>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</si>
  <si>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</si>
  <si>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</si>
  <si>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</si>
  <si>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</si>
  <si>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</si>
  <si>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</si>
  <si>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</si>
  <si>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</si>
  <si>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</si>
  <si>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</si>
  <si>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</si>
  <si>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</si>
  <si>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</si>
  <si>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</si>
  <si>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</si>
  <si>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</si>
  <si>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</si>
  <si>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</si>
  <si>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</si>
  <si>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</si>
  <si>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</si>
  <si>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</si>
  <si>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</si>
  <si>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</si>
  <si>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</si>
  <si>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</si>
  <si>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</si>
  <si>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</si>
  <si>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</si>
  <si>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</si>
  <si>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</si>
  <si>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</si>
  <si>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</si>
  <si>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</si>
  <si>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</si>
  <si>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</si>
  <si>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</si>
  <si>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</si>
  <si>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</si>
  <si>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</si>
  <si>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</si>
  <si>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</si>
  <si>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</si>
  <si>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</si>
  <si>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</si>
  <si>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</si>
  <si>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</si>
  <si>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</si>
  <si>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</si>
  <si>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</si>
  <si>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</si>
  <si>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</si>
  <si>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</si>
  <si>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</si>
  <si>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</si>
  <si>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</si>
  <si>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</si>
  <si>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</si>
  <si>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</si>
  <si>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</si>
  <si>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</si>
  <si>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</si>
  <si>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</si>
  <si>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</si>
  <si>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</si>
  <si>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</si>
  <si>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</si>
  <si>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</si>
  <si>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</si>
  <si>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</si>
  <si>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</si>
  <si>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</si>
  <si>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</si>
  <si>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</si>
  <si>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</si>
  <si>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</si>
  <si>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</si>
  <si>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</si>
  <si>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</si>
  <si>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</si>
  <si>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</si>
  <si>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</si>
  <si>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</si>
  <si>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</si>
  <si>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</si>
  <si>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</si>
  <si>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</si>
  <si>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</si>
  <si>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</si>
  <si>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</si>
  <si>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</si>
  <si>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</si>
  <si>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</si>
  <si>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</si>
  <si>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</si>
  <si>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</si>
  <si>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</si>
  <si>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</si>
  <si>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</si>
  <si>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</si>
  <si>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</si>
  <si>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</si>
  <si>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</si>
  <si>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</si>
  <si>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</si>
  <si>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</si>
  <si>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</si>
  <si>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</si>
  <si>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</si>
  <si>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</si>
  <si>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</si>
  <si>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</si>
  <si>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</si>
  <si>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</si>
  <si>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</si>
  <si>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</si>
  <si>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</si>
  <si>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</si>
  <si>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</si>
  <si>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</si>
  <si>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</si>
  <si>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</si>
  <si>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</si>
  <si>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</si>
  <si>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</si>
  <si>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</si>
  <si>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</si>
  <si>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</si>
  <si>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</si>
  <si>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</si>
  <si>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</si>
  <si>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</si>
  <si>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</si>
  <si>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</si>
  <si>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</si>
  <si>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</si>
  <si>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</si>
  <si>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</si>
  <si>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</si>
  <si>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</si>
  <si>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</si>
  <si>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</si>
  <si>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</si>
  <si>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</si>
  <si>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</si>
  <si>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</si>
  <si>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</si>
  <si>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</si>
  <si>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</si>
  <si>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</si>
  <si>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</si>
  <si>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</si>
  <si>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</si>
  <si>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</si>
  <si>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</si>
  <si>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</si>
  <si>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</si>
  <si>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</si>
  <si>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</si>
  <si>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</si>
  <si>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</si>
  <si>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</si>
  <si>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</si>
  <si>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</si>
  <si>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</si>
  <si>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</si>
  <si>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</si>
  <si>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</si>
  <si>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</si>
  <si>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</si>
  <si>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</si>
  <si>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</si>
  <si>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</si>
  <si>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</si>
  <si>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</si>
  <si>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</si>
  <si>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</si>
  <si>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</si>
  <si>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</si>
  <si>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</si>
  <si>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</si>
  <si>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</si>
  <si>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</si>
  <si>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</si>
  <si>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</si>
  <si>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</si>
  <si>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</si>
  <si>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</si>
  <si>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</si>
  <si>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</si>
  <si>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</si>
  <si>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</si>
  <si>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</si>
  <si>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</si>
  <si>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</si>
  <si>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</si>
  <si>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</si>
  <si>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</si>
  <si>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</si>
  <si>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</si>
  <si>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</si>
  <si>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</si>
  <si>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</si>
  <si>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</si>
  <si>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</si>
  <si>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</si>
  <si>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</si>
  <si>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</si>
  <si>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</si>
  <si>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</si>
  <si>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</si>
  <si>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</si>
  <si>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</si>
  <si>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</si>
  <si>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</si>
  <si>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</si>
  <si>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</si>
  <si>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</si>
  <si>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</si>
  <si>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</si>
  <si>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</si>
  <si>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</si>
  <si>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</si>
  <si>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</si>
  <si>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</si>
  <si>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</si>
  <si>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</si>
  <si>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</si>
  <si>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</si>
  <si>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</si>
  <si>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</si>
  <si>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</si>
  <si>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</si>
  <si>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</si>
  <si>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</si>
  <si>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</si>
  <si>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</si>
  <si>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</si>
  <si>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</si>
  <si>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</si>
  <si>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</si>
  <si>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</si>
  <si>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</si>
  <si>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</si>
  <si>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</si>
  <si>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</si>
  <si>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</si>
  <si>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</si>
  <si>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</si>
  <si>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</si>
  <si>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</si>
  <si>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</si>
  <si>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</si>
  <si>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</si>
  <si>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</si>
  <si>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</si>
  <si>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</si>
  <si>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</si>
  <si>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</si>
  <si>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</si>
  <si>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</si>
  <si>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</si>
  <si>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</si>
  <si>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</si>
  <si>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</si>
  <si>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</si>
  <si>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</si>
  <si>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</si>
  <si>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</si>
  <si>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</si>
  <si>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</si>
  <si>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</si>
  <si>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</si>
  <si>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</si>
  <si>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</si>
  <si>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</si>
  <si>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</si>
  <si>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</si>
  <si>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</si>
  <si>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</si>
  <si>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</si>
  <si>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</si>
  <si>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</si>
  <si>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</si>
  <si>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</si>
  <si>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</si>
  <si>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</si>
  <si>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</si>
  <si>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</si>
  <si>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</si>
  <si>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</si>
  <si>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</si>
  <si>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</si>
  <si>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</si>
  <si>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</si>
  <si>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</si>
  <si>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</si>
  <si>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</si>
  <si>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</si>
  <si>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</si>
  <si>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</si>
  <si>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</si>
  <si>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</si>
  <si>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</si>
  <si>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</si>
  <si>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</si>
  <si>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</si>
  <si>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</si>
  <si>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</si>
  <si>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</si>
  <si>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</si>
  <si>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</si>
  <si>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</si>
  <si>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</si>
  <si>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</si>
  <si>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</si>
  <si>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</si>
  <si>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</si>
  <si>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</si>
  <si>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</si>
  <si>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</si>
  <si>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</si>
  <si>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</si>
  <si>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</si>
  <si>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</si>
  <si>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</si>
  <si>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</si>
  <si>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</si>
  <si>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</si>
  <si>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</si>
  <si>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</si>
  <si>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</si>
  <si>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</si>
  <si>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</si>
  <si>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</si>
  <si>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</si>
  <si>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</si>
  <si>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</si>
  <si>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</si>
  <si>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</si>
  <si>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</si>
  <si>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</si>
  <si>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</si>
  <si>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</si>
  <si>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</si>
  <si>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</si>
  <si>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</si>
  <si>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</si>
  <si>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</si>
  <si>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</si>
  <si>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</si>
  <si>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</si>
  <si>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</si>
  <si>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</si>
  <si>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</si>
  <si>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</si>
  <si>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</si>
  <si>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</si>
  <si>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</si>
  <si>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</si>
  <si>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</si>
  <si>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</si>
  <si>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</si>
  <si>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</si>
  <si>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</si>
  <si>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</si>
  <si>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</si>
  <si>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</si>
  <si>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</si>
  <si>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</si>
  <si>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</si>
  <si>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</si>
  <si>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</si>
  <si>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</si>
  <si>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</si>
  <si>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</si>
  <si>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</si>
  <si>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</si>
  <si>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</si>
  <si>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</si>
  <si>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</si>
  <si>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</si>
  <si>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</si>
  <si>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</si>
  <si>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</si>
  <si>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</si>
  <si>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</si>
  <si>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</si>
  <si>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</si>
  <si>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</si>
  <si>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</si>
  <si>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</si>
  <si>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</si>
  <si>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</si>
  <si>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</si>
  <si>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</si>
  <si>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</si>
  <si>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</si>
  <si>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</si>
  <si>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</si>
  <si>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</si>
  <si>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</si>
  <si>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</si>
  <si>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</si>
  <si>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</si>
  <si>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</si>
  <si>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</si>
  <si>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</si>
  <si>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</si>
  <si>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</si>
  <si>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</si>
  <si>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</si>
  <si>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</si>
  <si>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</si>
  <si>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</si>
  <si>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</si>
  <si>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</si>
  <si>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</si>
  <si>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</si>
  <si>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</si>
  <si>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</si>
  <si>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</si>
  <si>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</si>
  <si>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</si>
  <si>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</si>
  <si>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</si>
  <si>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</si>
  <si>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</si>
  <si>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</si>
  <si>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</si>
  <si>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</si>
  <si>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</si>
  <si>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</si>
  <si>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</si>
  <si>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</si>
  <si>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</si>
  <si>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</si>
  <si>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</si>
  <si>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</si>
  <si>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</si>
  <si>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</si>
  <si>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</si>
  <si>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</si>
  <si>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</si>
  <si>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</si>
  <si>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</si>
  <si>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</si>
  <si>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</si>
  <si>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</si>
  <si>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</si>
  <si>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</si>
  <si>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</si>
  <si>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</si>
  <si>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</si>
  <si>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</si>
  <si>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</si>
  <si>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</si>
  <si>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</si>
  <si>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</si>
  <si>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</si>
  <si>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</si>
  <si>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</si>
  <si>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</si>
  <si>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</si>
  <si>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</si>
  <si>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</si>
  <si>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</si>
  <si>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</si>
  <si>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</si>
  <si>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</si>
  <si>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</si>
  <si>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</si>
  <si>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</si>
  <si>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</si>
  <si>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</si>
  <si>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</si>
  <si>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</si>
  <si>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</si>
  <si>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</si>
  <si>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</si>
  <si>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</si>
  <si>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</si>
  <si>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</si>
  <si>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</si>
  <si>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</si>
  <si>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</si>
  <si>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</si>
  <si>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</si>
  <si>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</si>
  <si>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</si>
  <si>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</si>
  <si>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</si>
  <si>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</si>
  <si>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</si>
  <si>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</si>
  <si>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</si>
  <si>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</si>
  <si>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</si>
  <si>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</si>
  <si>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</si>
  <si>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</si>
  <si>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</si>
  <si>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</si>
  <si>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</si>
  <si>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</si>
  <si>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</si>
  <si>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</si>
  <si>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</si>
  <si>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</si>
  <si>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</si>
  <si>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</si>
  <si>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</si>
  <si>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</si>
  <si>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</si>
  <si>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</si>
  <si>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</si>
  <si>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</si>
  <si>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</si>
  <si>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</si>
  <si>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</si>
  <si>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</si>
  <si>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</si>
  <si>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</si>
  <si>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</si>
  <si>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</si>
  <si>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</si>
  <si>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</si>
  <si>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</si>
  <si>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</si>
  <si>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</si>
  <si>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</si>
  <si>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</si>
  <si>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</si>
  <si>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</si>
  <si>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</si>
  <si>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</si>
  <si>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</si>
  <si>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</si>
  <si>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</si>
  <si>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</si>
  <si>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</si>
  <si>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</si>
  <si>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</si>
  <si>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</si>
  <si>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</si>
  <si>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</si>
  <si>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</si>
  <si>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</si>
  <si>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</si>
  <si>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</si>
  <si>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</si>
  <si>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</si>
  <si>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</si>
  <si>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</si>
  <si>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</si>
  <si>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</si>
  <si>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</si>
  <si>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</si>
  <si>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</si>
  <si>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</si>
  <si>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</si>
  <si>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</si>
  <si>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</si>
  <si>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</si>
  <si>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</si>
  <si>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</si>
  <si>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</si>
  <si>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</si>
  <si>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</si>
  <si>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</si>
  <si>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</si>
  <si>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</si>
  <si>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</si>
  <si>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</si>
  <si>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</si>
  <si>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</si>
  <si>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</si>
  <si>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</si>
  <si>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</si>
  <si>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</si>
  <si>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</si>
  <si>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</si>
  <si>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</si>
  <si>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</si>
  <si>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</si>
  <si>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</si>
  <si>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</si>
  <si>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</si>
  <si>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</si>
  <si>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</si>
  <si>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</si>
  <si>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</si>
  <si>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</si>
  <si>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</si>
  <si>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</si>
  <si>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</si>
  <si>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</si>
  <si>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</si>
  <si>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</si>
  <si>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</si>
  <si>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</si>
  <si>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</si>
  <si>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</si>
  <si>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</si>
  <si>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</si>
  <si>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</si>
  <si>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</si>
  <si>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</si>
  <si>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</si>
  <si>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</si>
  <si>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</si>
  <si>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</si>
  <si>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</si>
  <si>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</si>
  <si>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</si>
  <si>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</si>
  <si>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</si>
  <si>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</si>
  <si>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</si>
  <si>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</si>
  <si>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</si>
  <si>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</si>
  <si>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</si>
  <si>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</si>
  <si>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</si>
  <si>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</si>
  <si>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</si>
  <si>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</si>
  <si>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</si>
  <si>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</si>
  <si>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</si>
  <si>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</si>
  <si>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</si>
  <si>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</si>
  <si>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</si>
  <si>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</si>
  <si>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</si>
  <si>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</si>
  <si>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</si>
  <si>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</si>
  <si>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</si>
  <si>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</si>
  <si>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</si>
  <si>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</si>
  <si>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</si>
  <si>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</si>
  <si>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</si>
  <si>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</si>
  <si>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</si>
  <si>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</si>
  <si>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</si>
  <si>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</si>
  <si>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</si>
  <si>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</si>
  <si>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</si>
  <si>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</si>
  <si>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</si>
  <si>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</si>
  <si>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</si>
  <si>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</si>
  <si>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</si>
  <si>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</si>
  <si>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</si>
  <si>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</si>
  <si>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</si>
  <si>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</si>
  <si>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</si>
  <si>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</si>
  <si>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</si>
  <si>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</si>
  <si>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</si>
  <si>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</si>
  <si>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</si>
  <si>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</si>
  <si>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</si>
  <si>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</si>
  <si>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</si>
  <si>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</si>
  <si>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</si>
  <si>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</si>
  <si>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</si>
  <si>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</si>
  <si>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</si>
  <si>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</si>
  <si>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</si>
  <si>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</si>
  <si>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</si>
  <si>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</si>
  <si>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</si>
  <si>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</si>
  <si>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</si>
  <si>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</si>
  <si>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</si>
  <si>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</si>
  <si>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</si>
  <si>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</si>
  <si>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</si>
  <si>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</si>
  <si>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</si>
  <si>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</si>
  <si>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</si>
  <si>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</si>
  <si>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</si>
  <si>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</si>
  <si>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</si>
  <si>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</si>
  <si>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</si>
  <si>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</si>
  <si>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</si>
  <si>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</si>
  <si>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</si>
  <si>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</si>
  <si>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</si>
  <si>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</si>
  <si>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</si>
  <si>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</si>
  <si>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</si>
  <si>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</si>
  <si>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</si>
  <si>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</si>
  <si>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</si>
  <si>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</si>
  <si>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</si>
  <si>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</si>
  <si>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</si>
  <si>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</si>
  <si>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</si>
  <si>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</si>
  <si>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</si>
  <si>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</si>
  <si>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</si>
  <si>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</si>
  <si>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</si>
  <si>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</si>
  <si>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</si>
  <si>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</si>
  <si>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</si>
  <si>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</si>
  <si>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</si>
  <si>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</si>
  <si>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</si>
  <si>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</si>
  <si>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</si>
  <si>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</si>
  <si>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</si>
  <si>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</si>
  <si>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</si>
  <si>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</si>
  <si>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</si>
  <si>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</si>
  <si>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</si>
  <si>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</si>
  <si>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</si>
  <si>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</si>
  <si>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</si>
  <si>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</si>
  <si>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</si>
  <si>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</si>
  <si>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</si>
  <si>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</si>
  <si>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</si>
  <si>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</si>
  <si>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</si>
  <si>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</si>
  <si>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</si>
  <si>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</si>
  <si>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</si>
  <si>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</si>
  <si>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</si>
  <si>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</si>
  <si>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</si>
  <si>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</si>
  <si>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</si>
  <si>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</si>
  <si>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</si>
  <si>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</si>
  <si>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</si>
  <si>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</si>
  <si>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</si>
  <si>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</si>
  <si>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</si>
  <si>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</si>
  <si>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</si>
  <si>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</si>
  <si>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</si>
  <si>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</si>
  <si>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</si>
  <si>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</si>
  <si>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</si>
  <si>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</si>
  <si>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</si>
  <si>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</si>
  <si>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</si>
  <si>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</si>
  <si>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</si>
  <si>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</si>
  <si>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</si>
  <si>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</si>
  <si>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</si>
  <si>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</si>
  <si>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</si>
  <si>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</si>
  <si>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</si>
  <si>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</si>
  <si>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</si>
  <si>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</si>
  <si>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</si>
  <si>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</si>
  <si>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</si>
  <si>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</si>
  <si>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</si>
  <si>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</si>
  <si>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</si>
  <si>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</si>
  <si>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</si>
  <si>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</si>
  <si>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</si>
  <si>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</si>
  <si>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</si>
  <si>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</si>
  <si>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</si>
  <si>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</si>
  <si>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</si>
  <si>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</si>
  <si>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</si>
  <si>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</si>
  <si>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</si>
  <si>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</si>
  <si>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</si>
  <si>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</si>
  <si>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</si>
  <si>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</si>
  <si>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</si>
  <si>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</si>
  <si>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</si>
  <si>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</si>
  <si>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</si>
  <si>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</si>
  <si>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</si>
  <si>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</si>
  <si>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</si>
  <si>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</si>
  <si>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</si>
  <si>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</si>
  <si>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</si>
  <si>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</si>
  <si>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</si>
  <si>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</si>
  <si>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</si>
  <si>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</si>
  <si>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</si>
  <si>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</si>
  <si>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</si>
  <si>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</si>
  <si>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</si>
  <si>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</si>
  <si>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</si>
  <si>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</si>
  <si>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</si>
  <si>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</si>
  <si>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</si>
  <si>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</si>
  <si>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</si>
  <si>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</si>
  <si>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</si>
  <si>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</si>
  <si>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</si>
  <si>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</si>
  <si>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</si>
  <si>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</si>
  <si>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</si>
  <si>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</si>
  <si>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</si>
  <si>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</si>
  <si>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</si>
  <si>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</si>
  <si>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</si>
  <si>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</si>
  <si>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</si>
  <si>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</si>
  <si>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</si>
  <si>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</si>
  <si>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</si>
  <si>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</si>
  <si>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</si>
  <si>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</si>
  <si>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</si>
  <si>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</si>
  <si>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</si>
  <si>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</si>
  <si>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</si>
  <si>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</si>
  <si>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</si>
  <si>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</si>
  <si>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</si>
  <si>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</si>
  <si>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</si>
  <si>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</si>
  <si>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</si>
  <si>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</si>
  <si>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</si>
  <si>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</si>
  <si>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</si>
  <si>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</si>
  <si>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</si>
  <si>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</si>
  <si>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</si>
  <si>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</si>
  <si>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</si>
  <si>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</si>
  <si>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</si>
  <si>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</si>
  <si>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</si>
  <si>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</si>
  <si>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</si>
  <si>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</si>
  <si>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</si>
  <si>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</si>
  <si>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</si>
  <si>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</si>
  <si>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</si>
  <si>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</si>
  <si>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</si>
  <si>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</si>
  <si>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</si>
  <si>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</si>
  <si>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</si>
  <si>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</si>
  <si>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</si>
  <si>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</si>
  <si>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</si>
  <si>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</si>
  <si>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</si>
  <si>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</si>
  <si>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</si>
  <si>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</si>
  <si>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</si>
  <si>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</si>
  <si>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</si>
  <si>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</si>
  <si>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</si>
  <si>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</si>
  <si>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</si>
  <si>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</si>
  <si>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</si>
  <si>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</si>
  <si>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</si>
  <si>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</si>
  <si>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</si>
  <si>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</si>
  <si>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</si>
  <si>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</si>
  <si>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</si>
  <si>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</si>
  <si>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</si>
  <si>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</si>
  <si>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</si>
  <si>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</si>
  <si>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</si>
  <si>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</si>
  <si>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</si>
  <si>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</si>
  <si>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</si>
  <si>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</si>
  <si>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</si>
  <si>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</si>
  <si>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</si>
  <si>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</si>
  <si>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</si>
  <si>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</si>
  <si>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</si>
  <si>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</si>
  <si>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</si>
  <si>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</si>
  <si>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</si>
  <si>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</si>
  <si>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</si>
  <si>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</si>
  <si>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</si>
  <si>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</si>
  <si>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</si>
  <si>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</si>
  <si>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</si>
  <si>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</si>
  <si>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</si>
  <si>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</si>
  <si>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</si>
  <si>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</si>
  <si>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</si>
  <si>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</si>
  <si>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</si>
  <si>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</si>
  <si>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</si>
  <si>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</si>
  <si>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</si>
  <si>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</si>
  <si>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</si>
  <si>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</si>
  <si>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</si>
  <si>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</si>
  <si>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</si>
  <si>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</si>
  <si>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</si>
  <si>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</si>
  <si>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</si>
  <si>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</si>
  <si>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</si>
  <si>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</si>
  <si>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</si>
  <si>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</si>
  <si>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</si>
  <si>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</si>
  <si>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</si>
  <si>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</si>
  <si>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</si>
  <si>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</si>
  <si>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</si>
  <si>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</si>
  <si>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</si>
  <si>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</si>
  <si>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</si>
  <si>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</si>
  <si>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</si>
  <si>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</si>
  <si>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</si>
  <si>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</si>
  <si>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</si>
  <si>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</si>
  <si>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</si>
  <si>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</si>
  <si>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</si>
  <si>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</si>
  <si>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</si>
  <si>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</si>
  <si>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</si>
  <si>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</si>
  <si>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</si>
  <si>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</si>
  <si>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</si>
  <si>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</si>
  <si>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</si>
  <si>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</si>
  <si>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</si>
  <si>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</si>
  <si>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</si>
  <si>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</si>
  <si>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</si>
  <si>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</si>
  <si>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</si>
  <si>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</si>
  <si>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</si>
  <si>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</si>
  <si>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</si>
  <si>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</si>
  <si>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</si>
  <si>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</si>
  <si>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</si>
  <si>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</si>
  <si>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</si>
  <si>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</si>
  <si>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</si>
  <si>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</si>
  <si>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</si>
  <si>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</si>
  <si>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</si>
  <si>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</si>
  <si>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</si>
  <si>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</si>
  <si>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</si>
  <si>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</si>
  <si>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</si>
  <si>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</si>
  <si>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</si>
  <si>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</si>
  <si>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</si>
  <si>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</si>
  <si>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</si>
  <si>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</si>
  <si>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</si>
  <si>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</si>
  <si>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</si>
  <si>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</si>
  <si>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</si>
  <si>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</si>
  <si>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</si>
  <si>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</si>
  <si>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</si>
  <si>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</si>
  <si>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</si>
  <si>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</si>
  <si>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</si>
  <si>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</si>
  <si>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</si>
  <si>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</si>
  <si>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</si>
  <si>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</si>
  <si>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</si>
  <si>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</si>
  <si>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</si>
  <si>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</si>
  <si>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</si>
  <si>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</si>
  <si>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</si>
  <si>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</si>
  <si>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</si>
  <si>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</si>
  <si>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</si>
  <si>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</si>
  <si>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</si>
  <si>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</si>
  <si>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</si>
  <si>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</si>
  <si>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</si>
  <si>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</si>
  <si>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</si>
  <si>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</si>
  <si>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</si>
  <si>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</si>
  <si>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</si>
  <si>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</si>
  <si>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</si>
  <si>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</si>
  <si>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</si>
  <si>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</si>
  <si>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</si>
  <si>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</si>
  <si>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</si>
  <si>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</si>
  <si>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</si>
  <si>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</si>
  <si>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</si>
  <si>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</si>
  <si>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</si>
  <si>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</si>
  <si>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</si>
  <si>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</si>
  <si>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</si>
  <si>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</si>
  <si>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</si>
  <si>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</si>
  <si>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</si>
  <si>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</si>
  <si>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</si>
  <si>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</si>
  <si>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</si>
  <si>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</si>
  <si>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</si>
  <si>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</si>
  <si>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</si>
  <si>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</si>
  <si>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</si>
  <si>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</si>
  <si>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</si>
  <si>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</si>
  <si>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</si>
  <si>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</si>
  <si>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</si>
  <si>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</si>
  <si>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</si>
  <si>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</si>
  <si>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</si>
  <si>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</si>
  <si>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</si>
  <si>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</si>
  <si>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</si>
  <si>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</si>
  <si>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</si>
  <si>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</si>
  <si>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</si>
  <si>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</si>
  <si>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</si>
  <si>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</si>
  <si>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</si>
  <si>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</si>
  <si>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</si>
  <si>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</si>
  <si>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</si>
  <si>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</si>
  <si>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</si>
  <si>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</si>
  <si>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</si>
  <si>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</si>
  <si>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</si>
  <si>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</si>
  <si>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</si>
  <si>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</si>
  <si>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</si>
  <si>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</si>
  <si>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</si>
  <si>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</si>
  <si>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</si>
  <si>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</si>
  <si>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</si>
  <si>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</si>
  <si>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</si>
  <si>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</si>
  <si>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</si>
  <si>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</si>
  <si>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</si>
  <si>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</si>
  <si>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</si>
  <si>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</si>
  <si>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</si>
  <si>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</si>
  <si>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</si>
  <si>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</si>
  <si>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</si>
  <si>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</si>
  <si>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</si>
  <si>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</si>
  <si>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</si>
  <si>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</si>
  <si>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</si>
  <si>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</si>
  <si>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</si>
  <si>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</si>
  <si>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</si>
  <si>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</si>
  <si>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</si>
  <si>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</si>
  <si>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</si>
  <si>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</si>
  <si>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</si>
  <si>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</si>
  <si>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</si>
  <si>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</si>
  <si>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</si>
  <si>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</si>
  <si>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</si>
  <si>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</si>
  <si>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</si>
  <si>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</si>
  <si>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</si>
  <si>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</si>
  <si>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</si>
  <si>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</si>
  <si>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</si>
  <si>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</si>
  <si>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</si>
  <si>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</si>
  <si>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</si>
  <si>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</si>
  <si>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</si>
  <si>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</si>
  <si>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</si>
  <si>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</si>
  <si>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</si>
  <si>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</si>
  <si>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</si>
  <si>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</si>
  <si>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</si>
  <si>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</si>
  <si>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</si>
  <si>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</si>
  <si>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</si>
  <si>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</si>
  <si>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</si>
  <si>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</si>
  <si>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</si>
  <si>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</si>
  <si>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</si>
  <si>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</si>
  <si>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</si>
  <si>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</si>
  <si>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</si>
  <si>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</si>
  <si>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</si>
  <si>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</si>
  <si>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</si>
  <si>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</si>
  <si>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</si>
  <si>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</si>
  <si>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</si>
  <si>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</si>
  <si>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</si>
  <si>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</si>
  <si>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</si>
  <si>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</si>
  <si>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</si>
  <si>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</si>
  <si>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</si>
  <si>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</si>
  <si>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</si>
  <si>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</si>
  <si>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</si>
  <si>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</si>
  <si>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</si>
  <si>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</si>
  <si>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</si>
  <si>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</si>
  <si>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</si>
  <si>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</si>
  <si>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</si>
  <si>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</si>
  <si>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</si>
  <si>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</si>
  <si>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</si>
  <si>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</si>
  <si>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</si>
  <si>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</si>
  <si>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</si>
  <si>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</si>
  <si>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</si>
  <si>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</si>
  <si>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</si>
  <si>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</si>
  <si>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</si>
  <si>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</si>
  <si>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</si>
  <si>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</si>
  <si>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</si>
  <si>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</si>
  <si>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</si>
  <si>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</si>
  <si>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</si>
  <si>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</si>
  <si>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</si>
  <si>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</si>
  <si>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</si>
  <si>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</si>
  <si>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</si>
  <si>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</si>
  <si>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</si>
  <si>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</si>
  <si>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</si>
  <si>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</si>
  <si>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</si>
  <si>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</si>
  <si>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</si>
  <si>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</si>
  <si>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</si>
  <si>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</si>
  <si>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</si>
  <si>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</si>
  <si>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</si>
  <si>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</si>
  <si>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</si>
  <si>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</si>
  <si>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</si>
  <si>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</si>
  <si>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</si>
  <si>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</si>
  <si>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</si>
  <si>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</si>
  <si>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</si>
  <si>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</si>
  <si>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</si>
  <si>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</si>
  <si>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</si>
  <si>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</si>
  <si>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</si>
  <si>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</si>
  <si>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</si>
  <si>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</si>
  <si>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</si>
  <si>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</si>
  <si>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</si>
  <si>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</si>
  <si>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</si>
  <si>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</si>
  <si>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</si>
  <si>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</si>
  <si>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</si>
  <si>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</si>
  <si>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</si>
  <si>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</si>
  <si>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</si>
  <si>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</si>
  <si>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</si>
  <si>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</si>
  <si>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</si>
  <si>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</si>
  <si>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</si>
  <si>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</si>
  <si>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</si>
  <si>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</si>
  <si>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</si>
  <si>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</si>
  <si>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</si>
  <si>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</si>
  <si>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</si>
  <si>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</si>
  <si>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</si>
  <si>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</si>
  <si>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</si>
  <si>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</si>
  <si>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</si>
  <si>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</si>
  <si>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</si>
  <si>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</si>
  <si>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</si>
  <si>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</si>
  <si>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</si>
  <si>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</si>
  <si>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</si>
  <si>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</si>
  <si>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</si>
  <si>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</si>
  <si>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</si>
  <si>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</si>
  <si>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</si>
  <si>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</si>
  <si>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</si>
  <si>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</si>
  <si>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</si>
  <si>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</si>
  <si>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</si>
  <si>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</si>
  <si>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</si>
  <si>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</si>
  <si>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</si>
  <si>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</si>
  <si>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</si>
  <si>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</si>
  <si>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</si>
  <si>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</si>
  <si>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</si>
  <si>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</si>
  <si>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</si>
  <si>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</si>
  <si>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</si>
  <si>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</si>
  <si>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</si>
  <si>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</si>
  <si>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</si>
  <si>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</si>
  <si>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</si>
  <si>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</si>
  <si>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</si>
  <si>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</si>
  <si>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</si>
  <si>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</si>
  <si>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</si>
  <si>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</si>
  <si>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</si>
  <si>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</si>
  <si>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</si>
  <si>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</si>
  <si>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</si>
  <si>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</si>
  <si>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</si>
  <si>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</si>
  <si>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</si>
  <si>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</si>
  <si>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</si>
  <si>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</si>
  <si>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</si>
  <si>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</si>
  <si>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</si>
  <si>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</si>
  <si>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</si>
  <si>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</si>
  <si>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</si>
  <si>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</si>
  <si>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</si>
  <si>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</si>
  <si>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</si>
  <si>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</si>
  <si>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</si>
  <si>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</si>
  <si>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</si>
  <si>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</si>
  <si>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</si>
  <si>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</si>
  <si>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</si>
  <si>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</si>
  <si>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</si>
  <si>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</si>
  <si>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</si>
  <si>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</si>
  <si>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</si>
  <si>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</si>
  <si>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</si>
  <si>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</si>
  <si>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</si>
  <si>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</si>
  <si>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</si>
  <si>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</si>
  <si>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</si>
  <si>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</si>
  <si>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</si>
  <si>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</si>
  <si>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</si>
  <si>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</si>
  <si>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</si>
  <si>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</si>
  <si>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</si>
  <si>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</si>
  <si>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</si>
  <si>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</si>
  <si>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</si>
  <si>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</si>
  <si>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</si>
  <si>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</si>
  <si>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</si>
  <si>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</si>
  <si>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</si>
  <si>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</si>
  <si>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</si>
  <si>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</si>
  <si>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</si>
  <si>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</si>
  <si>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</si>
  <si>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</si>
  <si>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</si>
  <si>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</si>
  <si>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</si>
  <si>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</si>
  <si>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</si>
  <si>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</si>
  <si>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</si>
  <si>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</si>
  <si>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</si>
  <si>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</si>
  <si>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</si>
  <si>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</si>
  <si>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</si>
  <si>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</si>
  <si>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</si>
  <si>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</si>
  <si>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</si>
  <si>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</si>
  <si>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</si>
  <si>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</si>
  <si>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</si>
  <si>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</si>
  <si>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</si>
  <si>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</si>
  <si>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</si>
  <si>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</si>
  <si>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</si>
  <si>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</si>
  <si>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</si>
  <si>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</si>
  <si>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</si>
  <si>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</si>
  <si>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</si>
  <si>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</si>
  <si>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</si>
  <si>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</si>
  <si>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</si>
  <si>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</si>
  <si>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</si>
  <si>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</si>
  <si>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</si>
  <si>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</si>
  <si>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</si>
  <si>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</si>
  <si>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</si>
  <si>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</si>
  <si>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</si>
  <si>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</si>
  <si>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</si>
  <si>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</si>
  <si>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</si>
  <si>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</si>
  <si>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</si>
  <si>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</si>
  <si>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</si>
  <si>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</si>
  <si>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</si>
  <si>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</si>
  <si>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</si>
  <si>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</si>
  <si>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</si>
  <si>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</si>
  <si>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</si>
  <si>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</si>
  <si>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</si>
  <si>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</si>
  <si>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</si>
  <si>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</si>
  <si>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</si>
  <si>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</si>
  <si>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</si>
  <si>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</si>
  <si>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</si>
  <si>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</si>
  <si>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</si>
  <si>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</si>
  <si>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</si>
  <si>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</si>
  <si>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</si>
  <si>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</si>
  <si>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</si>
  <si>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</si>
  <si>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</si>
  <si>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</si>
  <si>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</si>
  <si>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</si>
  <si>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</si>
  <si>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</si>
  <si>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</si>
  <si>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</si>
  <si>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</si>
  <si>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</si>
  <si>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</si>
  <si>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</si>
  <si>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</si>
  <si>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</si>
  <si>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</si>
  <si>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</si>
  <si>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</si>
  <si>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</si>
  <si>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</si>
  <si>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</si>
  <si>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</si>
  <si>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</si>
  <si>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</si>
  <si>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</si>
  <si>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</si>
  <si>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</si>
  <si>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</si>
  <si>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</si>
  <si>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</si>
  <si>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</si>
  <si>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</si>
  <si>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</si>
  <si>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</si>
  <si>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</si>
  <si>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</si>
  <si>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</si>
  <si>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</si>
  <si>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</si>
  <si>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</si>
  <si>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</si>
  <si>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</si>
  <si>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</si>
  <si>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</si>
  <si>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</si>
  <si>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</si>
  <si>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</si>
  <si>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</si>
  <si>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</si>
  <si>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</si>
  <si>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</si>
  <si>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</si>
  <si>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</si>
  <si>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</si>
  <si>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</si>
  <si>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</si>
  <si>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</si>
  <si>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</si>
  <si>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</si>
  <si>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</si>
  <si>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</si>
  <si>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</si>
  <si>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</si>
  <si>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</si>
  <si>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</si>
  <si>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</si>
  <si>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</si>
  <si>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</si>
  <si>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</si>
  <si>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</si>
  <si>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</si>
  <si>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</si>
  <si>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</si>
  <si>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</si>
  <si>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</si>
  <si>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</si>
  <si>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</si>
  <si>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</si>
  <si>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</si>
  <si>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</si>
  <si>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</si>
  <si>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</si>
  <si>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</si>
  <si>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</si>
  <si>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</si>
  <si>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</si>
  <si>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</si>
  <si>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</si>
  <si>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</si>
  <si>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</si>
  <si>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</si>
  <si>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</si>
  <si>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</si>
  <si>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</si>
  <si>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</si>
  <si>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</si>
  <si>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</si>
  <si>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</si>
  <si>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</si>
  <si>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</si>
  <si>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</si>
  <si>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</si>
  <si>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</si>
  <si>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</si>
  <si>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</si>
  <si>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</si>
  <si>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</si>
  <si>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</si>
  <si>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</si>
  <si>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</si>
  <si>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</si>
  <si>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</si>
  <si>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</si>
  <si>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</si>
  <si>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</si>
  <si>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</si>
  <si>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</si>
  <si>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</si>
  <si>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</si>
  <si>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</si>
  <si>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</si>
  <si>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</si>
  <si>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</si>
  <si>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</si>
  <si>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</si>
  <si>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</si>
  <si>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</si>
  <si>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</si>
  <si>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</si>
  <si>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</si>
  <si>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</si>
  <si>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</si>
  <si>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</si>
  <si>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</si>
  <si>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</si>
  <si>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</si>
  <si>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</si>
  <si>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</si>
  <si>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</si>
  <si>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</si>
  <si>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</si>
  <si>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</si>
  <si>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</si>
  <si>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</si>
  <si>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</si>
  <si>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</si>
  <si>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</si>
  <si>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</si>
  <si>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</si>
  <si>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</si>
  <si>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</si>
  <si>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</si>
  <si>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</si>
  <si>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</si>
  <si>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</si>
  <si>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</si>
  <si>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</si>
  <si>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</si>
  <si>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</si>
  <si>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</si>
  <si>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</si>
  <si>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</si>
  <si>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</si>
  <si>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</si>
  <si>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</si>
  <si>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</si>
  <si>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</si>
  <si>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</si>
  <si>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</si>
  <si>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</si>
  <si>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</si>
  <si>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</si>
  <si>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</si>
  <si>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</si>
  <si>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</si>
  <si>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</si>
  <si>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</si>
  <si>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</si>
  <si>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</si>
  <si>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</si>
  <si>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</si>
  <si>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</si>
  <si>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</si>
  <si>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</si>
  <si>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</si>
  <si>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</si>
  <si>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</si>
  <si>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</si>
  <si>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</si>
  <si>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</si>
  <si>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</si>
  <si>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</si>
  <si>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</si>
  <si>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</si>
  <si>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</si>
  <si>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</si>
  <si>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</si>
  <si>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</si>
  <si>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</si>
  <si>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</si>
  <si>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</si>
  <si>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</si>
  <si>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</si>
  <si>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</si>
  <si>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</si>
  <si>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</si>
  <si>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</si>
  <si>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</si>
  <si>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</si>
  <si>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</si>
  <si>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</si>
  <si>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</si>
  <si>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</si>
  <si>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</si>
  <si>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</si>
  <si>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</si>
  <si>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</si>
  <si>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</si>
  <si>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</si>
  <si>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</si>
  <si>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</si>
  <si>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</si>
  <si>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</si>
  <si>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</si>
  <si>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</si>
  <si>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</si>
  <si>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</si>
  <si>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</si>
  <si>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</si>
  <si>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</si>
  <si>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</si>
  <si>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</si>
  <si>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</si>
  <si>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</si>
  <si>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</si>
  <si>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</si>
  <si>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</si>
  <si>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</si>
  <si>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</si>
  <si>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</si>
  <si>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</si>
  <si>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</si>
  <si>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</si>
  <si>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</si>
  <si>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</si>
  <si>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</si>
  <si>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</si>
  <si>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</si>
  <si>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</si>
  <si>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</si>
  <si>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</si>
  <si>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</si>
  <si>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</si>
  <si>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</si>
  <si>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</si>
  <si>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</si>
  <si>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</si>
  <si>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</si>
  <si>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</si>
  <si>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</si>
  <si>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</si>
  <si>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</si>
  <si>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</si>
  <si>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</si>
  <si>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</si>
  <si>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</si>
  <si>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</si>
  <si>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</si>
  <si>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</si>
  <si>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</si>
  <si>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</si>
  <si>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</si>
  <si>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</si>
  <si>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</si>
  <si>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</si>
  <si>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</si>
  <si>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</si>
  <si>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</si>
  <si>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</si>
  <si>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</si>
  <si>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</si>
  <si>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</si>
  <si>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</si>
  <si>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</si>
  <si>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</si>
  <si>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</si>
  <si>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</si>
  <si>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</si>
  <si>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</si>
  <si>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</si>
  <si>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</si>
  <si>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</si>
  <si>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</si>
  <si>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</si>
  <si>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</si>
  <si>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</si>
  <si>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</si>
  <si>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</si>
  <si>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</si>
  <si>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</si>
  <si>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</si>
  <si>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</si>
  <si>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</si>
  <si>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</si>
  <si>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</si>
  <si>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</si>
  <si>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</si>
  <si>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</si>
  <si>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</si>
  <si>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</si>
  <si>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</si>
  <si>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</si>
  <si>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</si>
  <si>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</si>
  <si>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</si>
  <si>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</si>
  <si>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</si>
  <si>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</si>
  <si>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</si>
  <si>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</si>
  <si>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</si>
  <si>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</si>
  <si>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</si>
  <si>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</si>
  <si>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</si>
  <si>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</si>
  <si>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</si>
  <si>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</si>
  <si>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</si>
  <si>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</si>
  <si>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</si>
  <si>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</si>
  <si>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</si>
  <si>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</si>
  <si>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</si>
  <si>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</si>
  <si>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</si>
  <si>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</si>
  <si>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</si>
  <si>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</si>
  <si>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</si>
  <si>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</si>
  <si>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</si>
  <si>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</si>
  <si>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</si>
  <si>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</si>
  <si>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</si>
  <si>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</si>
  <si>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</si>
  <si>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</si>
  <si>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</si>
  <si>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</si>
  <si>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</si>
  <si>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</si>
  <si>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</si>
  <si>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</si>
  <si>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</si>
  <si>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</si>
  <si>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</si>
  <si>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</si>
  <si>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</si>
  <si>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</si>
  <si>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</si>
  <si>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</si>
  <si>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</si>
  <si>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</si>
  <si>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</si>
  <si>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</si>
  <si>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</si>
  <si>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</si>
  <si>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</si>
  <si>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</si>
  <si>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</si>
  <si>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</si>
  <si>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</si>
  <si>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</si>
  <si>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</si>
  <si>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</si>
  <si>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</si>
  <si>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</si>
  <si>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</si>
  <si>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</si>
  <si>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</si>
  <si>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</si>
  <si>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</si>
  <si>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</si>
  <si>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</si>
  <si>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</si>
  <si>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</si>
  <si>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</si>
  <si>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</si>
  <si>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</si>
  <si>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</si>
  <si>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</si>
  <si>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</si>
  <si>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</si>
  <si>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</si>
  <si>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</si>
  <si>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</si>
  <si>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</si>
  <si>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</si>
  <si>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</si>
  <si>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</si>
  <si>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</si>
  <si>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</si>
  <si>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</si>
  <si>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</si>
  <si>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</si>
  <si>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</si>
  <si>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</si>
  <si>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</si>
  <si>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</si>
  <si>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</si>
  <si>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</si>
  <si>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</si>
  <si>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</si>
  <si>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</si>
  <si>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</si>
  <si>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</si>
  <si>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</si>
  <si>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</si>
  <si>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</si>
  <si>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</si>
  <si>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</si>
  <si>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</si>
  <si>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</si>
  <si>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</si>
  <si>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</si>
  <si>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</si>
  <si>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</si>
  <si>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</si>
  <si>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</si>
  <si>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</si>
  <si>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</si>
  <si>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</si>
  <si>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</si>
  <si>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</si>
  <si>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</si>
  <si>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</si>
  <si>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</si>
  <si>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</si>
  <si>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</si>
  <si>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</si>
  <si>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</si>
  <si>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</si>
  <si>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</si>
  <si>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</si>
  <si>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</si>
  <si>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</si>
  <si>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</si>
  <si>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</si>
  <si>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</si>
  <si>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</si>
  <si>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</si>
  <si>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</si>
  <si>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</si>
  <si>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</si>
  <si>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</si>
  <si>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</si>
  <si>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</si>
  <si>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</si>
  <si>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</si>
  <si>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</si>
  <si>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</si>
  <si>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</si>
  <si>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</si>
  <si>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</si>
  <si>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</si>
  <si>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</si>
  <si>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</si>
  <si>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</si>
  <si>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</si>
  <si>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</si>
  <si>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</si>
  <si>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</si>
  <si>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</si>
  <si>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</si>
  <si>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</si>
  <si>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</si>
  <si>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</si>
  <si>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</si>
  <si>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</si>
  <si>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</si>
  <si>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</si>
  <si>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</si>
  <si>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</si>
  <si>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</si>
  <si>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</si>
  <si>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</si>
  <si>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</si>
  <si>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</si>
  <si>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</si>
  <si>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</si>
  <si>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</si>
  <si>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</si>
  <si>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</si>
  <si>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</si>
  <si>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</si>
  <si>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</si>
  <si>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</si>
  <si>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</si>
  <si>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</si>
  <si>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</si>
  <si>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</si>
  <si>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</si>
  <si>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</si>
  <si>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</si>
  <si>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</si>
  <si>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</si>
  <si>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</si>
  <si>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</si>
  <si>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</si>
  <si>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</si>
  <si>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</si>
  <si>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</si>
  <si>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</si>
  <si>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</si>
  <si>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</si>
  <si>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</si>
  <si>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</si>
  <si>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</si>
  <si>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</si>
  <si>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</si>
  <si>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</si>
  <si>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</si>
  <si>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</si>
  <si>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</si>
  <si>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</si>
  <si>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</si>
  <si>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</si>
  <si>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</si>
  <si>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</si>
  <si>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</si>
  <si>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</si>
  <si>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</si>
  <si>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</si>
  <si>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</si>
  <si>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</si>
  <si>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</si>
  <si>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</si>
  <si>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</si>
  <si>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</si>
  <si>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</si>
  <si>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</si>
  <si>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</si>
  <si>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</si>
  <si>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</si>
  <si>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</si>
  <si>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</si>
  <si>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</si>
  <si>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</si>
  <si>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</si>
  <si>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</si>
  <si>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</si>
  <si>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</si>
  <si>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</si>
  <si>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</si>
  <si>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</si>
  <si>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</si>
  <si>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</si>
  <si>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</si>
  <si>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</si>
  <si>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</si>
  <si>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</si>
  <si>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</si>
  <si>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</si>
  <si>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</si>
  <si>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</si>
  <si>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</si>
  <si>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</si>
  <si>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</si>
  <si>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</si>
  <si>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</si>
  <si>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</si>
  <si>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</si>
  <si>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</si>
  <si>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</si>
  <si>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</si>
  <si>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</si>
  <si>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</si>
  <si>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</si>
  <si>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</si>
  <si>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</si>
  <si>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</si>
  <si>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</si>
  <si>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</si>
  <si>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</si>
  <si>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</si>
  <si>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</si>
  <si>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</si>
  <si>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</si>
  <si>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</si>
  <si>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</si>
  <si>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</si>
  <si>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</si>
  <si>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</si>
  <si>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</si>
  <si>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</si>
  <si>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</si>
  <si>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</si>
  <si>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</si>
  <si>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</si>
  <si>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</si>
  <si>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</si>
  <si>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</si>
  <si>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</si>
  <si>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</si>
  <si>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</si>
  <si>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</si>
  <si>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</si>
  <si>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Parent</t>
  </si>
  <si>
    <t>Name</t>
  </si>
  <si>
    <t>Blurb</t>
  </si>
  <si>
    <t>Goal</t>
  </si>
  <si>
    <t>Pledged</t>
  </si>
  <si>
    <t>Sucessful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</si>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</sst>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 indent="1"/>
    </xf>
    <xf numFmtId="165" fontId="0" fillId="0" borderId="0" xfId="0" applyNumberFormat="1"/>
    <xf numFmtId="165" fontId="0" fillId="0" borderId="0" xfId="1" applyNumberFormat="1" applyFont="1"/>
    <xf numFmtId="165" fontId="3" fillId="0" borderId="0" xfId="1" applyNumberFormat="1" applyFont="1"/>
  </cellXfs>
  <cellStyles count="2">
    <cellStyle name="Currency" xfId="1" builtinId="4"/>
    <cellStyle name="Normal" xfId="0" builtinId="0"/>
  </cellStyles>
  <dxfs count="15">
    <dxf>
      <fill>
        <patternFill patternType="solid"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 patternType="solid"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 patternType="solid"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1223815952810274"/>
          <c:y val="7.118931767591191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2B-4B2B-8AC6-9A936D4ADC3E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2B-4B2B-8AC6-9A936D4ADC3E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2B-4B2B-8AC6-9A936D4ADC3E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2B-4B2B-8AC6-9A936D4AD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1108128"/>
        <c:axId val="531110208"/>
      </c:barChart>
      <c:catAx>
        <c:axId val="531108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110208"/>
        <c:crosses val="autoZero"/>
        <c:auto val="1"/>
        <c:lblAlgn val="ctr"/>
        <c:lblOffset val="100"/>
        <c:noMultiLvlLbl val="0"/>
      </c:catAx>
      <c:valAx>
        <c:axId val="53111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108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29-440D-B2CB-2CD7D9D5AE31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29-440D-B2CB-2CD7D9D5AE31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29-440D-B2CB-2CD7D9D5A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25987936"/>
        <c:axId val="2125999168"/>
      </c:barChart>
      <c:catAx>
        <c:axId val="212598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999168"/>
        <c:crosses val="autoZero"/>
        <c:auto val="1"/>
        <c:lblAlgn val="ctr"/>
        <c:lblOffset val="100"/>
        <c:noMultiLvlLbl val="0"/>
      </c:catAx>
      <c:valAx>
        <c:axId val="212599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98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46A-4DB7-830F-A36EB4F501F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46A-4DB7-830F-A36EB4F501F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46A-4DB7-830F-A36EB4F501F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46A-4DB7-830F-A36EB4F50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679488"/>
        <c:axId val="458679904"/>
      </c:lineChart>
      <c:catAx>
        <c:axId val="45867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679904"/>
        <c:crosses val="autoZero"/>
        <c:auto val="1"/>
        <c:lblAlgn val="ctr"/>
        <c:lblOffset val="100"/>
        <c:noMultiLvlLbl val="0"/>
      </c:catAx>
      <c:valAx>
        <c:axId val="45867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67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C633CFFE-90FF-4248-804C-09E8BB9F33C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6B64593-8936-4ED5-9751-20F8D7FB1C8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A567B69-3CE4-48AA-A92D-F97E29C77E1D}">
  <sheetPr/>
  <sheetViews>
    <sheetView tabSelected="1"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350520</xdr:colOff>
      <xdr:row>4</xdr:row>
      <xdr:rowOff>175260</xdr:rowOff>
    </xdr:from>
    <xdr:to>
      <xdr:col>15</xdr:col>
      <xdr:colOff>382270</xdr:colOff>
      <xdr:row>23</xdr:row>
      <xdr:rowOff>11430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20C494-2955-4547-94B6-F30307BEA9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236220</xdr:colOff>
      <xdr:row>5</xdr:row>
      <xdr:rowOff>133350</xdr:rowOff>
    </xdr:from>
    <xdr:to>
      <xdr:col>15</xdr:col>
      <xdr:colOff>60960</xdr:colOff>
      <xdr:row>20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7AD3FB-894F-4DAA-A9F7-9BF7C61574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289559</xdr:colOff>
      <xdr:row>4</xdr:row>
      <xdr:rowOff>114300</xdr:rowOff>
    </xdr:from>
    <xdr:to>
      <xdr:col>17</xdr:col>
      <xdr:colOff>185260</xdr:colOff>
      <xdr:row>22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3FE275-67A5-42EB-BA29-768EBFE00A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6401E64-27DD-42D2-85D7-1FBD86A9424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99A8C85-A7B6-4D1A-A9E2-6C206DD17EE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459.457819907409" createdVersion="7" refreshedVersion="7" minRefreshableVersion="3" recordCount="4114" xr:uid="{F0615C3D-EDA5-459E-BAB1-7ADDCB887568}">
  <cacheSource type="worksheet">
    <worksheetSource ref="A1:S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459.473951504631" createdVersion="7" refreshedVersion="7" minRefreshableVersion="3" recordCount="4114" xr:uid="{D7AD63D9-A8D4-436E-B154-6EDECC522EF6}">
  <cacheSource type="worksheet">
    <worksheetSource name="Datadata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n v="1434931811"/>
    <b v="0"/>
    <n v="182"/>
    <b v="1"/>
    <x v="0"/>
    <x v="0"/>
    <x v="0"/>
    <n v="63.92"/>
  </r>
  <r>
    <n v="1"/>
    <s v="FannibalFest Fan Convention"/>
    <s v="A Hannibal TV Show Fan Convention and Art Collective"/>
    <n v="10275"/>
    <n v="14653"/>
    <x v="0"/>
    <x v="0"/>
    <s v="USD"/>
    <x v="1"/>
    <n v="1485872683"/>
    <b v="0"/>
    <n v="79"/>
    <b v="1"/>
    <x v="0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n v="1454691083"/>
    <b v="0"/>
    <n v="35"/>
    <b v="1"/>
    <x v="0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n v="1404822107"/>
    <b v="0"/>
    <n v="150"/>
    <b v="1"/>
    <x v="0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n v="1447963279"/>
    <b v="0"/>
    <n v="284"/>
    <b v="1"/>
    <x v="0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n v="1468362207"/>
    <b v="0"/>
    <n v="47"/>
    <b v="1"/>
    <x v="0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n v="1401846250"/>
    <b v="0"/>
    <n v="58"/>
    <b v="1"/>
    <x v="0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n v="1464224867"/>
    <b v="0"/>
    <n v="57"/>
    <b v="1"/>
    <x v="0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x v="8"/>
    <n v="1460155212"/>
    <b v="0"/>
    <n v="12"/>
    <b v="1"/>
    <x v="0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n v="1458268144"/>
    <b v="0"/>
    <n v="20"/>
    <b v="1"/>
    <x v="0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n v="1400636279"/>
    <b v="0"/>
    <n v="19"/>
    <b v="1"/>
    <x v="0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n v="1469126462"/>
    <b v="0"/>
    <n v="75"/>
    <b v="1"/>
    <x v="0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n v="1401642425"/>
    <b v="0"/>
    <n v="827"/>
    <b v="1"/>
    <x v="0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x v="13"/>
    <n v="1463588109"/>
    <b v="0"/>
    <n v="51"/>
    <b v="1"/>
    <x v="0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x v="14"/>
    <n v="1403051888"/>
    <b v="0"/>
    <n v="41"/>
    <b v="1"/>
    <x v="0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n v="1441790658"/>
    <b v="0"/>
    <n v="98"/>
    <b v="1"/>
    <x v="0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n v="1398971211"/>
    <b v="0"/>
    <n v="70"/>
    <b v="1"/>
    <x v="0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n v="1412530422"/>
    <b v="0"/>
    <n v="36"/>
    <b v="1"/>
    <x v="0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n v="1408366856"/>
    <b v="0"/>
    <n v="342"/>
    <b v="1"/>
    <x v="0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n v="1434828934"/>
    <b v="0"/>
    <n v="22"/>
    <b v="1"/>
    <x v="0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n v="1436983912"/>
    <b v="0"/>
    <n v="25"/>
    <b v="1"/>
    <x v="0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n v="1409151789"/>
    <b v="0"/>
    <n v="101"/>
    <b v="1"/>
    <x v="0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x v="22"/>
    <n v="1418766740"/>
    <b v="0"/>
    <n v="8"/>
    <b v="1"/>
    <x v="0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n v="1428086501"/>
    <b v="0"/>
    <n v="23"/>
    <b v="1"/>
    <x v="0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x v="24"/>
    <n v="1439494863"/>
    <b v="0"/>
    <n v="574"/>
    <b v="1"/>
    <x v="0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n v="1447115761"/>
    <b v="0"/>
    <n v="14"/>
    <b v="1"/>
    <x v="0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n v="1404822144"/>
    <b v="0"/>
    <n v="19"/>
    <b v="1"/>
    <x v="0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n v="1413518233"/>
    <b v="0"/>
    <n v="150"/>
    <b v="1"/>
    <x v="0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n v="1447715284"/>
    <b v="0"/>
    <n v="71"/>
    <b v="1"/>
    <x v="0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n v="1403453368"/>
    <b v="0"/>
    <n v="117"/>
    <b v="1"/>
    <x v="0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n v="1406012515"/>
    <b v="0"/>
    <n v="53"/>
    <b v="1"/>
    <x v="0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n v="1452193234"/>
    <b v="0"/>
    <n v="1"/>
    <b v="1"/>
    <x v="0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n v="1459523017"/>
    <b v="0"/>
    <n v="89"/>
    <b v="1"/>
    <x v="0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n v="1444405901"/>
    <b v="0"/>
    <n v="64"/>
    <b v="1"/>
    <x v="0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n v="1405928601"/>
    <b v="0"/>
    <n v="68"/>
    <b v="1"/>
    <x v="0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n v="1428130814"/>
    <b v="0"/>
    <n v="28"/>
    <b v="1"/>
    <x v="0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x v="36"/>
    <n v="1425540125"/>
    <b v="0"/>
    <n v="44"/>
    <b v="1"/>
    <x v="0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n v="1422463079"/>
    <b v="0"/>
    <n v="253"/>
    <b v="1"/>
    <x v="0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n v="1365643344"/>
    <b v="0"/>
    <n v="66"/>
    <b v="1"/>
    <x v="0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n v="1398388068"/>
    <b v="0"/>
    <n v="217"/>
    <b v="1"/>
    <x v="0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n v="1401426488"/>
    <b v="0"/>
    <n v="16"/>
    <b v="1"/>
    <x v="0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n v="1409924354"/>
    <b v="0"/>
    <n v="19"/>
    <b v="1"/>
    <x v="0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n v="1417188026"/>
    <b v="0"/>
    <n v="169"/>
    <b v="1"/>
    <x v="0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n v="1402599486"/>
    <b v="0"/>
    <n v="263"/>
    <b v="1"/>
    <x v="0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n v="1408760537"/>
    <b v="0"/>
    <n v="15"/>
    <b v="1"/>
    <x v="0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n v="1459177107"/>
    <b v="0"/>
    <n v="61"/>
    <b v="1"/>
    <x v="0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n v="1447628974"/>
    <b v="0"/>
    <n v="45"/>
    <b v="1"/>
    <x v="0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n v="1413834007"/>
    <b v="0"/>
    <n v="70"/>
    <b v="1"/>
    <x v="0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n v="1422534260"/>
    <b v="0"/>
    <n v="38"/>
    <b v="1"/>
    <x v="0"/>
    <x v="0"/>
    <x v="0"/>
    <n v="56.82"/>
  </r>
  <r>
    <n v="49"/>
    <s v="Driving Jersey - Season Five"/>
    <s v="Driving Jersey is real people telling real stories."/>
    <n v="12000"/>
    <n v="12000"/>
    <x v="0"/>
    <x v="0"/>
    <s v="USD"/>
    <x v="49"/>
    <n v="1443068045"/>
    <b v="0"/>
    <n v="87"/>
    <b v="1"/>
    <x v="0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n v="1419271458"/>
    <b v="0"/>
    <n v="22"/>
    <b v="1"/>
    <x v="0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n v="1436653037"/>
    <b v="0"/>
    <n v="119"/>
    <b v="1"/>
    <x v="0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n v="1403023846"/>
    <b v="0"/>
    <n v="52"/>
    <b v="1"/>
    <x v="0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x v="53"/>
    <n v="1395407445"/>
    <b v="0"/>
    <n v="117"/>
    <b v="1"/>
    <x v="0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n v="1448471221"/>
    <b v="0"/>
    <n v="52"/>
    <b v="1"/>
    <x v="0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n v="1462576516"/>
    <b v="0"/>
    <n v="86"/>
    <b v="1"/>
    <x v="0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x v="56"/>
    <n v="1432559424"/>
    <b v="0"/>
    <n v="174"/>
    <b v="1"/>
    <x v="0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n v="1427399962"/>
    <b v="0"/>
    <n v="69"/>
    <b v="1"/>
    <x v="0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x v="58"/>
    <n v="1413827572"/>
    <b v="0"/>
    <n v="75"/>
    <b v="1"/>
    <x v="0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n v="1439530776"/>
    <b v="0"/>
    <n v="33"/>
    <b v="1"/>
    <x v="0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n v="1393882717"/>
    <b v="0"/>
    <n v="108"/>
    <b v="1"/>
    <x v="1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n v="1368646357"/>
    <b v="0"/>
    <n v="23"/>
    <b v="1"/>
    <x v="1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n v="1360177878"/>
    <b v="0"/>
    <n v="48"/>
    <b v="1"/>
    <x v="1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n v="1386194013"/>
    <b v="0"/>
    <n v="64"/>
    <b v="1"/>
    <x v="1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n v="1370651181"/>
    <b v="0"/>
    <n v="24"/>
    <b v="1"/>
    <x v="1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n v="1405453354"/>
    <b v="0"/>
    <n v="57"/>
    <b v="1"/>
    <x v="1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x v="66"/>
    <n v="1466281420"/>
    <b v="0"/>
    <n v="26"/>
    <b v="1"/>
    <x v="1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n v="1339768804"/>
    <b v="0"/>
    <n v="20"/>
    <b v="1"/>
    <x v="1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n v="1390570791"/>
    <b v="0"/>
    <n v="36"/>
    <b v="1"/>
    <x v="1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n v="1314765025"/>
    <b v="0"/>
    <n v="178"/>
    <b v="1"/>
    <x v="1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n v="1309987845"/>
    <b v="0"/>
    <n v="17"/>
    <b v="1"/>
    <x v="1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n v="1333002657"/>
    <b v="0"/>
    <n v="32"/>
    <b v="1"/>
    <x v="1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n v="1351210481"/>
    <b v="0"/>
    <n v="41"/>
    <b v="1"/>
    <x v="1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n v="1297620584"/>
    <b v="0"/>
    <n v="18"/>
    <b v="1"/>
    <x v="1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n v="1450784495"/>
    <b v="0"/>
    <n v="29"/>
    <b v="1"/>
    <x v="1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n v="1364101272"/>
    <b v="0"/>
    <n v="47"/>
    <b v="1"/>
    <x v="1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n v="1319819758"/>
    <b v="0"/>
    <n v="15"/>
    <b v="1"/>
    <x v="1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x v="77"/>
    <n v="1332991717"/>
    <b v="0"/>
    <n v="26"/>
    <b v="1"/>
    <x v="1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n v="1471887121"/>
    <b v="0"/>
    <n v="35"/>
    <b v="1"/>
    <x v="1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n v="1395859093"/>
    <b v="0"/>
    <n v="41"/>
    <b v="1"/>
    <x v="1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n v="1383616856"/>
    <b v="0"/>
    <n v="47"/>
    <b v="1"/>
    <x v="1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n v="1341892127"/>
    <b v="0"/>
    <n v="28"/>
    <b v="1"/>
    <x v="1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n v="1315597261"/>
    <b v="0"/>
    <n v="100"/>
    <b v="1"/>
    <x v="1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n v="1423320389"/>
    <b v="0"/>
    <n v="13"/>
    <b v="1"/>
    <x v="1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n v="1302891086"/>
    <b v="0"/>
    <n v="7"/>
    <b v="1"/>
    <x v="1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n v="1314154837"/>
    <b v="0"/>
    <n v="21"/>
    <b v="1"/>
    <x v="1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n v="1444828845"/>
    <b v="0"/>
    <n v="17"/>
    <b v="1"/>
    <x v="1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n v="1274705803"/>
    <b v="0"/>
    <n v="25"/>
    <b v="1"/>
    <x v="1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n v="1401205731"/>
    <b v="0"/>
    <n v="60"/>
    <b v="1"/>
    <x v="1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n v="1368036192"/>
    <b v="0"/>
    <n v="56"/>
    <b v="1"/>
    <x v="1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n v="1307862499"/>
    <b v="0"/>
    <n v="16"/>
    <b v="1"/>
    <x v="1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n v="1300354764"/>
    <b v="0"/>
    <n v="46"/>
    <b v="1"/>
    <x v="1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n v="1481949983"/>
    <b v="0"/>
    <n v="43"/>
    <b v="1"/>
    <x v="1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n v="1338928537"/>
    <b v="0"/>
    <n v="15"/>
    <b v="1"/>
    <x v="1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n v="1395162822"/>
    <b v="0"/>
    <n v="12"/>
    <b v="1"/>
    <x v="1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n v="1327622841"/>
    <b v="0"/>
    <n v="21"/>
    <b v="1"/>
    <x v="1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n v="1274889241"/>
    <b v="0"/>
    <n v="34"/>
    <b v="1"/>
    <x v="1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n v="1307848482"/>
    <b v="0"/>
    <n v="8"/>
    <b v="1"/>
    <x v="1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n v="1351796674"/>
    <b v="0"/>
    <n v="60"/>
    <b v="1"/>
    <x v="1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n v="1387834799"/>
    <b v="0"/>
    <n v="39"/>
    <b v="1"/>
    <x v="1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n v="1350324286"/>
    <b v="0"/>
    <n v="26"/>
    <b v="1"/>
    <x v="1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n v="1356979110"/>
    <b v="0"/>
    <n v="35"/>
    <b v="1"/>
    <x v="1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n v="1290481733"/>
    <b v="0"/>
    <n v="65"/>
    <b v="1"/>
    <x v="1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n v="1392232830"/>
    <b v="0"/>
    <n v="49"/>
    <b v="1"/>
    <x v="1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x v="104"/>
    <n v="1299775266"/>
    <b v="0"/>
    <n v="10"/>
    <b v="1"/>
    <x v="1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n v="1461605020"/>
    <b v="0"/>
    <n v="60"/>
    <b v="1"/>
    <x v="1"/>
    <x v="0"/>
    <x v="1"/>
    <n v="39.380000000000003"/>
  </r>
  <r>
    <n v="106"/>
    <s v="LOST WEEKEND"/>
    <s v="A Boy. A Girl. A Car. A Serial Killer."/>
    <n v="5000"/>
    <n v="5025"/>
    <x v="0"/>
    <x v="0"/>
    <s v="USD"/>
    <x v="106"/>
    <n v="1332182301"/>
    <b v="0"/>
    <n v="27"/>
    <b v="1"/>
    <x v="1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n v="1301787287"/>
    <b v="0"/>
    <n v="69"/>
    <b v="1"/>
    <x v="1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n v="1364827370"/>
    <b v="0"/>
    <n v="47"/>
    <b v="1"/>
    <x v="1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n v="1296088630"/>
    <b v="0"/>
    <n v="47"/>
    <b v="1"/>
    <x v="1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n v="1381445253"/>
    <b v="0"/>
    <n v="26"/>
    <b v="1"/>
    <x v="1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n v="1430467187"/>
    <b v="0"/>
    <n v="53"/>
    <b v="1"/>
    <x v="1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n v="1395277318"/>
    <b v="0"/>
    <n v="81"/>
    <b v="1"/>
    <x v="1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n v="1311963128"/>
    <b v="0"/>
    <n v="78"/>
    <b v="1"/>
    <x v="1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n v="1321252488"/>
    <b v="0"/>
    <n v="35"/>
    <b v="1"/>
    <x v="1"/>
    <x v="0"/>
    <x v="1"/>
    <n v="88.57"/>
  </r>
  <r>
    <n v="115"/>
    <s v="The World's Greatest Lover"/>
    <s v="Never judge a book (or a lover) by their cover."/>
    <n v="450"/>
    <n v="632"/>
    <x v="0"/>
    <x v="0"/>
    <s v="USD"/>
    <x v="115"/>
    <n v="1326217444"/>
    <b v="0"/>
    <n v="22"/>
    <b v="1"/>
    <x v="1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n v="1298289355"/>
    <b v="0"/>
    <n v="57"/>
    <b v="1"/>
    <x v="1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68337744"/>
    <b v="0"/>
    <n v="27"/>
    <b v="1"/>
    <x v="1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x v="118"/>
    <n v="1309310236"/>
    <b v="0"/>
    <n v="39"/>
    <b v="1"/>
    <x v="1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n v="1310693986"/>
    <b v="0"/>
    <n v="37"/>
    <b v="1"/>
    <x v="1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n v="1472865107"/>
    <b v="0"/>
    <n v="1"/>
    <b v="0"/>
    <x v="2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n v="1427993710"/>
    <b v="0"/>
    <n v="1"/>
    <b v="0"/>
    <x v="2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n v="1470910907"/>
    <b v="0"/>
    <n v="0"/>
    <b v="0"/>
    <x v="2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n v="1411411564"/>
    <b v="0"/>
    <n v="6"/>
    <b v="0"/>
    <x v="2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n v="1429568242"/>
    <b v="0"/>
    <n v="0"/>
    <b v="0"/>
    <x v="2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n v="1480981880"/>
    <b v="0"/>
    <n v="6"/>
    <b v="0"/>
    <x v="2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n v="1431353337"/>
    <b v="0"/>
    <n v="13"/>
    <b v="0"/>
    <x v="2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n v="1425481141"/>
    <b v="0"/>
    <n v="4"/>
    <b v="0"/>
    <x v="2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x v="128"/>
    <n v="1473917293"/>
    <b v="0"/>
    <n v="6"/>
    <b v="0"/>
    <x v="2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n v="1409524183"/>
    <b v="0"/>
    <n v="0"/>
    <b v="0"/>
    <x v="2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n v="1400536692"/>
    <b v="0"/>
    <n v="0"/>
    <b v="0"/>
    <x v="2"/>
    <x v="0"/>
    <x v="2"/>
    <n v="0"/>
  </r>
  <r>
    <n v="131"/>
    <s v="I (Canceled)"/>
    <s v="I"/>
    <n v="1200"/>
    <n v="0"/>
    <x v="1"/>
    <x v="0"/>
    <s v="USD"/>
    <x v="131"/>
    <n v="1466453161"/>
    <b v="0"/>
    <n v="0"/>
    <b v="0"/>
    <x v="2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n v="1411500607"/>
    <b v="0"/>
    <n v="81"/>
    <b v="0"/>
    <x v="2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n v="1462130584"/>
    <b v="0"/>
    <n v="0"/>
    <b v="0"/>
    <x v="2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x v="134"/>
    <n v="1438811418"/>
    <b v="0"/>
    <n v="0"/>
    <b v="0"/>
    <x v="2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n v="1401354597"/>
    <b v="0"/>
    <n v="5"/>
    <b v="0"/>
    <x v="2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n v="1427968234"/>
    <b v="0"/>
    <n v="0"/>
    <b v="0"/>
    <x v="2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n v="1440337593"/>
    <b v="0"/>
    <n v="0"/>
    <b v="0"/>
    <x v="2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n v="1435731041"/>
    <b v="0"/>
    <n v="58"/>
    <b v="0"/>
    <x v="2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n v="1435874772"/>
    <b v="0"/>
    <n v="1"/>
    <b v="0"/>
    <x v="2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n v="1424234732"/>
    <b v="0"/>
    <n v="0"/>
    <b v="0"/>
    <x v="2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n v="1429155623"/>
    <b v="0"/>
    <n v="28"/>
    <b v="0"/>
    <x v="2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n v="1414358778"/>
    <b v="0"/>
    <n v="1"/>
    <b v="0"/>
    <x v="2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n v="1467941542"/>
    <b v="0"/>
    <n v="0"/>
    <b v="0"/>
    <x v="2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n v="1423765072"/>
    <b v="0"/>
    <n v="37"/>
    <b v="0"/>
    <x v="2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n v="1436965252"/>
    <b v="0"/>
    <n v="9"/>
    <b v="0"/>
    <x v="2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n v="1479514998"/>
    <b v="0"/>
    <n v="3"/>
    <b v="0"/>
    <x v="2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x v="147"/>
    <n v="1417026340"/>
    <b v="0"/>
    <n v="0"/>
    <b v="0"/>
    <x v="2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n v="1453963536"/>
    <b v="0"/>
    <n v="2"/>
    <b v="0"/>
    <x v="2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n v="1416888470"/>
    <b v="0"/>
    <n v="6"/>
    <b v="0"/>
    <x v="2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n v="1427428382"/>
    <b v="0"/>
    <n v="67"/>
    <b v="0"/>
    <x v="2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n v="1429449191"/>
    <b v="0"/>
    <n v="5"/>
    <b v="0"/>
    <x v="2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x v="152"/>
    <n v="1408845100"/>
    <b v="0"/>
    <n v="2"/>
    <b v="0"/>
    <x v="2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n v="1413900244"/>
    <b v="0"/>
    <n v="10"/>
    <b v="0"/>
    <x v="2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n v="1429621695"/>
    <b v="0"/>
    <n v="3"/>
    <b v="0"/>
    <x v="2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n v="1434201935"/>
    <b v="0"/>
    <n v="4"/>
    <b v="0"/>
    <x v="2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n v="1401850796"/>
    <b v="0"/>
    <n v="15"/>
    <b v="0"/>
    <x v="2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n v="1453931572"/>
    <b v="0"/>
    <n v="2"/>
    <b v="0"/>
    <x v="2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n v="1411350628"/>
    <b v="0"/>
    <n v="0"/>
    <b v="0"/>
    <x v="2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n v="1464085545"/>
    <b v="0"/>
    <n v="1"/>
    <b v="0"/>
    <x v="2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n v="1434491691"/>
    <b v="0"/>
    <n v="0"/>
    <b v="0"/>
    <x v="3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n v="1401726595"/>
    <b v="0"/>
    <n v="1"/>
    <b v="0"/>
    <x v="3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n v="1405393356"/>
    <b v="0"/>
    <n v="10"/>
    <b v="0"/>
    <x v="3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n v="1440716654"/>
    <b v="0"/>
    <n v="0"/>
    <b v="0"/>
    <x v="3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n v="1405966701"/>
    <b v="0"/>
    <n v="7"/>
    <b v="0"/>
    <x v="3"/>
    <x v="0"/>
    <x v="3"/>
    <n v="91.43"/>
  </r>
  <r>
    <n v="165"/>
    <s v="NET"/>
    <s v="A teacher. A boy. The beach and a heatwave that drove them all insane."/>
    <n v="17000"/>
    <n v="0"/>
    <x v="2"/>
    <x v="1"/>
    <s v="GBP"/>
    <x v="165"/>
    <n v="1450021724"/>
    <b v="0"/>
    <n v="0"/>
    <b v="0"/>
    <x v="3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n v="1481939362"/>
    <b v="0"/>
    <n v="1"/>
    <b v="0"/>
    <x v="3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n v="1433542535"/>
    <b v="0"/>
    <n v="2"/>
    <b v="0"/>
    <x v="3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n v="1424203370"/>
    <b v="0"/>
    <n v="3"/>
    <b v="0"/>
    <x v="3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n v="1411042059"/>
    <b v="0"/>
    <n v="10"/>
    <b v="0"/>
    <x v="3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n v="1438385283"/>
    <b v="0"/>
    <n v="10"/>
    <b v="0"/>
    <x v="3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n v="1465791614"/>
    <b v="0"/>
    <n v="1"/>
    <b v="0"/>
    <x v="3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n v="1423733323"/>
    <b v="0"/>
    <n v="0"/>
    <b v="0"/>
    <x v="3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n v="1422539108"/>
    <b v="0"/>
    <n v="0"/>
    <b v="0"/>
    <x v="3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n v="1425924776"/>
    <b v="0"/>
    <n v="0"/>
    <b v="0"/>
    <x v="3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n v="1407177611"/>
    <b v="0"/>
    <n v="26"/>
    <b v="0"/>
    <x v="3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n v="1436211999"/>
    <b v="0"/>
    <n v="0"/>
    <b v="0"/>
    <x v="3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x v="177"/>
    <n v="1425690526"/>
    <b v="0"/>
    <n v="7"/>
    <b v="0"/>
    <x v="3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n v="1445986545"/>
    <b v="0"/>
    <n v="0"/>
    <b v="0"/>
    <x v="3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x v="179"/>
    <n v="1454464555"/>
    <b v="0"/>
    <n v="2"/>
    <b v="0"/>
    <x v="3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n v="1425512843"/>
    <b v="0"/>
    <n v="13"/>
    <b v="0"/>
    <x v="3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n v="1432403295"/>
    <b v="0"/>
    <n v="4"/>
    <b v="0"/>
    <x v="3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n v="1481156232"/>
    <b v="0"/>
    <n v="0"/>
    <b v="0"/>
    <x v="3"/>
    <x v="0"/>
    <x v="3"/>
    <n v="0"/>
  </r>
  <r>
    <n v="183"/>
    <s v="Three Little Words"/>
    <s v="Don't kill me until I meet my Dad"/>
    <n v="12500"/>
    <n v="4482"/>
    <x v="2"/>
    <x v="1"/>
    <s v="GBP"/>
    <x v="183"/>
    <n v="1414438010"/>
    <b v="0"/>
    <n v="12"/>
    <b v="0"/>
    <x v="3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n v="1404586762"/>
    <b v="0"/>
    <n v="2"/>
    <b v="0"/>
    <x v="3"/>
    <x v="0"/>
    <x v="3"/>
    <n v="25.5"/>
  </r>
  <r>
    <n v="185"/>
    <s v="BLANK Short Movie"/>
    <s v="Love has no boundaries!"/>
    <n v="40000"/>
    <n v="2200"/>
    <x v="2"/>
    <x v="10"/>
    <s v="NOK"/>
    <x v="185"/>
    <n v="1468965139"/>
    <b v="0"/>
    <n v="10"/>
    <b v="0"/>
    <x v="3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n v="1485977434"/>
    <b v="0"/>
    <n v="0"/>
    <b v="0"/>
    <x v="3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n v="1435383457"/>
    <b v="0"/>
    <n v="5"/>
    <b v="0"/>
    <x v="3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n v="1407299015"/>
    <b v="0"/>
    <n v="0"/>
    <b v="0"/>
    <x v="3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n v="1467736477"/>
    <b v="0"/>
    <n v="5"/>
    <b v="0"/>
    <x v="3"/>
    <x v="0"/>
    <x v="3"/>
    <n v="69"/>
  </r>
  <r>
    <n v="190"/>
    <s v="REGIONRAT, the movie"/>
    <s v="Because hope can be a 4 letter word"/>
    <n v="12000"/>
    <n v="50"/>
    <x v="2"/>
    <x v="0"/>
    <s v="USD"/>
    <x v="190"/>
    <n v="1465227446"/>
    <b v="0"/>
    <n v="1"/>
    <b v="0"/>
    <x v="3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n v="1440326138"/>
    <b v="0"/>
    <n v="3"/>
    <b v="0"/>
    <x v="3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n v="1410980432"/>
    <b v="0"/>
    <n v="3"/>
    <b v="0"/>
    <x v="3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n v="1412029566"/>
    <b v="0"/>
    <n v="0"/>
    <b v="0"/>
    <x v="3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n v="1452124531"/>
    <b v="0"/>
    <n v="3"/>
    <b v="0"/>
    <x v="3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n v="1431360332"/>
    <b v="0"/>
    <n v="0"/>
    <b v="0"/>
    <x v="3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n v="1442062898"/>
    <b v="0"/>
    <n v="19"/>
    <b v="0"/>
    <x v="3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n v="1483734100"/>
    <b v="0"/>
    <n v="8"/>
    <b v="0"/>
    <x v="3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n v="1409908322"/>
    <b v="0"/>
    <n v="6"/>
    <b v="0"/>
    <x v="3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n v="1470106702"/>
    <b v="0"/>
    <n v="0"/>
    <b v="0"/>
    <x v="3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x v="200"/>
    <n v="1408154403"/>
    <b v="0"/>
    <n v="18"/>
    <b v="0"/>
    <x v="3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n v="1421696329"/>
    <b v="0"/>
    <n v="7"/>
    <b v="0"/>
    <x v="3"/>
    <x v="0"/>
    <x v="3"/>
    <n v="54.29"/>
  </r>
  <r>
    <n v="202"/>
    <s v="Modern Gangsters"/>
    <s v="new web series created by jonney terry"/>
    <n v="6000"/>
    <n v="0"/>
    <x v="2"/>
    <x v="0"/>
    <s v="USD"/>
    <x v="202"/>
    <n v="1441750564"/>
    <b v="0"/>
    <n v="0"/>
    <b v="0"/>
    <x v="3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n v="1417378864"/>
    <b v="0"/>
    <n v="8"/>
    <b v="0"/>
    <x v="3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n v="1467727203"/>
    <b v="0"/>
    <n v="1293"/>
    <b v="0"/>
    <x v="3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n v="1441120222"/>
    <b v="0"/>
    <n v="17"/>
    <b v="0"/>
    <x v="3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x v="206"/>
    <n v="1468627583"/>
    <b v="0"/>
    <n v="0"/>
    <b v="0"/>
    <x v="3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n v="1417754638"/>
    <b v="0"/>
    <n v="13"/>
    <b v="0"/>
    <x v="3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n v="1416127967"/>
    <b v="0"/>
    <n v="0"/>
    <b v="0"/>
    <x v="3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n v="1433974135"/>
    <b v="0"/>
    <n v="0"/>
    <b v="0"/>
    <x v="3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n v="1441157592"/>
    <b v="0"/>
    <n v="33"/>
    <b v="0"/>
    <x v="3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n v="1440042617"/>
    <b v="0"/>
    <n v="12"/>
    <b v="0"/>
    <x v="3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n v="1455656920"/>
    <b v="0"/>
    <n v="1"/>
    <b v="0"/>
    <x v="3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n v="1437142547"/>
    <b v="0"/>
    <n v="1"/>
    <b v="0"/>
    <x v="3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n v="1420471349"/>
    <b v="0"/>
    <n v="1"/>
    <b v="0"/>
    <x v="3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n v="1452058282"/>
    <b v="0"/>
    <n v="1"/>
    <b v="0"/>
    <x v="3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n v="1425423637"/>
    <b v="0"/>
    <n v="84"/>
    <b v="0"/>
    <x v="3"/>
    <x v="0"/>
    <x v="3"/>
    <n v="331.54"/>
  </r>
  <r>
    <n v="217"/>
    <s v="Bitch"/>
    <s v="A roadmovie by paw"/>
    <n v="100000"/>
    <n v="11943"/>
    <x v="2"/>
    <x v="11"/>
    <s v="SEK"/>
    <x v="217"/>
    <n v="1417101749"/>
    <b v="0"/>
    <n v="38"/>
    <b v="0"/>
    <x v="3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n v="1426518289"/>
    <b v="0"/>
    <n v="1"/>
    <b v="0"/>
    <x v="3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x v="219"/>
    <n v="1456732225"/>
    <b v="0"/>
    <n v="76"/>
    <b v="0"/>
    <x v="3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n v="1436542030"/>
    <b v="0"/>
    <n v="3"/>
    <b v="0"/>
    <x v="3"/>
    <x v="0"/>
    <x v="3"/>
    <n v="120"/>
  </r>
  <r>
    <n v="221"/>
    <s v="Archetypes"/>
    <s v="Film about Schizophrenia with Surreal Twists!"/>
    <n v="50000"/>
    <n v="0"/>
    <x v="2"/>
    <x v="0"/>
    <s v="USD"/>
    <x v="221"/>
    <n v="1422389164"/>
    <b v="0"/>
    <n v="0"/>
    <b v="0"/>
    <x v="3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n v="1422383318"/>
    <b v="0"/>
    <n v="2"/>
    <b v="0"/>
    <x v="3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n v="1461287350"/>
    <b v="0"/>
    <n v="0"/>
    <b v="0"/>
    <x v="3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n v="1431322726"/>
    <b v="0"/>
    <n v="0"/>
    <b v="0"/>
    <x v="3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n v="1457564654"/>
    <b v="0"/>
    <n v="0"/>
    <b v="0"/>
    <x v="3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x v="226"/>
    <n v="1428854344"/>
    <b v="0"/>
    <n v="2"/>
    <b v="0"/>
    <x v="3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n v="1433885241"/>
    <b v="0"/>
    <n v="0"/>
    <b v="0"/>
    <x v="3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x v="228"/>
    <n v="1427992105"/>
    <b v="0"/>
    <n v="0"/>
    <b v="0"/>
    <x v="3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n v="1452810297"/>
    <b v="0"/>
    <n v="0"/>
    <b v="0"/>
    <x v="3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n v="1430851151"/>
    <b v="0"/>
    <n v="2"/>
    <b v="0"/>
    <x v="3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n v="1449183651"/>
    <b v="0"/>
    <n v="0"/>
    <b v="0"/>
    <x v="3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n v="1422474546"/>
    <b v="0"/>
    <n v="7"/>
    <b v="0"/>
    <x v="3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n v="1472593972"/>
    <b v="0"/>
    <n v="0"/>
    <b v="0"/>
    <x v="3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n v="1431391859"/>
    <b v="0"/>
    <n v="5"/>
    <b v="0"/>
    <x v="3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n v="1433886497"/>
    <b v="0"/>
    <n v="0"/>
    <b v="0"/>
    <x v="3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n v="1447380099"/>
    <b v="0"/>
    <n v="0"/>
    <b v="0"/>
    <x v="3"/>
    <x v="0"/>
    <x v="3"/>
    <n v="0"/>
  </r>
  <r>
    <n v="237"/>
    <s v="Making The Choice"/>
    <s v="Making The Choice is a christian short film series."/>
    <n v="15000"/>
    <n v="50"/>
    <x v="2"/>
    <x v="0"/>
    <s v="USD"/>
    <x v="237"/>
    <n v="1452261069"/>
    <b v="0"/>
    <n v="1"/>
    <b v="0"/>
    <x v="3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n v="1481324760"/>
    <b v="0"/>
    <n v="0"/>
    <b v="0"/>
    <x v="3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n v="1445308730"/>
    <b v="0"/>
    <n v="5"/>
    <b v="0"/>
    <x v="3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3885211"/>
    <b v="1"/>
    <n v="137"/>
    <b v="1"/>
    <x v="4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n v="1415292304"/>
    <b v="1"/>
    <n v="376"/>
    <b v="1"/>
    <x v="4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n v="1321357790"/>
    <b v="1"/>
    <n v="202"/>
    <b v="1"/>
    <x v="4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n v="1390439304"/>
    <b v="1"/>
    <n v="328"/>
    <b v="1"/>
    <x v="4"/>
    <x v="0"/>
    <x v="4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n v="1265269559"/>
    <b v="1"/>
    <n v="84"/>
    <b v="1"/>
    <x v="4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2487785"/>
    <b v="1"/>
    <n v="96"/>
    <b v="1"/>
    <x v="4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n v="1288341805"/>
    <b v="1"/>
    <n v="223"/>
    <b v="1"/>
    <x v="4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n v="1284042614"/>
    <b v="1"/>
    <n v="62"/>
    <b v="1"/>
    <x v="4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n v="1322073309"/>
    <b v="1"/>
    <n v="146"/>
    <b v="1"/>
    <x v="4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75603020"/>
    <b v="1"/>
    <n v="235"/>
    <b v="1"/>
    <x v="4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n v="1367933691"/>
    <b v="1"/>
    <n v="437"/>
    <b v="1"/>
    <x v="4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n v="1334429646"/>
    <b v="1"/>
    <n v="77"/>
    <b v="1"/>
    <x v="4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n v="1269878058"/>
    <b v="1"/>
    <n v="108"/>
    <b v="1"/>
    <x v="4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n v="1326728235"/>
    <b v="1"/>
    <n v="7"/>
    <b v="1"/>
    <x v="4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n v="1442443910"/>
    <b v="1"/>
    <n v="314"/>
    <b v="1"/>
    <x v="4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n v="1297687082"/>
    <b v="1"/>
    <n v="188"/>
    <b v="1"/>
    <x v="4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n v="1360866467"/>
    <b v="1"/>
    <n v="275"/>
    <b v="1"/>
    <x v="4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n v="1461078162"/>
    <b v="1"/>
    <n v="560"/>
    <b v="1"/>
    <x v="4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n v="1305767666"/>
    <b v="1"/>
    <n v="688"/>
    <b v="1"/>
    <x v="4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n v="1425922969"/>
    <b v="1"/>
    <n v="942"/>
    <b v="1"/>
    <x v="4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n v="1275415679"/>
    <b v="1"/>
    <n v="88"/>
    <b v="1"/>
    <x v="4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x v="261"/>
    <n v="1334783704"/>
    <b v="1"/>
    <n v="220"/>
    <b v="1"/>
    <x v="4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x v="262"/>
    <n v="1294811828"/>
    <b v="1"/>
    <n v="145"/>
    <b v="1"/>
    <x v="4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n v="1346194494"/>
    <b v="1"/>
    <n v="963"/>
    <b v="1"/>
    <x v="4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n v="1334155995"/>
    <b v="1"/>
    <n v="91"/>
    <b v="1"/>
    <x v="4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69928430"/>
    <b v="1"/>
    <n v="58"/>
    <b v="1"/>
    <x v="4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n v="1264565507"/>
    <b v="1"/>
    <n v="36"/>
    <b v="1"/>
    <x v="4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n v="1401101499"/>
    <b v="1"/>
    <n v="165"/>
    <b v="1"/>
    <x v="4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n v="1316749178"/>
    <b v="1"/>
    <n v="111"/>
    <b v="1"/>
    <x v="4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5146622"/>
    <b v="1"/>
    <n v="1596"/>
    <b v="1"/>
    <x v="4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n v="1301950070"/>
    <b v="1"/>
    <n v="61"/>
    <b v="1"/>
    <x v="4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n v="1386123861"/>
    <b v="1"/>
    <n v="287"/>
    <b v="1"/>
    <x v="4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n v="1267220191"/>
    <b v="1"/>
    <n v="65"/>
    <b v="1"/>
    <x v="4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n v="1307102266"/>
    <b v="1"/>
    <n v="118"/>
    <b v="1"/>
    <x v="4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n v="1330638829"/>
    <b v="1"/>
    <n v="113"/>
    <b v="1"/>
    <x v="4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n v="1349916366"/>
    <b v="1"/>
    <n v="332"/>
    <b v="1"/>
    <x v="4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n v="1330394274"/>
    <b v="1"/>
    <n v="62"/>
    <b v="1"/>
    <x v="4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n v="1429824219"/>
    <b v="1"/>
    <n v="951"/>
    <b v="1"/>
    <x v="4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n v="1347411539"/>
    <b v="1"/>
    <n v="415"/>
    <b v="1"/>
    <x v="4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n v="1485237096"/>
    <b v="1"/>
    <n v="305"/>
    <b v="1"/>
    <x v="4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n v="1397571035"/>
    <b v="1"/>
    <n v="2139"/>
    <b v="1"/>
    <x v="4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n v="1242532513"/>
    <b v="1"/>
    <n v="79"/>
    <b v="1"/>
    <x v="4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n v="1263679492"/>
    <b v="1"/>
    <n v="179"/>
    <b v="1"/>
    <x v="4"/>
    <x v="0"/>
    <x v="4"/>
    <n v="254.39"/>
  </r>
  <r>
    <n v="283"/>
    <s v="SOLE SURVIVOR"/>
    <s v="What is the impact of survivorship on the human condition?"/>
    <n v="18000"/>
    <n v="20569.05"/>
    <x v="0"/>
    <x v="0"/>
    <s v="USD"/>
    <x v="283"/>
    <n v="1305219744"/>
    <b v="1"/>
    <n v="202"/>
    <b v="1"/>
    <x v="4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n v="1325007780"/>
    <b v="1"/>
    <n v="760"/>
    <b v="1"/>
    <x v="4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n v="1377022128"/>
    <b v="1"/>
    <n v="563"/>
    <b v="1"/>
    <x v="4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n v="1360352124"/>
    <b v="1"/>
    <n v="135"/>
    <b v="1"/>
    <x v="4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n v="1349160018"/>
    <b v="1"/>
    <n v="290"/>
    <b v="1"/>
    <x v="4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n v="1337659393"/>
    <b v="1"/>
    <n v="447"/>
    <b v="1"/>
    <x v="4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n v="1380797834"/>
    <b v="1"/>
    <n v="232"/>
    <b v="1"/>
    <x v="4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n v="1292316697"/>
    <b v="1"/>
    <n v="168"/>
    <b v="1"/>
    <x v="4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n v="1365791246"/>
    <b v="1"/>
    <n v="128"/>
    <b v="1"/>
    <x v="4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n v="1317064599"/>
    <b v="1"/>
    <n v="493"/>
    <b v="1"/>
    <x v="4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n v="1395417714"/>
    <b v="1"/>
    <n v="131"/>
    <b v="1"/>
    <x v="4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n v="1276480894"/>
    <b v="1"/>
    <n v="50"/>
    <b v="1"/>
    <x v="4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78080409"/>
    <b v="1"/>
    <n v="665"/>
    <b v="1"/>
    <x v="4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n v="1344857083"/>
    <b v="1"/>
    <n v="129"/>
    <b v="1"/>
    <x v="4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n v="1427390901"/>
    <b v="1"/>
    <n v="142"/>
    <b v="1"/>
    <x v="4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n v="1394536048"/>
    <b v="1"/>
    <n v="2436"/>
    <b v="1"/>
    <x v="4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n v="1287379460"/>
    <b v="1"/>
    <n v="244"/>
    <b v="1"/>
    <x v="4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n v="1301007738"/>
    <b v="1"/>
    <n v="298"/>
    <b v="1"/>
    <x v="4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n v="1360258935"/>
    <b v="1"/>
    <n v="251"/>
    <b v="1"/>
    <x v="4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27523638"/>
    <b v="1"/>
    <n v="108"/>
    <b v="1"/>
    <x v="4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n v="1336009346"/>
    <b v="1"/>
    <n v="82"/>
    <b v="1"/>
    <x v="4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n v="1343096197"/>
    <b v="1"/>
    <n v="74"/>
    <b v="1"/>
    <x v="4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n v="1328800049"/>
    <b v="1"/>
    <n v="189"/>
    <b v="1"/>
    <x v="4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n v="1362081933"/>
    <b v="1"/>
    <n v="80"/>
    <b v="1"/>
    <x v="4"/>
    <x v="0"/>
    <x v="4"/>
    <n v="36.61"/>
  </r>
  <r>
    <n v="307"/>
    <s v="Grammar Revolution"/>
    <s v="Why is grammar important?"/>
    <n v="22000"/>
    <n v="24490"/>
    <x v="0"/>
    <x v="0"/>
    <s v="USD"/>
    <x v="307"/>
    <n v="1357684801"/>
    <b v="1"/>
    <n v="576"/>
    <b v="1"/>
    <x v="4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n v="1295887210"/>
    <b v="1"/>
    <n v="202"/>
    <b v="1"/>
    <x v="4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n v="1344880934"/>
    <b v="1"/>
    <n v="238"/>
    <b v="1"/>
    <x v="4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n v="1317788623"/>
    <b v="1"/>
    <n v="36"/>
    <b v="1"/>
    <x v="4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n v="1321852592"/>
    <b v="1"/>
    <n v="150"/>
    <b v="1"/>
    <x v="4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n v="1363381432"/>
    <b v="1"/>
    <n v="146"/>
    <b v="1"/>
    <x v="4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n v="1277702894"/>
    <b v="1"/>
    <n v="222"/>
    <b v="1"/>
    <x v="4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n v="1359575988"/>
    <b v="1"/>
    <n v="120"/>
    <b v="1"/>
    <x v="4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n v="1343068334"/>
    <b v="1"/>
    <n v="126"/>
    <b v="1"/>
    <x v="4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n v="1415398197"/>
    <b v="1"/>
    <n v="158"/>
    <b v="1"/>
    <x v="4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n v="1384186483"/>
    <b v="1"/>
    <n v="316"/>
    <b v="1"/>
    <x v="4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n v="1361753751"/>
    <b v="1"/>
    <n v="284"/>
    <b v="1"/>
    <x v="4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57538029"/>
    <b v="1"/>
    <n v="51"/>
    <b v="1"/>
    <x v="4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n v="1448284433"/>
    <b v="1"/>
    <n v="158"/>
    <b v="1"/>
    <x v="4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n v="1475577786"/>
    <b v="1"/>
    <n v="337"/>
    <b v="1"/>
    <x v="4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n v="1460554848"/>
    <b v="1"/>
    <n v="186"/>
    <b v="1"/>
    <x v="4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n v="1479886966"/>
    <b v="1"/>
    <n v="58"/>
    <b v="1"/>
    <x v="4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n v="1435590108"/>
    <b v="1"/>
    <n v="82"/>
    <b v="1"/>
    <x v="4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n v="1479184233"/>
    <b v="1"/>
    <n v="736"/>
    <b v="1"/>
    <x v="4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n v="1486625606"/>
    <b v="1"/>
    <n v="1151"/>
    <b v="1"/>
    <x v="4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n v="1424669929"/>
    <b v="1"/>
    <n v="34"/>
    <b v="1"/>
    <x v="4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n v="1443739388"/>
    <b v="1"/>
    <n v="498"/>
    <b v="1"/>
    <x v="4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n v="1444821127"/>
    <b v="1"/>
    <n v="167"/>
    <b v="1"/>
    <x v="4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n v="1366028563"/>
    <b v="1"/>
    <n v="340"/>
    <b v="1"/>
    <x v="4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n v="1463493434"/>
    <b v="1"/>
    <n v="438"/>
    <b v="1"/>
    <x v="4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n v="1442420377"/>
    <b v="1"/>
    <n v="555"/>
    <b v="1"/>
    <x v="4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n v="1457450191"/>
    <b v="1"/>
    <n v="266"/>
    <b v="1"/>
    <x v="4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n v="1428423757"/>
    <b v="1"/>
    <n v="69"/>
    <b v="1"/>
    <x v="4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n v="1428428515"/>
    <b v="1"/>
    <n v="80"/>
    <b v="1"/>
    <x v="4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n v="1444832318"/>
    <b v="1"/>
    <n v="493"/>
    <b v="1"/>
    <x v="4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n v="1423710308"/>
    <b v="1"/>
    <n v="31"/>
    <b v="1"/>
    <x v="4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n v="1468001290"/>
    <b v="1"/>
    <n v="236"/>
    <b v="1"/>
    <x v="4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n v="1427739268"/>
    <b v="1"/>
    <n v="89"/>
    <b v="1"/>
    <x v="4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n v="1486397007"/>
    <b v="1"/>
    <n v="299"/>
    <b v="1"/>
    <x v="4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n v="1410555998"/>
    <b v="1"/>
    <n v="55"/>
    <b v="1"/>
    <x v="4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n v="1459363465"/>
    <b v="1"/>
    <n v="325"/>
    <b v="1"/>
    <x v="4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n v="1413308545"/>
    <b v="1"/>
    <n v="524"/>
    <b v="1"/>
    <x v="4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n v="1429312694"/>
    <b v="1"/>
    <n v="285"/>
    <b v="1"/>
    <x v="4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n v="1429569590"/>
    <b v="1"/>
    <n v="179"/>
    <b v="1"/>
    <x v="4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n v="1442232021"/>
    <b v="1"/>
    <n v="188"/>
    <b v="1"/>
    <x v="4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n v="1444910009"/>
    <b v="1"/>
    <n v="379"/>
    <b v="1"/>
    <x v="4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n v="1437573916"/>
    <b v="1"/>
    <n v="119"/>
    <b v="1"/>
    <x v="4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n v="1485345508"/>
    <b v="1"/>
    <n v="167"/>
    <b v="1"/>
    <x v="4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n v="1470274509"/>
    <b v="1"/>
    <n v="221"/>
    <b v="1"/>
    <x v="4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n v="1456614554"/>
    <b v="1"/>
    <n v="964"/>
    <b v="1"/>
    <x v="4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n v="1410148868"/>
    <b v="1"/>
    <n v="286"/>
    <b v="1"/>
    <x v="4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n v="1445367619"/>
    <b v="1"/>
    <n v="613"/>
    <b v="1"/>
    <x v="4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n v="1457553121"/>
    <b v="1"/>
    <n v="29"/>
    <b v="1"/>
    <x v="4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n v="1414738994"/>
    <b v="1"/>
    <n v="165"/>
    <b v="1"/>
    <x v="4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x v="356"/>
    <n v="1455563793"/>
    <b v="1"/>
    <n v="97"/>
    <b v="1"/>
    <x v="4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n v="1426396797"/>
    <b v="1"/>
    <n v="303"/>
    <b v="1"/>
    <x v="4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n v="1463517521"/>
    <b v="1"/>
    <n v="267"/>
    <b v="1"/>
    <x v="4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n v="1414028490"/>
    <b v="1"/>
    <n v="302"/>
    <b v="1"/>
    <x v="4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n v="1433799180"/>
    <b v="0"/>
    <n v="87"/>
    <b v="1"/>
    <x v="4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n v="1414108906"/>
    <b v="0"/>
    <n v="354"/>
    <b v="1"/>
    <x v="4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n v="1405573391"/>
    <b v="0"/>
    <n v="86"/>
    <b v="1"/>
    <x v="4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68934736"/>
    <b v="0"/>
    <n v="26"/>
    <b v="1"/>
    <x v="4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n v="1400704672"/>
    <b v="0"/>
    <n v="113"/>
    <b v="1"/>
    <x v="4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n v="1391005999"/>
    <b v="0"/>
    <n v="65"/>
    <b v="1"/>
    <x v="4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n v="1334948518"/>
    <b v="0"/>
    <n v="134"/>
    <b v="1"/>
    <x v="4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n v="1363960278"/>
    <b v="0"/>
    <n v="119"/>
    <b v="1"/>
    <x v="4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n v="1423405922"/>
    <b v="0"/>
    <n v="159"/>
    <b v="1"/>
    <x v="4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n v="1324041269"/>
    <b v="0"/>
    <n v="167"/>
    <b v="1"/>
    <x v="4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n v="1481137500"/>
    <b v="0"/>
    <n v="43"/>
    <b v="1"/>
    <x v="4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n v="1355855139"/>
    <b v="0"/>
    <n v="1062"/>
    <b v="1"/>
    <x v="4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x v="372"/>
    <n v="1456408244"/>
    <b v="0"/>
    <n v="9"/>
    <b v="1"/>
    <x v="4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n v="1340056398"/>
    <b v="0"/>
    <n v="89"/>
    <b v="1"/>
    <x v="4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n v="1312320031"/>
    <b v="0"/>
    <n v="174"/>
    <b v="1"/>
    <x v="4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n v="1390088311"/>
    <b v="0"/>
    <n v="14"/>
    <b v="1"/>
    <x v="4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n v="1469443916"/>
    <b v="0"/>
    <n v="48"/>
    <b v="1"/>
    <x v="4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n v="1444888868"/>
    <b v="0"/>
    <n v="133"/>
    <b v="1"/>
    <x v="4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n v="1451655808"/>
    <b v="0"/>
    <n v="83"/>
    <b v="1"/>
    <x v="4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n v="1332174672"/>
    <b v="0"/>
    <n v="149"/>
    <b v="1"/>
    <x v="4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n v="1451409392"/>
    <b v="0"/>
    <n v="49"/>
    <b v="1"/>
    <x v="4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n v="1340642717"/>
    <b v="0"/>
    <n v="251"/>
    <b v="1"/>
    <x v="4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n v="1345741300"/>
    <b v="0"/>
    <n v="22"/>
    <b v="1"/>
    <x v="4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n v="1398480559"/>
    <b v="0"/>
    <n v="48"/>
    <b v="1"/>
    <x v="4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n v="1417977947"/>
    <b v="0"/>
    <n v="383"/>
    <b v="1"/>
    <x v="4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n v="1413986501"/>
    <b v="0"/>
    <n v="237"/>
    <b v="1"/>
    <x v="4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n v="1437950991"/>
    <b v="0"/>
    <n v="13"/>
    <b v="1"/>
    <x v="4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n v="1436976858"/>
    <b v="0"/>
    <n v="562"/>
    <b v="1"/>
    <x v="4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n v="1467078580"/>
    <b v="0"/>
    <n v="71"/>
    <b v="1"/>
    <x v="4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n v="1391477450"/>
    <b v="0"/>
    <n v="1510"/>
    <b v="1"/>
    <x v="4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n v="1429318372"/>
    <b v="0"/>
    <n v="14"/>
    <b v="1"/>
    <x v="4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n v="1321578051"/>
    <b v="0"/>
    <n v="193"/>
    <b v="1"/>
    <x v="4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n v="1312823571"/>
    <b v="0"/>
    <n v="206"/>
    <b v="1"/>
    <x v="4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n v="1378746052"/>
    <b v="0"/>
    <n v="351"/>
    <b v="1"/>
    <x v="4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n v="1455737882"/>
    <b v="0"/>
    <n v="50"/>
    <b v="1"/>
    <x v="4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n v="1332452960"/>
    <b v="0"/>
    <n v="184"/>
    <b v="1"/>
    <x v="4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n v="1340372006"/>
    <b v="0"/>
    <n v="196"/>
    <b v="1"/>
    <x v="4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79651084"/>
    <b v="0"/>
    <n v="229"/>
    <b v="1"/>
    <x v="4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n v="1426446126"/>
    <b v="0"/>
    <n v="67"/>
    <b v="1"/>
    <x v="4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n v="1479070867"/>
    <b v="0"/>
    <n v="95"/>
    <b v="1"/>
    <x v="4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n v="1397661347"/>
    <b v="0"/>
    <n v="62"/>
    <b v="1"/>
    <x v="4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n v="1310155970"/>
    <b v="0"/>
    <n v="73"/>
    <b v="1"/>
    <x v="4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n v="1444913817"/>
    <b v="0"/>
    <n v="43"/>
    <b v="1"/>
    <x v="4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n v="1308900441"/>
    <b v="0"/>
    <n v="70"/>
    <b v="1"/>
    <x v="4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n v="1389107062"/>
    <b v="0"/>
    <n v="271"/>
    <b v="1"/>
    <x v="4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x v="405"/>
    <n v="1391479339"/>
    <b v="0"/>
    <n v="55"/>
    <b v="1"/>
    <x v="4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n v="1301975637"/>
    <b v="0"/>
    <n v="35"/>
    <b v="1"/>
    <x v="4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n v="1316552050"/>
    <b v="0"/>
    <n v="22"/>
    <b v="1"/>
    <x v="4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n v="1380217190"/>
    <b v="0"/>
    <n v="38"/>
    <b v="1"/>
    <x v="4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n v="1466628144"/>
    <b v="0"/>
    <n v="15"/>
    <b v="1"/>
    <x v="4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n v="1429486397"/>
    <b v="0"/>
    <n v="7"/>
    <b v="1"/>
    <x v="4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n v="1384920804"/>
    <b v="0"/>
    <n v="241"/>
    <b v="1"/>
    <x v="4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n v="1341856178"/>
    <b v="0"/>
    <n v="55"/>
    <b v="1"/>
    <x v="4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n v="1340139811"/>
    <b v="0"/>
    <n v="171"/>
    <b v="1"/>
    <x v="4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n v="1378949465"/>
    <b v="0"/>
    <n v="208"/>
    <b v="1"/>
    <x v="4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n v="1411417602"/>
    <b v="0"/>
    <n v="21"/>
    <b v="1"/>
    <x v="4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n v="1389259831"/>
    <b v="0"/>
    <n v="25"/>
    <b v="1"/>
    <x v="4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n v="1364426260"/>
    <b v="0"/>
    <n v="52"/>
    <b v="1"/>
    <x v="4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n v="1435041997"/>
    <b v="0"/>
    <n v="104"/>
    <b v="1"/>
    <x v="4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n v="1367352787"/>
    <b v="0"/>
    <n v="73"/>
    <b v="1"/>
    <x v="4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n v="1392183631"/>
    <b v="0"/>
    <n v="3"/>
    <b v="0"/>
    <x v="5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n v="1434973656"/>
    <b v="0"/>
    <n v="6"/>
    <b v="0"/>
    <x v="5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n v="1407824097"/>
    <b v="0"/>
    <n v="12"/>
    <b v="0"/>
    <x v="5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n v="1367878430"/>
    <b v="0"/>
    <n v="13"/>
    <b v="0"/>
    <x v="5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n v="1327568499"/>
    <b v="0"/>
    <n v="5"/>
    <b v="0"/>
    <x v="5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n v="1443472804"/>
    <b v="0"/>
    <n v="2"/>
    <b v="0"/>
    <x v="5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n v="1454259914"/>
    <b v="0"/>
    <n v="8"/>
    <b v="0"/>
    <x v="5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n v="1444340940"/>
    <b v="0"/>
    <n v="0"/>
    <b v="0"/>
    <x v="5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x v="428"/>
    <n v="1400523845"/>
    <b v="0"/>
    <n v="13"/>
    <b v="0"/>
    <x v="5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n v="1252964282"/>
    <b v="0"/>
    <n v="0"/>
    <b v="0"/>
    <x v="5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n v="1377570867"/>
    <b v="0"/>
    <n v="5"/>
    <b v="0"/>
    <x v="5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n v="1465160083"/>
    <b v="0"/>
    <n v="8"/>
    <b v="0"/>
    <x v="5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n v="1440264381"/>
    <b v="0"/>
    <n v="8"/>
    <b v="0"/>
    <x v="5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n v="1439392022"/>
    <b v="0"/>
    <n v="0"/>
    <b v="0"/>
    <x v="5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n v="1383076902"/>
    <b v="0"/>
    <n v="2"/>
    <b v="0"/>
    <x v="5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n v="1376502980"/>
    <b v="0"/>
    <n v="3"/>
    <b v="0"/>
    <x v="5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n v="1372668113"/>
    <b v="0"/>
    <n v="0"/>
    <b v="0"/>
    <x v="5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n v="1470728326"/>
    <b v="0"/>
    <n v="0"/>
    <b v="0"/>
    <x v="5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n v="1445235358"/>
    <b v="0"/>
    <n v="11"/>
    <b v="0"/>
    <x v="5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n v="1412705818"/>
    <b v="0"/>
    <n v="0"/>
    <b v="0"/>
    <x v="5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x v="440"/>
    <n v="1456270753"/>
    <b v="0"/>
    <n v="1"/>
    <b v="0"/>
    <x v="5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n v="1380826996"/>
    <b v="0"/>
    <n v="0"/>
    <b v="0"/>
    <x v="5"/>
    <x v="0"/>
    <x v="5"/>
    <n v="0"/>
  </r>
  <r>
    <n v="442"/>
    <s v="The Paranormal Idiot"/>
    <s v="Doomsday is here"/>
    <n v="17000"/>
    <n v="6691"/>
    <x v="2"/>
    <x v="0"/>
    <s v="USD"/>
    <x v="442"/>
    <n v="1421788783"/>
    <b v="0"/>
    <n v="17"/>
    <b v="0"/>
    <x v="5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n v="1389399701"/>
    <b v="0"/>
    <n v="2"/>
    <b v="0"/>
    <x v="5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n v="1324158361"/>
    <b v="0"/>
    <n v="1"/>
    <b v="0"/>
    <x v="5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n v="1430899375"/>
    <b v="0"/>
    <n v="2"/>
    <b v="0"/>
    <x v="5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n v="1422842420"/>
    <b v="0"/>
    <n v="16"/>
    <b v="0"/>
    <x v="5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n v="1361884763"/>
    <b v="0"/>
    <n v="1"/>
    <b v="0"/>
    <x v="5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n v="1398363095"/>
    <b v="0"/>
    <n v="4"/>
    <b v="0"/>
    <x v="5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n v="1379425085"/>
    <b v="0"/>
    <n v="5"/>
    <b v="0"/>
    <x v="5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n v="1389825800"/>
    <b v="0"/>
    <n v="7"/>
    <b v="0"/>
    <x v="5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n v="1388077791"/>
    <b v="0"/>
    <n v="0"/>
    <b v="0"/>
    <x v="5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x v="452"/>
    <n v="1428944015"/>
    <b v="0"/>
    <n v="12"/>
    <b v="0"/>
    <x v="5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n v="1422992879"/>
    <b v="0"/>
    <n v="2"/>
    <b v="0"/>
    <x v="5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n v="1414343571"/>
    <b v="0"/>
    <n v="5"/>
    <b v="0"/>
    <x v="5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n v="1330733022"/>
    <b v="0"/>
    <n v="2"/>
    <b v="0"/>
    <x v="5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n v="1380559201"/>
    <b v="0"/>
    <n v="3"/>
    <b v="0"/>
    <x v="5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n v="1405621512"/>
    <b v="0"/>
    <n v="0"/>
    <b v="0"/>
    <x v="5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n v="1365958060"/>
    <b v="0"/>
    <n v="49"/>
    <b v="0"/>
    <x v="5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n v="1316013727"/>
    <b v="0"/>
    <n v="1"/>
    <b v="0"/>
    <x v="5"/>
    <x v="0"/>
    <x v="5"/>
    <n v="25"/>
  </r>
  <r>
    <n v="460"/>
    <s v="Darwin's Kiss"/>
    <s v="An animated web series about biological evolution gone haywire."/>
    <n v="8500"/>
    <n v="25"/>
    <x v="2"/>
    <x v="0"/>
    <s v="USD"/>
    <x v="460"/>
    <n v="1398862875"/>
    <b v="0"/>
    <n v="2"/>
    <b v="0"/>
    <x v="5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n v="1368476367"/>
    <b v="0"/>
    <n v="0"/>
    <b v="0"/>
    <x v="5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n v="1307761341"/>
    <b v="0"/>
    <n v="0"/>
    <b v="0"/>
    <x v="5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n v="1311699753"/>
    <b v="0"/>
    <n v="11"/>
    <b v="0"/>
    <x v="5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n v="1461874935"/>
    <b v="0"/>
    <n v="1"/>
    <b v="0"/>
    <x v="5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x v="465"/>
    <n v="1402455174"/>
    <b v="0"/>
    <n v="8"/>
    <b v="0"/>
    <x v="5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n v="1344465464"/>
    <b v="0"/>
    <n v="5"/>
    <b v="0"/>
    <x v="5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n v="1344961134"/>
    <b v="0"/>
    <n v="39"/>
    <b v="0"/>
    <x v="5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n v="1336795283"/>
    <b v="0"/>
    <n v="0"/>
    <b v="0"/>
    <x v="5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x v="469"/>
    <n v="1404776724"/>
    <b v="0"/>
    <n v="0"/>
    <b v="0"/>
    <x v="5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n v="1385524889"/>
    <b v="0"/>
    <n v="2"/>
    <b v="0"/>
    <x v="5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n v="1394039979"/>
    <b v="0"/>
    <n v="170"/>
    <b v="0"/>
    <x v="5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n v="1406239718"/>
    <b v="0"/>
    <n v="5"/>
    <b v="0"/>
    <x v="5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n v="1408380319"/>
    <b v="0"/>
    <n v="14"/>
    <b v="0"/>
    <x v="5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n v="1484726029"/>
    <b v="0"/>
    <n v="1"/>
    <b v="0"/>
    <x v="5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n v="1428285843"/>
    <b v="0"/>
    <n v="0"/>
    <b v="0"/>
    <x v="5"/>
    <x v="0"/>
    <x v="5"/>
    <n v="0"/>
  </r>
  <r>
    <n v="476"/>
    <s v="Sight Word Music Videos"/>
    <s v="Animated Music Videos that teach kids how to read."/>
    <n v="220000"/>
    <n v="4906.59"/>
    <x v="2"/>
    <x v="0"/>
    <s v="USD"/>
    <x v="476"/>
    <n v="1398727441"/>
    <b v="0"/>
    <n v="124"/>
    <b v="0"/>
    <x v="5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n v="1332187334"/>
    <b v="0"/>
    <n v="0"/>
    <b v="0"/>
    <x v="5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n v="1425333109"/>
    <b v="0"/>
    <n v="0"/>
    <b v="0"/>
    <x v="5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n v="1411379235"/>
    <b v="0"/>
    <n v="55"/>
    <b v="0"/>
    <x v="5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n v="1373457615"/>
    <b v="0"/>
    <n v="140"/>
    <b v="0"/>
    <x v="5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n v="1347293289"/>
    <b v="0"/>
    <n v="21"/>
    <b v="0"/>
    <x v="5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n v="1458336690"/>
    <b v="0"/>
    <n v="1"/>
    <b v="0"/>
    <x v="5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n v="1354250672"/>
    <b v="0"/>
    <n v="147"/>
    <b v="0"/>
    <x v="5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n v="1443220372"/>
    <b v="0"/>
    <n v="11"/>
    <b v="0"/>
    <x v="5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n v="1366200499"/>
    <b v="0"/>
    <n v="125"/>
    <b v="0"/>
    <x v="5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n v="1399070239"/>
    <b v="0"/>
    <n v="1"/>
    <b v="0"/>
    <x v="5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n v="1477491394"/>
    <b v="0"/>
    <n v="0"/>
    <b v="0"/>
    <x v="5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n v="1481332700"/>
    <b v="0"/>
    <n v="0"/>
    <b v="0"/>
    <x v="5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n v="1323084816"/>
    <b v="0"/>
    <n v="3"/>
    <b v="0"/>
    <x v="5"/>
    <x v="0"/>
    <x v="5"/>
    <n v="71.67"/>
  </r>
  <r>
    <n v="490"/>
    <s v="PROJECT IS CANCELLED"/>
    <s v="Cancelled"/>
    <n v="1000"/>
    <n v="0"/>
    <x v="2"/>
    <x v="0"/>
    <s v="USD"/>
    <x v="490"/>
    <n v="1343085285"/>
    <b v="0"/>
    <n v="0"/>
    <b v="0"/>
    <x v="5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n v="1451345699"/>
    <b v="0"/>
    <n v="0"/>
    <b v="0"/>
    <x v="5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n v="1471135830"/>
    <b v="0"/>
    <n v="0"/>
    <b v="0"/>
    <x v="5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n v="1429550738"/>
    <b v="0"/>
    <n v="0"/>
    <b v="0"/>
    <x v="5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n v="1402343765"/>
    <b v="0"/>
    <n v="3"/>
    <b v="0"/>
    <x v="5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n v="1434484305"/>
    <b v="0"/>
    <n v="0"/>
    <b v="0"/>
    <x v="5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n v="1386886874"/>
    <b v="0"/>
    <n v="1"/>
    <b v="0"/>
    <x v="5"/>
    <x v="0"/>
    <x v="5"/>
    <n v="1"/>
  </r>
  <r>
    <n v="497"/>
    <s v="Galaxy Probe Kids"/>
    <s v="live-action/animated series pilot."/>
    <n v="4480"/>
    <n v="30"/>
    <x v="2"/>
    <x v="0"/>
    <s v="USD"/>
    <x v="497"/>
    <n v="1414889665"/>
    <b v="0"/>
    <n v="3"/>
    <b v="0"/>
    <x v="5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n v="1321035449"/>
    <b v="0"/>
    <n v="22"/>
    <b v="0"/>
    <x v="5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n v="1250630968"/>
    <b v="0"/>
    <n v="26"/>
    <b v="0"/>
    <x v="5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n v="1268255751"/>
    <b v="0"/>
    <n v="4"/>
    <b v="0"/>
    <x v="5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n v="1307597851"/>
    <b v="0"/>
    <n v="0"/>
    <b v="0"/>
    <x v="5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n v="1329484625"/>
    <b v="0"/>
    <n v="4"/>
    <b v="0"/>
    <x v="5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n v="1418906303"/>
    <b v="0"/>
    <n v="9"/>
    <b v="0"/>
    <x v="5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n v="1328916987"/>
    <b v="0"/>
    <n v="5"/>
    <b v="0"/>
    <x v="5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n v="1447122086"/>
    <b v="0"/>
    <n v="14"/>
    <b v="0"/>
    <x v="5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n v="1373548520"/>
    <b v="0"/>
    <n v="1"/>
    <b v="0"/>
    <x v="5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46799657"/>
    <b v="0"/>
    <n v="10"/>
    <b v="0"/>
    <x v="5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n v="1332808501"/>
    <b v="0"/>
    <n v="3"/>
    <b v="0"/>
    <x v="5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n v="1432912170"/>
    <b v="0"/>
    <n v="1"/>
    <b v="0"/>
    <x v="5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n v="1454213639"/>
    <b v="0"/>
    <n v="0"/>
    <b v="0"/>
    <x v="5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n v="1362640582"/>
    <b v="0"/>
    <n v="5"/>
    <b v="0"/>
    <x v="5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n v="1475776127"/>
    <b v="0"/>
    <n v="2"/>
    <b v="0"/>
    <x v="5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n v="1467387705"/>
    <b v="0"/>
    <n v="68"/>
    <b v="0"/>
    <x v="5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n v="1405003447"/>
    <b v="0"/>
    <n v="3"/>
    <b v="0"/>
    <x v="5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n v="1447933601"/>
    <b v="0"/>
    <n v="34"/>
    <b v="0"/>
    <x v="5"/>
    <x v="0"/>
    <x v="5"/>
    <n v="725.03"/>
  </r>
  <r>
    <n v="516"/>
    <s v="Shipmates"/>
    <s v="A big brother style comedy animation series starring famous seafarers"/>
    <n v="5000"/>
    <n v="0"/>
    <x v="2"/>
    <x v="1"/>
    <s v="GBP"/>
    <x v="516"/>
    <n v="1427568080"/>
    <b v="0"/>
    <n v="0"/>
    <b v="0"/>
    <x v="5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n v="1483454761"/>
    <b v="0"/>
    <n v="3"/>
    <b v="0"/>
    <x v="5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n v="1438958824"/>
    <b v="0"/>
    <n v="0"/>
    <b v="0"/>
    <x v="5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n v="1352107421"/>
    <b v="0"/>
    <n v="70"/>
    <b v="0"/>
    <x v="5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n v="1447174261"/>
    <b v="0"/>
    <n v="34"/>
    <b v="1"/>
    <x v="6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n v="1475460819"/>
    <b v="0"/>
    <n v="56"/>
    <b v="1"/>
    <x v="6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n v="1456793925"/>
    <b v="0"/>
    <n v="31"/>
    <b v="1"/>
    <x v="6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n v="1440213076"/>
    <b v="0"/>
    <n v="84"/>
    <b v="1"/>
    <x v="6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n v="1462209169"/>
    <b v="0"/>
    <n v="130"/>
    <b v="1"/>
    <x v="6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n v="1406713041"/>
    <b v="0"/>
    <n v="12"/>
    <b v="1"/>
    <x v="6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n v="1436278344"/>
    <b v="0"/>
    <n v="23"/>
    <b v="1"/>
    <x v="6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n v="1484715366"/>
    <b v="0"/>
    <n v="158"/>
    <b v="1"/>
    <x v="6"/>
    <x v="1"/>
    <x v="6"/>
    <n v="63.83"/>
  </r>
  <r>
    <n v="528"/>
    <s v="Devastated No Matter What"/>
    <s v="A Festival Backed Production of a Full-Length Play."/>
    <n v="1150"/>
    <n v="1330"/>
    <x v="0"/>
    <x v="0"/>
    <s v="USD"/>
    <x v="528"/>
    <n v="1433109907"/>
    <b v="0"/>
    <n v="30"/>
    <b v="1"/>
    <x v="6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n v="1482281094"/>
    <b v="0"/>
    <n v="18"/>
    <b v="1"/>
    <x v="6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n v="1433254268"/>
    <b v="0"/>
    <n v="29"/>
    <b v="1"/>
    <x v="6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n v="1478050429"/>
    <b v="0"/>
    <n v="31"/>
    <b v="1"/>
    <x v="6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n v="1460506208"/>
    <b v="0"/>
    <n v="173"/>
    <b v="1"/>
    <x v="6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n v="1461320765"/>
    <b v="0"/>
    <n v="17"/>
    <b v="1"/>
    <x v="6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n v="1443036470"/>
    <b v="0"/>
    <n v="48"/>
    <b v="1"/>
    <x v="6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n v="1481115905"/>
    <b v="0"/>
    <n v="59"/>
    <b v="1"/>
    <x v="6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n v="1435133807"/>
    <b v="0"/>
    <n v="39"/>
    <b v="1"/>
    <x v="6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n v="1444069591"/>
    <b v="0"/>
    <n v="59"/>
    <b v="1"/>
    <x v="6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n v="1460574263"/>
    <b v="0"/>
    <n v="60"/>
    <b v="1"/>
    <x v="6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n v="1465866707"/>
    <b v="0"/>
    <n v="20"/>
    <b v="1"/>
    <x v="6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n v="1420486606"/>
    <b v="0"/>
    <n v="1"/>
    <b v="0"/>
    <x v="7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n v="1443488834"/>
    <b v="0"/>
    <n v="1"/>
    <b v="0"/>
    <x v="7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n v="1457113316"/>
    <b v="0"/>
    <n v="1"/>
    <b v="0"/>
    <x v="7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n v="1412215962"/>
    <b v="0"/>
    <n v="2"/>
    <b v="0"/>
    <x v="7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n v="1465055160"/>
    <b v="0"/>
    <n v="2"/>
    <b v="0"/>
    <x v="7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n v="1444140789"/>
    <b v="0"/>
    <n v="34"/>
    <b v="0"/>
    <x v="7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n v="1441209715"/>
    <b v="0"/>
    <n v="2"/>
    <b v="0"/>
    <x v="7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n v="1452530564"/>
    <b v="0"/>
    <n v="0"/>
    <b v="0"/>
    <x v="7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n v="1443562848"/>
    <b v="0"/>
    <n v="1"/>
    <b v="0"/>
    <x v="7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n v="1433776622"/>
    <b v="0"/>
    <n v="8"/>
    <b v="0"/>
    <x v="7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n v="1484756245"/>
    <b v="0"/>
    <n v="4"/>
    <b v="0"/>
    <x v="7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n v="1434609424"/>
    <b v="0"/>
    <n v="28"/>
    <b v="0"/>
    <x v="7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n v="1447166896"/>
    <b v="0"/>
    <n v="0"/>
    <b v="0"/>
    <x v="7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n v="1413393391"/>
    <b v="0"/>
    <n v="6"/>
    <b v="0"/>
    <x v="7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n v="1411143972"/>
    <b v="0"/>
    <n v="22"/>
    <b v="0"/>
    <x v="7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n v="1463128143"/>
    <b v="0"/>
    <n v="0"/>
    <b v="0"/>
    <x v="7"/>
    <x v="2"/>
    <x v="7"/>
    <n v="0"/>
  </r>
  <r>
    <n v="556"/>
    <s v="Braille Academy"/>
    <s v="An educational platform for learning Unified English Braille Code"/>
    <n v="8000"/>
    <n v="200"/>
    <x v="2"/>
    <x v="0"/>
    <s v="USD"/>
    <x v="556"/>
    <n v="1449520717"/>
    <b v="0"/>
    <n v="1"/>
    <b v="0"/>
    <x v="7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n v="1478126203"/>
    <b v="0"/>
    <n v="20"/>
    <b v="0"/>
    <x v="7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n v="1424639505"/>
    <b v="0"/>
    <n v="0"/>
    <b v="0"/>
    <x v="7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7397260"/>
    <b v="0"/>
    <n v="1"/>
    <b v="0"/>
    <x v="7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n v="1416249045"/>
    <b v="0"/>
    <n v="3"/>
    <b v="0"/>
    <x v="7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n v="1442850513"/>
    <b v="0"/>
    <n v="2"/>
    <b v="0"/>
    <x v="7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n v="1479460815"/>
    <b v="0"/>
    <n v="0"/>
    <b v="0"/>
    <x v="7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n v="1421545247"/>
    <b v="0"/>
    <n v="2"/>
    <b v="0"/>
    <x v="7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n v="1455230275"/>
    <b v="0"/>
    <n v="1"/>
    <b v="0"/>
    <x v="7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n v="1433962249"/>
    <b v="0"/>
    <n v="0"/>
    <b v="0"/>
    <x v="7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n v="1465921533"/>
    <b v="0"/>
    <n v="1"/>
    <b v="0"/>
    <x v="7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n v="1417551194"/>
    <b v="0"/>
    <n v="0"/>
    <b v="0"/>
    <x v="7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n v="1449785223"/>
    <b v="0"/>
    <n v="5"/>
    <b v="0"/>
    <x v="7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n v="1449087612"/>
    <b v="0"/>
    <n v="1"/>
    <b v="0"/>
    <x v="7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x v="570"/>
    <n v="1453230569"/>
    <b v="0"/>
    <n v="1"/>
    <b v="0"/>
    <x v="7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n v="1436297723"/>
    <b v="0"/>
    <n v="2"/>
    <b v="0"/>
    <x v="7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n v="1444065088"/>
    <b v="0"/>
    <n v="0"/>
    <b v="0"/>
    <x v="7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n v="1416445931"/>
    <b v="0"/>
    <n v="9"/>
    <b v="0"/>
    <x v="7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n v="1474281507"/>
    <b v="0"/>
    <n v="4"/>
    <b v="0"/>
    <x v="7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n v="1431621443"/>
    <b v="0"/>
    <n v="4"/>
    <b v="0"/>
    <x v="7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n v="1422357552"/>
    <b v="0"/>
    <n v="1"/>
    <b v="0"/>
    <x v="7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n v="1458569302"/>
    <b v="0"/>
    <n v="1"/>
    <b v="0"/>
    <x v="7"/>
    <x v="2"/>
    <x v="7"/>
    <n v="10"/>
  </r>
  <r>
    <n v="578"/>
    <s v="weBuy Crowdsourced Shopping"/>
    <s v="weBuy trade built on technology and Crowd Sourced Power"/>
    <n v="125000"/>
    <n v="14"/>
    <x v="2"/>
    <x v="1"/>
    <s v="GBP"/>
    <x v="578"/>
    <n v="1439560393"/>
    <b v="0"/>
    <n v="7"/>
    <b v="0"/>
    <x v="7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n v="1416947223"/>
    <b v="0"/>
    <n v="5"/>
    <b v="0"/>
    <x v="7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n v="1471988867"/>
    <b v="0"/>
    <n v="1"/>
    <b v="0"/>
    <x v="7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n v="1435882704"/>
    <b v="0"/>
    <n v="0"/>
    <b v="0"/>
    <x v="7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n v="1424454319"/>
    <b v="0"/>
    <n v="0"/>
    <b v="0"/>
    <x v="7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x v="583"/>
    <n v="1424212287"/>
    <b v="0"/>
    <n v="1"/>
    <b v="0"/>
    <x v="7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n v="1423933916"/>
    <b v="0"/>
    <n v="2"/>
    <b v="0"/>
    <x v="7"/>
    <x v="2"/>
    <x v="7"/>
    <n v="5"/>
  </r>
  <r>
    <n v="585"/>
    <s v="Link Card"/>
    <s v="SAVE UP TO 40% WHEN YOU SPEND!_x000a__x000a_PRE-ORDER YOUR LINK CARD TODAY"/>
    <n v="9000"/>
    <n v="0"/>
    <x v="2"/>
    <x v="1"/>
    <s v="GBP"/>
    <x v="585"/>
    <n v="1444123377"/>
    <b v="0"/>
    <n v="0"/>
    <b v="0"/>
    <x v="7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n v="1421440207"/>
    <b v="0"/>
    <n v="4"/>
    <b v="0"/>
    <x v="7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n v="1426615833"/>
    <b v="0"/>
    <n v="7"/>
    <b v="0"/>
    <x v="7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n v="1474223286"/>
    <b v="0"/>
    <n v="2"/>
    <b v="0"/>
    <x v="7"/>
    <x v="2"/>
    <x v="7"/>
    <n v="150.5"/>
  </r>
  <r>
    <n v="589"/>
    <s v="Get Neighborly"/>
    <s v="Services closer than you think..."/>
    <n v="7500"/>
    <n v="1"/>
    <x v="2"/>
    <x v="0"/>
    <s v="USD"/>
    <x v="589"/>
    <n v="1435070699"/>
    <b v="0"/>
    <n v="1"/>
    <b v="0"/>
    <x v="7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n v="1452259131"/>
    <b v="0"/>
    <n v="9"/>
    <b v="0"/>
    <x v="7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n v="1434978130"/>
    <b v="0"/>
    <n v="2"/>
    <b v="0"/>
    <x v="7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n v="1414992860"/>
    <b v="0"/>
    <n v="1"/>
    <b v="0"/>
    <x v="7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n v="1425744945"/>
    <b v="0"/>
    <n v="7"/>
    <b v="0"/>
    <x v="7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x v="594"/>
    <n v="1458240206"/>
    <b v="0"/>
    <n v="2"/>
    <b v="0"/>
    <x v="7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n v="1426815638"/>
    <b v="0"/>
    <n v="8"/>
    <b v="0"/>
    <x v="7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n v="1475530292"/>
    <b v="0"/>
    <n v="2"/>
    <b v="0"/>
    <x v="7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n v="1466787335"/>
    <b v="0"/>
    <n v="2"/>
    <b v="0"/>
    <x v="7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x v="598"/>
    <n v="1415145781"/>
    <b v="0"/>
    <n v="7"/>
    <b v="0"/>
    <x v="7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n v="1423769402"/>
    <b v="0"/>
    <n v="2"/>
    <b v="0"/>
    <x v="7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n v="1426014562"/>
    <b v="0"/>
    <n v="1"/>
    <b v="0"/>
    <x v="7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n v="1417034139"/>
    <b v="0"/>
    <n v="6"/>
    <b v="0"/>
    <x v="7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n v="1432062215"/>
    <b v="0"/>
    <n v="0"/>
    <b v="0"/>
    <x v="7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n v="1405437623"/>
    <b v="0"/>
    <n v="13"/>
    <b v="0"/>
    <x v="7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n v="1406595056"/>
    <b v="0"/>
    <n v="0"/>
    <b v="0"/>
    <x v="7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x v="605"/>
    <n v="1436430908"/>
    <b v="0"/>
    <n v="8"/>
    <b v="0"/>
    <x v="7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n v="1428507409"/>
    <b v="0"/>
    <n v="1"/>
    <b v="0"/>
    <x v="7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n v="1445629736"/>
    <b v="0"/>
    <n v="0"/>
    <b v="0"/>
    <x v="7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n v="1431813980"/>
    <b v="0"/>
    <n v="5"/>
    <b v="0"/>
    <x v="7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n v="1446166144"/>
    <b v="0"/>
    <n v="1"/>
    <b v="0"/>
    <x v="7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n v="1427140586"/>
    <b v="0"/>
    <n v="0"/>
    <b v="0"/>
    <x v="7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n v="1448026037"/>
    <b v="0"/>
    <n v="0"/>
    <b v="0"/>
    <x v="7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x v="612"/>
    <n v="1470185146"/>
    <b v="0"/>
    <n v="0"/>
    <b v="0"/>
    <x v="7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n v="1441022120"/>
    <b v="0"/>
    <n v="121"/>
    <b v="0"/>
    <x v="7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n v="1464139740"/>
    <b v="0"/>
    <n v="0"/>
    <b v="0"/>
    <x v="7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n v="1440557759"/>
    <b v="0"/>
    <n v="0"/>
    <b v="0"/>
    <x v="7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n v="1485421307"/>
    <b v="0"/>
    <n v="0"/>
    <b v="0"/>
    <x v="7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n v="1427184843"/>
    <b v="0"/>
    <n v="3"/>
    <b v="0"/>
    <x v="7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n v="1447097203"/>
    <b v="0"/>
    <n v="0"/>
    <b v="0"/>
    <x v="7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x v="619"/>
    <n v="1411745790"/>
    <b v="0"/>
    <n v="1"/>
    <b v="0"/>
    <x v="7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n v="1405098738"/>
    <b v="0"/>
    <n v="1"/>
    <b v="0"/>
    <x v="7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n v="1465342937"/>
    <b v="0"/>
    <n v="3"/>
    <b v="0"/>
    <x v="7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n v="1465670138"/>
    <b v="0"/>
    <n v="9"/>
    <b v="0"/>
    <x v="7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n v="1430179997"/>
    <b v="0"/>
    <n v="0"/>
    <b v="0"/>
    <x v="7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n v="1429055041"/>
    <b v="0"/>
    <n v="0"/>
    <b v="0"/>
    <x v="7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n v="1487971777"/>
    <b v="0"/>
    <n v="0"/>
    <b v="0"/>
    <x v="7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n v="1436793939"/>
    <b v="0"/>
    <n v="39"/>
    <b v="0"/>
    <x v="7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n v="1452842511"/>
    <b v="0"/>
    <n v="1"/>
    <b v="0"/>
    <x v="7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n v="1402677457"/>
    <b v="0"/>
    <n v="0"/>
    <b v="0"/>
    <x v="7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n v="1460647108"/>
    <b v="0"/>
    <n v="3"/>
    <b v="0"/>
    <x v="7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n v="1438959121"/>
    <b v="0"/>
    <n v="1"/>
    <b v="0"/>
    <x v="7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n v="1461954729"/>
    <b v="0"/>
    <n v="9"/>
    <b v="0"/>
    <x v="7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n v="1445874565"/>
    <b v="0"/>
    <n v="0"/>
    <b v="0"/>
    <x v="7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n v="1463469062"/>
    <b v="0"/>
    <n v="25"/>
    <b v="0"/>
    <x v="7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x v="634"/>
    <n v="1422397029"/>
    <b v="0"/>
    <n v="1"/>
    <b v="0"/>
    <x v="7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x v="635"/>
    <n v="1426212762"/>
    <b v="0"/>
    <n v="1"/>
    <b v="0"/>
    <x v="7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n v="1430996150"/>
    <b v="0"/>
    <n v="1"/>
    <b v="0"/>
    <x v="7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n v="1485558318"/>
    <b v="0"/>
    <n v="0"/>
    <b v="0"/>
    <x v="7"/>
    <x v="2"/>
    <x v="7"/>
    <n v="0"/>
  </r>
  <r>
    <n v="638"/>
    <s v="W (Canceled)"/>
    <s v="O0"/>
    <n v="200000"/>
    <n v="18"/>
    <x v="1"/>
    <x v="12"/>
    <s v="EUR"/>
    <x v="638"/>
    <n v="1485267262"/>
    <b v="0"/>
    <n v="6"/>
    <b v="0"/>
    <x v="7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x v="639"/>
    <n v="1408024795"/>
    <b v="0"/>
    <n v="1"/>
    <b v="0"/>
    <x v="7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n v="1478685915"/>
    <b v="0"/>
    <n v="2"/>
    <b v="1"/>
    <x v="8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n v="1436881248"/>
    <b v="0"/>
    <n v="315"/>
    <b v="1"/>
    <x v="8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n v="1436888274"/>
    <b v="0"/>
    <n v="2174"/>
    <b v="1"/>
    <x v="8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n v="1428333875"/>
    <b v="0"/>
    <n v="152"/>
    <b v="1"/>
    <x v="8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n v="1410883139"/>
    <b v="0"/>
    <n v="1021"/>
    <b v="1"/>
    <x v="8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x v="645"/>
    <n v="1468370274"/>
    <b v="0"/>
    <n v="237"/>
    <b v="1"/>
    <x v="8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n v="1405196867"/>
    <b v="0"/>
    <n v="27"/>
    <b v="1"/>
    <x v="8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n v="1455647149"/>
    <b v="0"/>
    <n v="17"/>
    <b v="1"/>
    <x v="8"/>
    <x v="2"/>
    <x v="8"/>
    <n v="125.94"/>
  </r>
  <r>
    <n v="648"/>
    <s v="Audio Jacket"/>
    <s v="Get ready for the next product that you canâ€™t live without"/>
    <n v="35000"/>
    <n v="44388"/>
    <x v="0"/>
    <x v="0"/>
    <s v="USD"/>
    <x v="648"/>
    <n v="1410280708"/>
    <b v="0"/>
    <n v="27"/>
    <b v="1"/>
    <x v="8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n v="1409090013"/>
    <b v="0"/>
    <n v="82"/>
    <b v="1"/>
    <x v="8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n v="1413766384"/>
    <b v="0"/>
    <n v="48"/>
    <b v="1"/>
    <x v="8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n v="1415838311"/>
    <b v="0"/>
    <n v="105"/>
    <b v="1"/>
    <x v="8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n v="1478018050"/>
    <b v="0"/>
    <n v="28"/>
    <b v="1"/>
    <x v="8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n v="1436885440"/>
    <b v="0"/>
    <n v="1107"/>
    <b v="1"/>
    <x v="8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n v="1433804313"/>
    <b v="0"/>
    <n v="1013"/>
    <b v="1"/>
    <x v="8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n v="1423609112"/>
    <b v="0"/>
    <n v="274"/>
    <b v="1"/>
    <x v="8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n v="1455736719"/>
    <b v="0"/>
    <n v="87"/>
    <b v="1"/>
    <x v="8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n v="1448309872"/>
    <b v="0"/>
    <n v="99"/>
    <b v="1"/>
    <x v="8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n v="1435117889"/>
    <b v="0"/>
    <n v="276"/>
    <b v="1"/>
    <x v="8"/>
    <x v="2"/>
    <x v="8"/>
    <n v="109.34"/>
  </r>
  <r>
    <n v="659"/>
    <s v="Lulu Watch Designs - Apple Watch"/>
    <s v="Sync up your lifestyle"/>
    <n v="3000"/>
    <n v="3017"/>
    <x v="0"/>
    <x v="0"/>
    <s v="USD"/>
    <x v="659"/>
    <n v="1437747295"/>
    <b v="0"/>
    <n v="21"/>
    <b v="1"/>
    <x v="8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n v="1412963279"/>
    <b v="0"/>
    <n v="18"/>
    <b v="0"/>
    <x v="8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n v="1474644559"/>
    <b v="0"/>
    <n v="9"/>
    <b v="0"/>
    <x v="8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n v="1418812247"/>
    <b v="0"/>
    <n v="4"/>
    <b v="0"/>
    <x v="8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n v="1434658456"/>
    <b v="0"/>
    <n v="7"/>
    <b v="0"/>
    <x v="8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n v="1426348775"/>
    <b v="0"/>
    <n v="29"/>
    <b v="0"/>
    <x v="8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n v="1479143061"/>
    <b v="0"/>
    <n v="12"/>
    <b v="0"/>
    <x v="8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n v="1405713498"/>
    <b v="0"/>
    <n v="4"/>
    <b v="0"/>
    <x v="8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n v="1474275463"/>
    <b v="0"/>
    <n v="28"/>
    <b v="0"/>
    <x v="8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n v="1427486222"/>
    <b v="0"/>
    <n v="25"/>
    <b v="0"/>
    <x v="8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n v="1465225258"/>
    <b v="0"/>
    <n v="28"/>
    <b v="0"/>
    <x v="8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n v="1463418120"/>
    <b v="0"/>
    <n v="310"/>
    <b v="0"/>
    <x v="8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n v="1418315852"/>
    <b v="0"/>
    <n v="15"/>
    <b v="0"/>
    <x v="8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n v="1417410964"/>
    <b v="0"/>
    <n v="215"/>
    <b v="0"/>
    <x v="8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n v="1405714217"/>
    <b v="0"/>
    <n v="3"/>
    <b v="0"/>
    <x v="8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n v="1402627627"/>
    <b v="0"/>
    <n v="2"/>
    <b v="0"/>
    <x v="8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n v="1417558804"/>
    <b v="0"/>
    <n v="26"/>
    <b v="0"/>
    <x v="8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n v="1420741581"/>
    <b v="0"/>
    <n v="24"/>
    <b v="0"/>
    <x v="8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n v="1463218895"/>
    <b v="0"/>
    <n v="96"/>
    <b v="0"/>
    <x v="8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n v="1461229338"/>
    <b v="0"/>
    <n v="17"/>
    <b v="0"/>
    <x v="8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n v="1467736909"/>
    <b v="0"/>
    <n v="94"/>
    <b v="0"/>
    <x v="8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n v="1407931331"/>
    <b v="0"/>
    <n v="129"/>
    <b v="0"/>
    <x v="8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n v="1474917604"/>
    <b v="0"/>
    <n v="1"/>
    <b v="0"/>
    <x v="8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n v="1486923722"/>
    <b v="0"/>
    <n v="4"/>
    <b v="0"/>
    <x v="8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n v="1474493764"/>
    <b v="0"/>
    <n v="3"/>
    <b v="0"/>
    <x v="8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x v="684"/>
    <n v="1403176891"/>
    <b v="0"/>
    <n v="135"/>
    <b v="0"/>
    <x v="8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n v="1417207672"/>
    <b v="0"/>
    <n v="10"/>
    <b v="0"/>
    <x v="8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n v="1436026170"/>
    <b v="0"/>
    <n v="0"/>
    <b v="0"/>
    <x v="8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n v="1481133653"/>
    <b v="0"/>
    <n v="6"/>
    <b v="0"/>
    <x v="8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n v="1442284253"/>
    <b v="0"/>
    <n v="36"/>
    <b v="0"/>
    <x v="8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n v="1478016097"/>
    <b v="0"/>
    <n v="336"/>
    <b v="0"/>
    <x v="8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x v="690"/>
    <n v="1469718841"/>
    <b v="0"/>
    <n v="34"/>
    <b v="0"/>
    <x v="8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n v="1433292046"/>
    <b v="0"/>
    <n v="10"/>
    <b v="0"/>
    <x v="8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n v="1479805263"/>
    <b v="0"/>
    <n v="201"/>
    <b v="0"/>
    <x v="8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n v="1427829827"/>
    <b v="0"/>
    <n v="296"/>
    <b v="0"/>
    <x v="8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n v="1483372559"/>
    <b v="0"/>
    <n v="7"/>
    <b v="0"/>
    <x v="8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n v="1412166620"/>
    <b v="0"/>
    <n v="7"/>
    <b v="0"/>
    <x v="8"/>
    <x v="2"/>
    <x v="8"/>
    <n v="90.86"/>
  </r>
  <r>
    <n v="696"/>
    <s v="trustee"/>
    <s v="Show your fidelity by wearing the Trustee rings! Show where you are (at)!"/>
    <n v="175000"/>
    <n v="1"/>
    <x v="2"/>
    <x v="9"/>
    <s v="EUR"/>
    <x v="696"/>
    <n v="1403734502"/>
    <b v="0"/>
    <n v="1"/>
    <b v="0"/>
    <x v="8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n v="1453206789"/>
    <b v="0"/>
    <n v="114"/>
    <b v="0"/>
    <x v="8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n v="1408141245"/>
    <b v="0"/>
    <n v="29"/>
    <b v="0"/>
    <x v="8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n v="1381923548"/>
    <b v="0"/>
    <n v="890"/>
    <b v="0"/>
    <x v="8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n v="1481473881"/>
    <b v="0"/>
    <n v="31"/>
    <b v="0"/>
    <x v="8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n v="1403538880"/>
    <b v="0"/>
    <n v="21"/>
    <b v="0"/>
    <x v="8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n v="1477416387"/>
    <b v="0"/>
    <n v="37"/>
    <b v="0"/>
    <x v="8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n v="1481150949"/>
    <b v="0"/>
    <n v="7"/>
    <b v="0"/>
    <x v="8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n v="1482381468"/>
    <b v="0"/>
    <n v="4"/>
    <b v="0"/>
    <x v="8"/>
    <x v="2"/>
    <x v="8"/>
    <n v="120.25"/>
  </r>
  <r>
    <n v="705"/>
    <s v="SomnoScope"/>
    <s v="The closest thing ever to the Holy Grail of wearables technology"/>
    <n v="100000"/>
    <n v="977"/>
    <x v="2"/>
    <x v="9"/>
    <s v="EUR"/>
    <x v="705"/>
    <n v="1482407278"/>
    <b v="0"/>
    <n v="5"/>
    <b v="0"/>
    <x v="8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n v="1478130783"/>
    <b v="0"/>
    <n v="0"/>
    <b v="0"/>
    <x v="8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n v="1479830127"/>
    <b v="0"/>
    <n v="456"/>
    <b v="0"/>
    <x v="8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n v="1405432600"/>
    <b v="0"/>
    <n v="369"/>
    <b v="0"/>
    <x v="8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x v="709"/>
    <n v="1415149159"/>
    <b v="0"/>
    <n v="2"/>
    <b v="0"/>
    <x v="8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x v="710"/>
    <n v="1405640302"/>
    <b v="0"/>
    <n v="0"/>
    <b v="0"/>
    <x v="8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n v="1478257268"/>
    <b v="0"/>
    <n v="338"/>
    <b v="0"/>
    <x v="8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n v="1452874832"/>
    <b v="0"/>
    <n v="4"/>
    <b v="0"/>
    <x v="8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n v="1462538532"/>
    <b v="0"/>
    <n v="1"/>
    <b v="0"/>
    <x v="8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n v="1483124082"/>
    <b v="0"/>
    <n v="28"/>
    <b v="0"/>
    <x v="8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n v="1443233440"/>
    <b v="0"/>
    <n v="12"/>
    <b v="0"/>
    <x v="8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n v="1414511307"/>
    <b v="0"/>
    <n v="16"/>
    <b v="0"/>
    <x v="8"/>
    <x v="2"/>
    <x v="8"/>
    <n v="44.69"/>
  </r>
  <r>
    <n v="717"/>
    <s v="cool air belt"/>
    <s v="Cool air flowing under clothing keeps you cool."/>
    <n v="100000"/>
    <n v="305"/>
    <x v="2"/>
    <x v="0"/>
    <s v="USD"/>
    <x v="717"/>
    <n v="1407357002"/>
    <b v="0"/>
    <n v="4"/>
    <b v="0"/>
    <x v="8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n v="1484684247"/>
    <b v="0"/>
    <n v="4"/>
    <b v="0"/>
    <x v="8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n v="1454979476"/>
    <b v="0"/>
    <n v="10"/>
    <b v="0"/>
    <x v="8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n v="1325432091"/>
    <b v="0"/>
    <n v="41"/>
    <b v="1"/>
    <x v="9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n v="1403012607"/>
    <b v="0"/>
    <n v="119"/>
    <b v="1"/>
    <x v="9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n v="1331320778"/>
    <b v="0"/>
    <n v="153"/>
    <b v="1"/>
    <x v="9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n v="1435606549"/>
    <b v="0"/>
    <n v="100"/>
    <b v="1"/>
    <x v="9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n v="1306855163"/>
    <b v="0"/>
    <n v="143"/>
    <b v="1"/>
    <x v="9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n v="1447426912"/>
    <b v="0"/>
    <n v="140"/>
    <b v="1"/>
    <x v="9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n v="1363136487"/>
    <b v="0"/>
    <n v="35"/>
    <b v="1"/>
    <x v="9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n v="1354580949"/>
    <b v="0"/>
    <n v="149"/>
    <b v="1"/>
    <x v="9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n v="1310069157"/>
    <b v="0"/>
    <n v="130"/>
    <b v="1"/>
    <x v="9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n v="1342844861"/>
    <b v="0"/>
    <n v="120"/>
    <b v="1"/>
    <x v="9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x v="730"/>
    <n v="1320688391"/>
    <b v="0"/>
    <n v="265"/>
    <b v="1"/>
    <x v="9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n v="1322852747"/>
    <b v="0"/>
    <n v="71"/>
    <b v="1"/>
    <x v="9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n v="1375265461"/>
    <b v="0"/>
    <n v="13"/>
    <b v="1"/>
    <x v="9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n v="1384941892"/>
    <b v="0"/>
    <n v="169"/>
    <b v="1"/>
    <x v="9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x v="734"/>
    <n v="1428465420"/>
    <b v="0"/>
    <n v="57"/>
    <b v="1"/>
    <x v="9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n v="1414975346"/>
    <b v="0"/>
    <n v="229"/>
    <b v="1"/>
    <x v="9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n v="1383327440"/>
    <b v="0"/>
    <n v="108"/>
    <b v="1"/>
    <x v="9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n v="1390890987"/>
    <b v="0"/>
    <n v="108"/>
    <b v="1"/>
    <x v="9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n v="1414765794"/>
    <b v="0"/>
    <n v="41"/>
    <b v="1"/>
    <x v="9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n v="1404907429"/>
    <b v="0"/>
    <n v="139"/>
    <b v="1"/>
    <x v="9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n v="1433647882"/>
    <b v="0"/>
    <n v="19"/>
    <b v="1"/>
    <x v="9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x v="741"/>
    <n v="1367940806"/>
    <b v="0"/>
    <n v="94"/>
    <b v="1"/>
    <x v="9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n v="1392847312"/>
    <b v="0"/>
    <n v="23"/>
    <b v="1"/>
    <x v="9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n v="1332435685"/>
    <b v="0"/>
    <n v="15"/>
    <b v="1"/>
    <x v="9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n v="1352847503"/>
    <b v="0"/>
    <n v="62"/>
    <b v="1"/>
    <x v="9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n v="1364996645"/>
    <b v="0"/>
    <n v="74"/>
    <b v="1"/>
    <x v="9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x v="746"/>
    <n v="1346806909"/>
    <b v="0"/>
    <n v="97"/>
    <b v="1"/>
    <x v="9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n v="1418649019"/>
    <b v="0"/>
    <n v="55"/>
    <b v="1"/>
    <x v="9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n v="1405109966"/>
    <b v="0"/>
    <n v="44"/>
    <b v="1"/>
    <x v="9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n v="1483050930"/>
    <b v="0"/>
    <n v="110"/>
    <b v="1"/>
    <x v="9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n v="1359147872"/>
    <b v="0"/>
    <n v="59"/>
    <b v="1"/>
    <x v="9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n v="1308496075"/>
    <b v="0"/>
    <n v="62"/>
    <b v="1"/>
    <x v="9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n v="1474884417"/>
    <b v="0"/>
    <n v="105"/>
    <b v="1"/>
    <x v="9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n v="1421330991"/>
    <b v="0"/>
    <n v="26"/>
    <b v="1"/>
    <x v="9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n v="1354816721"/>
    <b v="0"/>
    <n v="49"/>
    <b v="1"/>
    <x v="9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n v="1366381877"/>
    <b v="0"/>
    <n v="68"/>
    <b v="1"/>
    <x v="9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n v="1297880659"/>
    <b v="0"/>
    <n v="22"/>
    <b v="1"/>
    <x v="9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n v="1353547114"/>
    <b v="0"/>
    <n v="18"/>
    <b v="1"/>
    <x v="9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x v="758"/>
    <n v="1283976268"/>
    <b v="0"/>
    <n v="19"/>
    <b v="1"/>
    <x v="9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n v="1401436539"/>
    <b v="0"/>
    <n v="99"/>
    <b v="1"/>
    <x v="9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n v="1477592413"/>
    <b v="0"/>
    <n v="0"/>
    <b v="0"/>
    <x v="10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n v="1388772126"/>
    <b v="0"/>
    <n v="6"/>
    <b v="0"/>
    <x v="10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n v="1479328570"/>
    <b v="0"/>
    <n v="0"/>
    <b v="0"/>
    <x v="10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n v="1373971408"/>
    <b v="0"/>
    <n v="1"/>
    <b v="0"/>
    <x v="10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n v="1439266161"/>
    <b v="0"/>
    <n v="0"/>
    <b v="0"/>
    <x v="10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n v="1411131684"/>
    <b v="0"/>
    <n v="44"/>
    <b v="0"/>
    <x v="10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n v="1421520483"/>
    <b v="0"/>
    <n v="0"/>
    <b v="0"/>
    <x v="10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n v="1429586810"/>
    <b v="0"/>
    <n v="3"/>
    <b v="0"/>
    <x v="10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n v="1384577890"/>
    <b v="0"/>
    <n v="0"/>
    <b v="0"/>
    <x v="10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n v="1385510094"/>
    <b v="0"/>
    <n v="52"/>
    <b v="0"/>
    <x v="10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n v="1358294369"/>
    <b v="0"/>
    <n v="0"/>
    <b v="0"/>
    <x v="10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n v="1449863202"/>
    <b v="0"/>
    <n v="1"/>
    <b v="0"/>
    <x v="10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n v="1252718519"/>
    <b v="0"/>
    <n v="1"/>
    <b v="0"/>
    <x v="10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n v="1428341985"/>
    <b v="0"/>
    <n v="2"/>
    <b v="0"/>
    <x v="10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n v="1390589018"/>
    <b v="0"/>
    <n v="9"/>
    <b v="0"/>
    <x v="10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n v="1321406795"/>
    <b v="0"/>
    <n v="5"/>
    <b v="0"/>
    <x v="10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n v="1441297645"/>
    <b v="0"/>
    <n v="57"/>
    <b v="0"/>
    <x v="10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n v="1372721577"/>
    <b v="0"/>
    <n v="3"/>
    <b v="0"/>
    <x v="10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n v="1396284680"/>
    <b v="0"/>
    <n v="1"/>
    <b v="0"/>
    <x v="10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n v="1284567905"/>
    <b v="0"/>
    <n v="6"/>
    <b v="0"/>
    <x v="10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n v="1301847025"/>
    <b v="0"/>
    <n v="27"/>
    <b v="1"/>
    <x v="11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n v="1368057674"/>
    <b v="0"/>
    <n v="25"/>
    <b v="1"/>
    <x v="11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n v="1343326302"/>
    <b v="0"/>
    <n v="14"/>
    <b v="1"/>
    <x v="11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n v="1332182049"/>
    <b v="0"/>
    <n v="35"/>
    <b v="1"/>
    <x v="11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n v="1391571319"/>
    <b v="0"/>
    <n v="10"/>
    <b v="1"/>
    <x v="11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n v="1359468915"/>
    <b v="0"/>
    <n v="29"/>
    <b v="1"/>
    <x v="11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n v="1331774434"/>
    <b v="0"/>
    <n v="44"/>
    <b v="1"/>
    <x v="11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n v="1380726226"/>
    <b v="0"/>
    <n v="17"/>
    <b v="1"/>
    <x v="11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n v="1338336588"/>
    <b v="0"/>
    <n v="34"/>
    <b v="1"/>
    <x v="11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n v="1357187280"/>
    <b v="0"/>
    <n v="14"/>
    <b v="1"/>
    <x v="11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n v="1357088939"/>
    <b v="0"/>
    <n v="156"/>
    <b v="1"/>
    <x v="11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n v="1381430646"/>
    <b v="0"/>
    <n v="128"/>
    <b v="1"/>
    <x v="11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n v="1381265883"/>
    <b v="0"/>
    <n v="60"/>
    <b v="1"/>
    <x v="11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n v="1371491244"/>
    <b v="0"/>
    <n v="32"/>
    <b v="1"/>
    <x v="11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n v="1310438737"/>
    <b v="0"/>
    <n v="53"/>
    <b v="1"/>
    <x v="11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n v="1330094566"/>
    <b v="0"/>
    <n v="184"/>
    <b v="1"/>
    <x v="11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n v="1376687485"/>
    <b v="0"/>
    <n v="90"/>
    <b v="1"/>
    <x v="11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n v="1332978688"/>
    <b v="0"/>
    <n v="71"/>
    <b v="1"/>
    <x v="11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n v="1409494187"/>
    <b v="0"/>
    <n v="87"/>
    <b v="1"/>
    <x v="11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n v="1332950446"/>
    <b v="0"/>
    <n v="28"/>
    <b v="1"/>
    <x v="11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n v="1407839054"/>
    <b v="0"/>
    <n v="56"/>
    <b v="1"/>
    <x v="11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n v="1306955120"/>
    <b v="0"/>
    <n v="51"/>
    <b v="1"/>
    <x v="11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n v="1343867524"/>
    <b v="0"/>
    <n v="75"/>
    <b v="1"/>
    <x v="11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n v="1304376478"/>
    <b v="0"/>
    <n v="38"/>
    <b v="1"/>
    <x v="11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n v="1309919526"/>
    <b v="0"/>
    <n v="18"/>
    <b v="1"/>
    <x v="11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n v="1306525512"/>
    <b v="0"/>
    <n v="54"/>
    <b v="1"/>
    <x v="11"/>
    <x v="4"/>
    <x v="11"/>
    <n v="58.33"/>
  </r>
  <r>
    <n v="806"/>
    <s v="Golden Animals NEW Album!"/>
    <s v="Help Golden Animals finish their NEW Album!"/>
    <n v="8000"/>
    <n v="8355"/>
    <x v="0"/>
    <x v="0"/>
    <s v="USD"/>
    <x v="806"/>
    <n v="1312821339"/>
    <b v="0"/>
    <n v="71"/>
    <b v="1"/>
    <x v="11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x v="807"/>
    <n v="1485270311"/>
    <b v="0"/>
    <n v="57"/>
    <b v="1"/>
    <x v="11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n v="1416363886"/>
    <b v="0"/>
    <n v="43"/>
    <b v="1"/>
    <x v="11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x v="809"/>
    <n v="1387569630"/>
    <b v="0"/>
    <n v="52"/>
    <b v="1"/>
    <x v="11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n v="1343870462"/>
    <b v="0"/>
    <n v="27"/>
    <b v="1"/>
    <x v="11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x v="811"/>
    <n v="1371569202"/>
    <b v="0"/>
    <n v="12"/>
    <b v="1"/>
    <x v="11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n v="1357604752"/>
    <b v="0"/>
    <n v="33"/>
    <b v="1"/>
    <x v="11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n v="1340233365"/>
    <b v="0"/>
    <n v="96"/>
    <b v="1"/>
    <x v="11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n v="1305568201"/>
    <b v="0"/>
    <n v="28"/>
    <b v="1"/>
    <x v="11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x v="815"/>
    <n v="1412287303"/>
    <b v="0"/>
    <n v="43"/>
    <b v="1"/>
    <x v="11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n v="1362776043"/>
    <b v="0"/>
    <n v="205"/>
    <b v="1"/>
    <x v="11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n v="1326810211"/>
    <b v="0"/>
    <n v="23"/>
    <b v="1"/>
    <x v="11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n v="1343682681"/>
    <b v="0"/>
    <n v="19"/>
    <b v="1"/>
    <x v="11"/>
    <x v="4"/>
    <x v="11"/>
    <n v="28.68"/>
  </r>
  <r>
    <n v="819"/>
    <s v="Winter Tour"/>
    <s v="We are touring the Southeast in support of our new EP"/>
    <n v="400"/>
    <n v="435"/>
    <x v="0"/>
    <x v="0"/>
    <s v="USD"/>
    <x v="819"/>
    <n v="1386806254"/>
    <b v="0"/>
    <n v="14"/>
    <b v="1"/>
    <x v="11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n v="1399666342"/>
    <b v="0"/>
    <n v="38"/>
    <b v="1"/>
    <x v="11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n v="1427753265"/>
    <b v="0"/>
    <n v="78"/>
    <b v="1"/>
    <x v="11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n v="1346885050"/>
    <b v="0"/>
    <n v="69"/>
    <b v="1"/>
    <x v="11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n v="1424474452"/>
    <b v="0"/>
    <n v="33"/>
    <b v="1"/>
    <x v="11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n v="1268459318"/>
    <b v="0"/>
    <n v="54"/>
    <b v="1"/>
    <x v="11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x v="825"/>
    <n v="1349335284"/>
    <b v="0"/>
    <n v="99"/>
    <b v="1"/>
    <x v="11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n v="1330908930"/>
    <b v="0"/>
    <n v="49"/>
    <b v="1"/>
    <x v="11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n v="1326972107"/>
    <b v="0"/>
    <n v="11"/>
    <b v="1"/>
    <x v="11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n v="1339549982"/>
    <b v="0"/>
    <n v="38"/>
    <b v="1"/>
    <x v="11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n v="1463253240"/>
    <b v="0"/>
    <n v="16"/>
    <b v="1"/>
    <x v="11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n v="1361363825"/>
    <b v="0"/>
    <n v="32"/>
    <b v="1"/>
    <x v="11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x v="831"/>
    <n v="1332948694"/>
    <b v="0"/>
    <n v="20"/>
    <b v="1"/>
    <x v="11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n v="1321978335"/>
    <b v="0"/>
    <n v="154"/>
    <b v="1"/>
    <x v="11"/>
    <x v="4"/>
    <x v="11"/>
    <n v="97.99"/>
  </r>
  <r>
    <n v="833"/>
    <s v="Ragman Rolls"/>
    <s v="This is an American rock album."/>
    <n v="6000"/>
    <n v="6100"/>
    <x v="0"/>
    <x v="0"/>
    <s v="USD"/>
    <x v="833"/>
    <n v="1395349475"/>
    <b v="0"/>
    <n v="41"/>
    <b v="1"/>
    <x v="11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n v="1369770292"/>
    <b v="0"/>
    <n v="75"/>
    <b v="1"/>
    <x v="11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n v="1333709958"/>
    <b v="0"/>
    <n v="40"/>
    <b v="1"/>
    <x v="11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x v="836"/>
    <n v="1378516918"/>
    <b v="0"/>
    <n v="46"/>
    <b v="1"/>
    <x v="11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n v="1396396662"/>
    <b v="0"/>
    <n v="62"/>
    <b v="1"/>
    <x v="11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n v="1324243985"/>
    <b v="0"/>
    <n v="61"/>
    <b v="1"/>
    <x v="11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n v="1345745956"/>
    <b v="0"/>
    <n v="96"/>
    <b v="1"/>
    <x v="11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n v="1472102787"/>
    <b v="0"/>
    <n v="190"/>
    <b v="1"/>
    <x v="12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n v="1413058063"/>
    <b v="1"/>
    <n v="94"/>
    <b v="1"/>
    <x v="12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n v="1378735983"/>
    <b v="1"/>
    <n v="39"/>
    <b v="1"/>
    <x v="12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n v="127"/>
    <b v="1"/>
    <x v="12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n v="1411489552"/>
    <b v="1"/>
    <n v="159"/>
    <b v="1"/>
    <x v="12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n v="1469595396"/>
    <b v="0"/>
    <n v="177"/>
    <b v="1"/>
    <x v="12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n v="1393233855"/>
    <b v="0"/>
    <n v="47"/>
    <b v="1"/>
    <x v="12"/>
    <x v="4"/>
    <x v="12"/>
    <n v="28.55"/>
  </r>
  <r>
    <n v="847"/>
    <s v="CENTROPYMUSIC"/>
    <s v="MUSIC WITH MEANING!  MUSIC THAT MATTERS!!!"/>
    <n v="10"/>
    <n v="10"/>
    <x v="0"/>
    <x v="0"/>
    <s v="USD"/>
    <x v="847"/>
    <n v="1433963376"/>
    <b v="0"/>
    <n v="1"/>
    <b v="1"/>
    <x v="12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n v="1426446033"/>
    <b v="0"/>
    <n v="16"/>
    <b v="1"/>
    <x v="12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n v="1424057664"/>
    <b v="0"/>
    <n v="115"/>
    <b v="1"/>
    <x v="12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n v="1458762717"/>
    <b v="0"/>
    <n v="133"/>
    <b v="1"/>
    <x v="12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n v="1464815253"/>
    <b v="0"/>
    <n v="70"/>
    <b v="1"/>
    <x v="12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n v="1476386395"/>
    <b v="0"/>
    <n v="62"/>
    <b v="1"/>
    <x v="12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n v="1421524709"/>
    <b v="0"/>
    <n v="10"/>
    <b v="1"/>
    <x v="12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n v="1480309546"/>
    <b v="0"/>
    <n v="499"/>
    <b v="1"/>
    <x v="12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n v="1466737217"/>
    <b v="0"/>
    <n v="47"/>
    <b v="1"/>
    <x v="12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n v="1472282956"/>
    <b v="0"/>
    <n v="28"/>
    <b v="1"/>
    <x v="12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n v="1444831031"/>
    <b v="0"/>
    <n v="24"/>
    <b v="1"/>
    <x v="12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n v="1426528418"/>
    <b v="0"/>
    <n v="76"/>
    <b v="1"/>
    <x v="12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n v="1430768468"/>
    <b v="0"/>
    <n v="98"/>
    <b v="1"/>
    <x v="12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n v="1382528113"/>
    <b v="0"/>
    <n v="48"/>
    <b v="0"/>
    <x v="13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n v="1471475404"/>
    <b v="0"/>
    <n v="2"/>
    <b v="0"/>
    <x v="13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n v="1381583948"/>
    <b v="0"/>
    <n v="4"/>
    <b v="0"/>
    <x v="13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n v="1326422966"/>
    <b v="0"/>
    <n v="5"/>
    <b v="0"/>
    <x v="13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n v="1379990038"/>
    <b v="0"/>
    <n v="79"/>
    <b v="0"/>
    <x v="13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n v="1353177197"/>
    <b v="0"/>
    <n v="2"/>
    <b v="0"/>
    <x v="13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n v="1421853518"/>
    <b v="0"/>
    <n v="11"/>
    <b v="0"/>
    <x v="13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n v="1254450706"/>
    <b v="0"/>
    <n v="11"/>
    <b v="0"/>
    <x v="13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n v="1386463198"/>
    <b v="0"/>
    <n v="1"/>
    <b v="0"/>
    <x v="13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n v="1362860257"/>
    <b v="0"/>
    <n v="3"/>
    <b v="0"/>
    <x v="13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n v="1375403523"/>
    <b v="0"/>
    <n v="5"/>
    <b v="0"/>
    <x v="13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n v="1383139695"/>
    <b v="0"/>
    <n v="12"/>
    <b v="0"/>
    <x v="13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n v="1295898527"/>
    <b v="0"/>
    <n v="2"/>
    <b v="0"/>
    <x v="13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n v="1349150440"/>
    <b v="0"/>
    <n v="5"/>
    <b v="0"/>
    <x v="13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n v="1365084034"/>
    <b v="0"/>
    <n v="21"/>
    <b v="0"/>
    <x v="13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n v="1441128131"/>
    <b v="0"/>
    <n v="0"/>
    <b v="0"/>
    <x v="13"/>
    <x v="4"/>
    <x v="13"/>
    <n v="0"/>
  </r>
  <r>
    <n v="876"/>
    <s v="Sound Of Dobells"/>
    <s v="What was the greatest record shop ever?  DOBELLS!"/>
    <n v="3152"/>
    <n v="1286"/>
    <x v="2"/>
    <x v="1"/>
    <s v="GBP"/>
    <x v="876"/>
    <n v="1357127727"/>
    <b v="0"/>
    <n v="45"/>
    <b v="0"/>
    <x v="13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n v="1384887360"/>
    <b v="0"/>
    <n v="29"/>
    <b v="0"/>
    <x v="13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n v="1290490524"/>
    <b v="0"/>
    <n v="2"/>
    <b v="0"/>
    <x v="13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n v="1336506905"/>
    <b v="0"/>
    <n v="30"/>
    <b v="0"/>
    <x v="13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n v="1348731738"/>
    <b v="0"/>
    <n v="8"/>
    <b v="0"/>
    <x v="14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n v="1322632886"/>
    <b v="0"/>
    <n v="1"/>
    <b v="0"/>
    <x v="14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n v="1312490350"/>
    <b v="0"/>
    <n v="14"/>
    <b v="0"/>
    <x v="14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n v="1451773635"/>
    <b v="0"/>
    <n v="24"/>
    <b v="0"/>
    <x v="14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n v="1331666146"/>
    <b v="0"/>
    <n v="2"/>
    <b v="0"/>
    <x v="14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n v="1481322911"/>
    <b v="0"/>
    <n v="21"/>
    <b v="0"/>
    <x v="14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n v="1471812813"/>
    <b v="0"/>
    <n v="7"/>
    <b v="0"/>
    <x v="14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n v="1335567655"/>
    <b v="0"/>
    <n v="0"/>
    <b v="0"/>
    <x v="14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n v="1311789885"/>
    <b v="0"/>
    <n v="4"/>
    <b v="0"/>
    <x v="14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n v="1409942943"/>
    <b v="0"/>
    <n v="32"/>
    <b v="0"/>
    <x v="14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n v="1382460379"/>
    <b v="0"/>
    <n v="4"/>
    <b v="0"/>
    <x v="14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n v="1405989930"/>
    <b v="0"/>
    <n v="9"/>
    <b v="0"/>
    <x v="14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n v="1273121283"/>
    <b v="0"/>
    <n v="17"/>
    <b v="0"/>
    <x v="14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n v="1425331963"/>
    <b v="0"/>
    <n v="5"/>
    <b v="0"/>
    <x v="14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n v="1462577610"/>
    <b v="0"/>
    <n v="53"/>
    <b v="0"/>
    <x v="14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n v="1284087829"/>
    <b v="0"/>
    <n v="7"/>
    <b v="0"/>
    <x v="14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n v="1438549026"/>
    <b v="0"/>
    <n v="72"/>
    <b v="0"/>
    <x v="14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n v="1351528308"/>
    <b v="0"/>
    <n v="0"/>
    <b v="0"/>
    <x v="14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n v="1322763110"/>
    <b v="0"/>
    <n v="2"/>
    <b v="0"/>
    <x v="14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n v="1302661362"/>
    <b v="0"/>
    <n v="8"/>
    <b v="0"/>
    <x v="14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n v="1456777402"/>
    <b v="0"/>
    <n v="2"/>
    <b v="0"/>
    <x v="13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2050914"/>
    <b v="0"/>
    <n v="0"/>
    <b v="0"/>
    <x v="13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n v="1404947422"/>
    <b v="0"/>
    <n v="3"/>
    <b v="0"/>
    <x v="13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n v="1346180780"/>
    <b v="0"/>
    <n v="4"/>
    <b v="0"/>
    <x v="13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n v="1449194137"/>
    <b v="0"/>
    <n v="3"/>
    <b v="0"/>
    <x v="13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n v="1290663926"/>
    <b v="0"/>
    <n v="6"/>
    <b v="0"/>
    <x v="13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x v="906"/>
    <n v="1392093190"/>
    <b v="0"/>
    <n v="0"/>
    <b v="0"/>
    <x v="13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n v="1313123823"/>
    <b v="0"/>
    <n v="0"/>
    <b v="0"/>
    <x v="13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n v="1276283655"/>
    <b v="0"/>
    <n v="0"/>
    <b v="0"/>
    <x v="13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n v="1340296440"/>
    <b v="0"/>
    <n v="8"/>
    <b v="0"/>
    <x v="13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n v="1483362319"/>
    <b v="0"/>
    <n v="5"/>
    <b v="0"/>
    <x v="13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n v="1388707645"/>
    <b v="0"/>
    <n v="0"/>
    <b v="0"/>
    <x v="13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n v="1350009447"/>
    <b v="0"/>
    <n v="2"/>
    <b v="0"/>
    <x v="13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n v="1333596019"/>
    <b v="0"/>
    <n v="24"/>
    <b v="0"/>
    <x v="13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n v="1343326747"/>
    <b v="0"/>
    <n v="0"/>
    <b v="0"/>
    <x v="13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n v="1327853914"/>
    <b v="0"/>
    <n v="9"/>
    <b v="0"/>
    <x v="13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n v="1284409734"/>
    <b v="0"/>
    <n v="0"/>
    <b v="0"/>
    <x v="13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n v="1402612730"/>
    <b v="0"/>
    <n v="1"/>
    <b v="0"/>
    <x v="13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n v="1414879161"/>
    <b v="0"/>
    <n v="10"/>
    <b v="0"/>
    <x v="13"/>
    <x v="4"/>
    <x v="13"/>
    <n v="19.600000000000001"/>
  </r>
  <r>
    <n v="919"/>
    <s v="Jazz CD:  Out of The Blue"/>
    <s v="Cool jazz with a New Orleans flavor."/>
    <n v="20000"/>
    <n v="100"/>
    <x v="2"/>
    <x v="0"/>
    <s v="USD"/>
    <x v="919"/>
    <n v="1352906645"/>
    <b v="0"/>
    <n v="1"/>
    <b v="0"/>
    <x v="13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n v="1381853222"/>
    <b v="0"/>
    <n v="0"/>
    <b v="0"/>
    <x v="13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n v="1320033976"/>
    <b v="0"/>
    <n v="20"/>
    <b v="0"/>
    <x v="13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n v="1409143393"/>
    <b v="0"/>
    <n v="30"/>
    <b v="0"/>
    <x v="13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n v="1414018923"/>
    <b v="0"/>
    <n v="6"/>
    <b v="0"/>
    <x v="13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n v="1358203069"/>
    <b v="0"/>
    <n v="15"/>
    <b v="0"/>
    <x v="13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n v="1382994511"/>
    <b v="0"/>
    <n v="5"/>
    <b v="0"/>
    <x v="13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n v="1276043330"/>
    <b v="0"/>
    <n v="0"/>
    <b v="0"/>
    <x v="13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x v="927"/>
    <n v="1334432695"/>
    <b v="0"/>
    <n v="0"/>
    <b v="0"/>
    <x v="13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n v="1348864913"/>
    <b v="0"/>
    <n v="28"/>
    <b v="0"/>
    <x v="13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n v="1331358169"/>
    <b v="0"/>
    <n v="0"/>
    <b v="0"/>
    <x v="13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n v="1273874306"/>
    <b v="0"/>
    <n v="5"/>
    <b v="0"/>
    <x v="13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n v="1392021502"/>
    <b v="0"/>
    <n v="7"/>
    <b v="0"/>
    <x v="13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x v="932"/>
    <n v="1360106145"/>
    <b v="0"/>
    <n v="30"/>
    <b v="0"/>
    <x v="13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n v="1394683409"/>
    <b v="0"/>
    <n v="2"/>
    <b v="0"/>
    <x v="13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n v="1396633284"/>
    <b v="0"/>
    <n v="30"/>
    <b v="0"/>
    <x v="13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n v="1451462429"/>
    <b v="0"/>
    <n v="2"/>
    <b v="0"/>
    <x v="13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n v="1323131689"/>
    <b v="0"/>
    <n v="0"/>
    <b v="0"/>
    <x v="13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n v="1380913757"/>
    <b v="0"/>
    <n v="2"/>
    <b v="0"/>
    <x v="13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n v="1343993448"/>
    <b v="0"/>
    <n v="1"/>
    <b v="0"/>
    <x v="13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n v="1369246738"/>
    <b v="0"/>
    <n v="2"/>
    <b v="0"/>
    <x v="13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n v="1435363926"/>
    <b v="0"/>
    <n v="14"/>
    <b v="0"/>
    <x v="8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n v="1484101145"/>
    <b v="0"/>
    <n v="31"/>
    <b v="0"/>
    <x v="8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n v="1452716060"/>
    <b v="0"/>
    <n v="16"/>
    <b v="0"/>
    <x v="8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x v="943"/>
    <n v="1477843305"/>
    <b v="0"/>
    <n v="12"/>
    <b v="0"/>
    <x v="8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n v="1458050450"/>
    <b v="0"/>
    <n v="96"/>
    <b v="0"/>
    <x v="8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n v="1482958626"/>
    <b v="0"/>
    <n v="16"/>
    <b v="0"/>
    <x v="8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x v="946"/>
    <n v="1470852048"/>
    <b v="0"/>
    <n v="5"/>
    <b v="0"/>
    <x v="8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n v="1462128306"/>
    <b v="0"/>
    <n v="0"/>
    <b v="0"/>
    <x v="8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n v="1455220364"/>
    <b v="0"/>
    <n v="8"/>
    <b v="0"/>
    <x v="8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n v="1450832576"/>
    <b v="0"/>
    <n v="7"/>
    <b v="0"/>
    <x v="8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n v="1450461661"/>
    <b v="0"/>
    <n v="24"/>
    <b v="0"/>
    <x v="8"/>
    <x v="2"/>
    <x v="8"/>
    <n v="58.42"/>
  </r>
  <r>
    <n v="951"/>
    <s v="Smart Harness"/>
    <s v="Revolutionizing the way we walk our dogs!"/>
    <n v="50000"/>
    <n v="19195"/>
    <x v="2"/>
    <x v="0"/>
    <s v="USD"/>
    <x v="951"/>
    <n v="1461166872"/>
    <b v="0"/>
    <n v="121"/>
    <b v="0"/>
    <x v="8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x v="952"/>
    <n v="1476888212"/>
    <b v="0"/>
    <n v="196"/>
    <b v="0"/>
    <x v="8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n v="1419566199"/>
    <b v="0"/>
    <n v="5"/>
    <b v="0"/>
    <x v="8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n v="1436472039"/>
    <b v="0"/>
    <n v="73"/>
    <b v="0"/>
    <x v="8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n v="1470294300"/>
    <b v="0"/>
    <n v="93"/>
    <b v="0"/>
    <x v="8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n v="1424901359"/>
    <b v="0"/>
    <n v="17"/>
    <b v="0"/>
    <x v="8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n v="1476710133"/>
    <b v="0"/>
    <n v="7"/>
    <b v="0"/>
    <x v="8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n v="1426792563"/>
    <b v="0"/>
    <n v="17"/>
    <b v="0"/>
    <x v="8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n v="1419048665"/>
    <b v="0"/>
    <n v="171"/>
    <b v="0"/>
    <x v="8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n v="1485874955"/>
    <b v="0"/>
    <n v="188"/>
    <b v="0"/>
    <x v="8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n v="1483634335"/>
    <b v="0"/>
    <n v="110"/>
    <b v="0"/>
    <x v="8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n v="1451927153"/>
    <b v="0"/>
    <n v="37"/>
    <b v="0"/>
    <x v="8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x v="963"/>
    <n v="1473693319"/>
    <b v="0"/>
    <n v="9"/>
    <b v="0"/>
    <x v="8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n v="1437663919"/>
    <b v="0"/>
    <n v="29"/>
    <b v="0"/>
    <x v="8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n v="1474676646"/>
    <b v="0"/>
    <n v="6"/>
    <b v="0"/>
    <x v="8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n v="1473174932"/>
    <b v="0"/>
    <n v="30"/>
    <b v="0"/>
    <x v="8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n v="1456121174"/>
    <b v="0"/>
    <n v="81"/>
    <b v="0"/>
    <x v="8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n v="1405542034"/>
    <b v="0"/>
    <n v="4"/>
    <b v="0"/>
    <x v="8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n v="1483773407"/>
    <b v="0"/>
    <n v="11"/>
    <b v="0"/>
    <x v="8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n v="1481951853"/>
    <b v="0"/>
    <n v="14"/>
    <b v="0"/>
    <x v="8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n v="1429290060"/>
    <b v="0"/>
    <n v="5"/>
    <b v="0"/>
    <x v="8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n v="1407271598"/>
    <b v="0"/>
    <n v="45"/>
    <b v="0"/>
    <x v="8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n v="1441844493"/>
    <b v="0"/>
    <n v="8"/>
    <b v="0"/>
    <x v="8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n v="1456336756"/>
    <b v="0"/>
    <n v="3"/>
    <b v="0"/>
    <x v="8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n v="1461948185"/>
    <b v="0"/>
    <n v="24"/>
    <b v="0"/>
    <x v="8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n v="1435627497"/>
    <b v="0"/>
    <n v="18"/>
    <b v="0"/>
    <x v="8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n v="1453502197"/>
    <b v="0"/>
    <n v="12"/>
    <b v="0"/>
    <x v="8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n v="1453793101"/>
    <b v="0"/>
    <n v="123"/>
    <b v="0"/>
    <x v="8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n v="1463392828"/>
    <b v="0"/>
    <n v="96"/>
    <b v="0"/>
    <x v="8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n v="1413495722"/>
    <b v="0"/>
    <n v="31"/>
    <b v="0"/>
    <x v="8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n v="1405032222"/>
    <b v="0"/>
    <n v="4"/>
    <b v="0"/>
    <x v="8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n v="1472839486"/>
    <b v="0"/>
    <n v="3"/>
    <b v="0"/>
    <x v="8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n v="1469289685"/>
    <b v="0"/>
    <n v="179"/>
    <b v="0"/>
    <x v="8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n v="1424918808"/>
    <b v="0"/>
    <n v="3"/>
    <b v="0"/>
    <x v="8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n v="1449011610"/>
    <b v="0"/>
    <n v="23"/>
    <b v="0"/>
    <x v="8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n v="1447698300"/>
    <b v="0"/>
    <n v="23"/>
    <b v="0"/>
    <x v="8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n v="1400051050"/>
    <b v="0"/>
    <n v="41"/>
    <b v="0"/>
    <x v="8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n v="1472718825"/>
    <b v="0"/>
    <n v="0"/>
    <b v="0"/>
    <x v="8"/>
    <x v="2"/>
    <x v="8"/>
    <n v="0"/>
  </r>
  <r>
    <n v="989"/>
    <s v="Power Rope"/>
    <s v="The most useful phone charger you will ever buy"/>
    <n v="10000"/>
    <n v="1677"/>
    <x v="2"/>
    <x v="0"/>
    <s v="USD"/>
    <x v="989"/>
    <n v="1472509495"/>
    <b v="0"/>
    <n v="32"/>
    <b v="0"/>
    <x v="8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n v="1407178164"/>
    <b v="0"/>
    <n v="2"/>
    <b v="0"/>
    <x v="8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n v="1466186988"/>
    <b v="0"/>
    <n v="7"/>
    <b v="0"/>
    <x v="8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x v="992"/>
    <n v="1457475119"/>
    <b v="0"/>
    <n v="4"/>
    <b v="0"/>
    <x v="8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n v="1476054568"/>
    <b v="0"/>
    <n v="196"/>
    <b v="0"/>
    <x v="8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n v="1412835530"/>
    <b v="0"/>
    <n v="11"/>
    <b v="0"/>
    <x v="8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n v="1415140480"/>
    <b v="0"/>
    <n v="9"/>
    <b v="0"/>
    <x v="8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n v="1403902060"/>
    <b v="0"/>
    <n v="5"/>
    <b v="0"/>
    <x v="8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x v="997"/>
    <n v="1414549697"/>
    <b v="0"/>
    <n v="8"/>
    <b v="0"/>
    <x v="8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n v="1444017801"/>
    <b v="0"/>
    <n v="229"/>
    <b v="0"/>
    <x v="8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n v="1413270690"/>
    <b v="0"/>
    <n v="40"/>
    <b v="0"/>
    <x v="8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n v="1484357160"/>
    <b v="0"/>
    <n v="6"/>
    <b v="0"/>
    <x v="8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n v="1481908613"/>
    <b v="0"/>
    <n v="4"/>
    <b v="0"/>
    <x v="8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n v="1447777514"/>
    <b v="0"/>
    <n v="22"/>
    <b v="0"/>
    <x v="8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n v="1487091661"/>
    <b v="0"/>
    <n v="15"/>
    <b v="0"/>
    <x v="8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n v="1453222827"/>
    <b v="0"/>
    <n v="95"/>
    <b v="0"/>
    <x v="8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n v="1443538783"/>
    <b v="0"/>
    <n v="161"/>
    <b v="0"/>
    <x v="8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n v="1417654672"/>
    <b v="0"/>
    <n v="8"/>
    <b v="0"/>
    <x v="8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n v="1478095223"/>
    <b v="0"/>
    <n v="76"/>
    <b v="0"/>
    <x v="8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n v="1480361115"/>
    <b v="0"/>
    <n v="1"/>
    <b v="0"/>
    <x v="8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n v="1463754646"/>
    <b v="0"/>
    <n v="101"/>
    <b v="0"/>
    <x v="8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n v="1468180462"/>
    <b v="0"/>
    <n v="4"/>
    <b v="0"/>
    <x v="8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n v="1415050395"/>
    <b v="0"/>
    <n v="1"/>
    <b v="0"/>
    <x v="8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n v="1481366052"/>
    <b v="0"/>
    <n v="775"/>
    <b v="0"/>
    <x v="8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n v="1449000056"/>
    <b v="0"/>
    <n v="90"/>
    <b v="0"/>
    <x v="8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n v="1415750615"/>
    <b v="0"/>
    <n v="16"/>
    <b v="0"/>
    <x v="8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n v="1445893495"/>
    <b v="0"/>
    <n v="6"/>
    <b v="0"/>
    <x v="8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n v="1456108456"/>
    <b v="0"/>
    <n v="38"/>
    <b v="0"/>
    <x v="8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n v="1444666335"/>
    <b v="0"/>
    <n v="355"/>
    <b v="0"/>
    <x v="8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n v="1465904933"/>
    <b v="0"/>
    <n v="7"/>
    <b v="0"/>
    <x v="8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n v="1420500149"/>
    <b v="0"/>
    <n v="400"/>
    <b v="0"/>
    <x v="8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n v="1430617209"/>
    <b v="0"/>
    <n v="30"/>
    <b v="1"/>
    <x v="15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n v="1443074571"/>
    <b v="1"/>
    <n v="478"/>
    <b v="1"/>
    <x v="15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x v="1022"/>
    <n v="1429284677"/>
    <b v="1"/>
    <n v="74"/>
    <b v="1"/>
    <x v="15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n v="1432245861"/>
    <b v="0"/>
    <n v="131"/>
    <b v="1"/>
    <x v="15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n v="1451656563"/>
    <b v="1"/>
    <n v="61"/>
    <b v="1"/>
    <x v="15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n v="1423944037"/>
    <b v="1"/>
    <n v="1071"/>
    <b v="1"/>
    <x v="15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n v="1456480016"/>
    <b v="1"/>
    <n v="122"/>
    <b v="1"/>
    <x v="15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n v="1411433347"/>
    <b v="1"/>
    <n v="111"/>
    <b v="1"/>
    <x v="15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n v="1484924605"/>
    <b v="1"/>
    <n v="255"/>
    <b v="1"/>
    <x v="15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n v="1423501507"/>
    <b v="0"/>
    <n v="141"/>
    <b v="1"/>
    <x v="15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x v="1030"/>
    <n v="1472470549"/>
    <b v="0"/>
    <n v="159"/>
    <b v="1"/>
    <x v="15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n v="1447698010"/>
    <b v="0"/>
    <n v="99"/>
    <b v="1"/>
    <x v="15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x v="1032"/>
    <n v="1464105625"/>
    <b v="0"/>
    <n v="96"/>
    <b v="1"/>
    <x v="15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n v="1479144880"/>
    <b v="0"/>
    <n v="27"/>
    <b v="1"/>
    <x v="15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n v="1467604804"/>
    <b v="0"/>
    <n v="166"/>
    <b v="1"/>
    <x v="15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n v="1421076220"/>
    <b v="0"/>
    <n v="76"/>
    <b v="1"/>
    <x v="15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n v="1354790790"/>
    <b v="0"/>
    <n v="211"/>
    <b v="1"/>
    <x v="15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n v="1429991062"/>
    <b v="0"/>
    <n v="21"/>
    <b v="1"/>
    <x v="15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n v="1455773623"/>
    <b v="0"/>
    <n v="61"/>
    <b v="1"/>
    <x v="15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n v="1479436646"/>
    <b v="0"/>
    <n v="30"/>
    <b v="1"/>
    <x v="15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n v="1469725209"/>
    <b v="0"/>
    <n v="1"/>
    <b v="0"/>
    <x v="16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n v="1405041992"/>
    <b v="0"/>
    <n v="0"/>
    <b v="0"/>
    <x v="16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n v="1406824948"/>
    <b v="0"/>
    <n v="1"/>
    <b v="0"/>
    <x v="16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n v="1429509855"/>
    <b v="0"/>
    <n v="292"/>
    <b v="0"/>
    <x v="16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n v="1420668801"/>
    <b v="0"/>
    <n v="2"/>
    <b v="0"/>
    <x v="16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n v="1406235550"/>
    <b v="0"/>
    <n v="8"/>
    <b v="0"/>
    <x v="16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n v="1447273560"/>
    <b v="0"/>
    <n v="0"/>
    <b v="0"/>
    <x v="16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n v="1412624315"/>
    <b v="0"/>
    <n v="1"/>
    <b v="0"/>
    <x v="16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n v="1471310189"/>
    <b v="0"/>
    <n v="4"/>
    <b v="0"/>
    <x v="16"/>
    <x v="5"/>
    <x v="16"/>
    <n v="53"/>
  </r>
  <r>
    <n v="1049"/>
    <s v="J1 (Canceled)"/>
    <s v="------"/>
    <n v="12000"/>
    <n v="0"/>
    <x v="1"/>
    <x v="0"/>
    <s v="USD"/>
    <x v="1049"/>
    <n v="1452680445"/>
    <b v="0"/>
    <n v="0"/>
    <b v="0"/>
    <x v="16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x v="1050"/>
    <n v="1439665677"/>
    <b v="0"/>
    <n v="0"/>
    <b v="0"/>
    <x v="16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n v="1406679625"/>
    <b v="0"/>
    <n v="0"/>
    <b v="0"/>
    <x v="16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n v="1461438495"/>
    <b v="0"/>
    <n v="0"/>
    <b v="0"/>
    <x v="16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n v="1486613332"/>
    <b v="0"/>
    <n v="1"/>
    <b v="0"/>
    <x v="16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n v="1405110399"/>
    <b v="0"/>
    <n v="0"/>
    <b v="0"/>
    <x v="16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n v="1454802545"/>
    <b v="0"/>
    <n v="0"/>
    <b v="0"/>
    <x v="16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n v="1424711777"/>
    <b v="0"/>
    <n v="0"/>
    <b v="0"/>
    <x v="16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n v="1478292883"/>
    <b v="0"/>
    <n v="0"/>
    <b v="0"/>
    <x v="16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n v="1423777043"/>
    <b v="0"/>
    <n v="0"/>
    <b v="0"/>
    <x v="16"/>
    <x v="5"/>
    <x v="16"/>
    <n v="0"/>
  </r>
  <r>
    <n v="1059"/>
    <s v="Voice Over Artist (Canceled)"/>
    <s v="Turning myself into a vocal artist."/>
    <n v="1100"/>
    <n v="0"/>
    <x v="1"/>
    <x v="0"/>
    <s v="USD"/>
    <x v="1059"/>
    <n v="1423681056"/>
    <b v="0"/>
    <n v="0"/>
    <b v="0"/>
    <x v="16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n v="1426542893"/>
    <b v="0"/>
    <n v="1"/>
    <b v="0"/>
    <x v="16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n v="1456987108"/>
    <b v="0"/>
    <n v="0"/>
    <b v="0"/>
    <x v="16"/>
    <x v="5"/>
    <x v="16"/>
    <n v="0"/>
  </r>
  <r>
    <n v="1062"/>
    <s v="RETURNING AT A LATER DATE"/>
    <s v="SEE US ON PATREON www.badgirlartwork.com"/>
    <n v="199"/>
    <n v="190"/>
    <x v="1"/>
    <x v="0"/>
    <s v="USD"/>
    <x v="1062"/>
    <n v="1467746541"/>
    <b v="0"/>
    <n v="4"/>
    <b v="0"/>
    <x v="16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n v="1470012262"/>
    <b v="0"/>
    <n v="0"/>
    <b v="0"/>
    <x v="16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n v="1369286903"/>
    <b v="0"/>
    <n v="123"/>
    <b v="0"/>
    <x v="17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n v="1390381722"/>
    <b v="0"/>
    <n v="5"/>
    <b v="0"/>
    <x v="17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n v="1371769582"/>
    <b v="0"/>
    <n v="148"/>
    <b v="0"/>
    <x v="17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n v="1385065931"/>
    <b v="0"/>
    <n v="10"/>
    <b v="0"/>
    <x v="17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n v="1457686464"/>
    <b v="0"/>
    <n v="4"/>
    <b v="0"/>
    <x v="17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n v="1382679059"/>
    <b v="0"/>
    <n v="21"/>
    <b v="0"/>
    <x v="17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n v="1347322622"/>
    <b v="0"/>
    <n v="2"/>
    <b v="0"/>
    <x v="17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n v="1445191493"/>
    <b v="0"/>
    <n v="0"/>
    <b v="0"/>
    <x v="17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n v="1389038297"/>
    <b v="0"/>
    <n v="4"/>
    <b v="0"/>
    <x v="17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n v="1316214541"/>
    <b v="0"/>
    <n v="1"/>
    <b v="0"/>
    <x v="17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n v="1386216545"/>
    <b v="0"/>
    <n v="30"/>
    <b v="0"/>
    <x v="17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x v="1075"/>
    <n v="1333748516"/>
    <b v="0"/>
    <n v="3"/>
    <b v="0"/>
    <x v="17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n v="1405674250"/>
    <b v="0"/>
    <n v="975"/>
    <b v="0"/>
    <x v="17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n v="1450152011"/>
    <b v="0"/>
    <n v="167"/>
    <b v="0"/>
    <x v="17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n v="1307421721"/>
    <b v="0"/>
    <n v="5"/>
    <b v="0"/>
    <x v="17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n v="1461072936"/>
    <b v="0"/>
    <n v="18"/>
    <b v="0"/>
    <x v="17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n v="1397186333"/>
    <b v="0"/>
    <n v="98"/>
    <b v="0"/>
    <x v="17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n v="1419891292"/>
    <b v="0"/>
    <n v="4"/>
    <b v="0"/>
    <x v="17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n v="1342043088"/>
    <b v="0"/>
    <n v="3"/>
    <b v="0"/>
    <x v="17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n v="1401810583"/>
    <b v="0"/>
    <n v="1"/>
    <b v="0"/>
    <x v="17"/>
    <x v="6"/>
    <x v="17"/>
    <n v="410"/>
  </r>
  <r>
    <n v="1084"/>
    <s v="My own channel"/>
    <s v="I want to start my own channel for gaming"/>
    <n v="550"/>
    <n v="0"/>
    <x v="2"/>
    <x v="0"/>
    <s v="USD"/>
    <x v="1084"/>
    <n v="1404942804"/>
    <b v="0"/>
    <n v="0"/>
    <b v="0"/>
    <x v="17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n v="1455379575"/>
    <b v="0"/>
    <n v="9"/>
    <b v="0"/>
    <x v="17"/>
    <x v="6"/>
    <x v="17"/>
    <n v="114"/>
  </r>
  <r>
    <n v="1086"/>
    <s v="Cyber Universe Online"/>
    <s v="Humanity's future in the Galaxy"/>
    <n v="18000"/>
    <n v="15"/>
    <x v="2"/>
    <x v="0"/>
    <s v="USD"/>
    <x v="1086"/>
    <n v="1406321291"/>
    <b v="0"/>
    <n v="2"/>
    <b v="0"/>
    <x v="17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n v="1400260087"/>
    <b v="0"/>
    <n v="0"/>
    <b v="0"/>
    <x v="17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x v="1088"/>
    <n v="1395774667"/>
    <b v="0"/>
    <n v="147"/>
    <b v="0"/>
    <x v="17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x v="1089"/>
    <n v="1432701175"/>
    <b v="0"/>
    <n v="49"/>
    <b v="0"/>
    <x v="17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n v="1430281653"/>
    <b v="0"/>
    <n v="1"/>
    <b v="0"/>
    <x v="17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n v="1457725272"/>
    <b v="0"/>
    <n v="2"/>
    <b v="0"/>
    <x v="17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n v="1354840638"/>
    <b v="0"/>
    <n v="7"/>
    <b v="0"/>
    <x v="17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n v="1453936937"/>
    <b v="0"/>
    <n v="4"/>
    <b v="0"/>
    <x v="17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n v="1315588033"/>
    <b v="0"/>
    <n v="27"/>
    <b v="0"/>
    <x v="17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n v="1375275220"/>
    <b v="0"/>
    <n v="94"/>
    <b v="0"/>
    <x v="17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n v="1409747154"/>
    <b v="0"/>
    <n v="29"/>
    <b v="0"/>
    <x v="17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n v="1390330877"/>
    <b v="0"/>
    <n v="7"/>
    <b v="0"/>
    <x v="17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x v="1098"/>
    <n v="1394821095"/>
    <b v="0"/>
    <n v="22"/>
    <b v="0"/>
    <x v="17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n v="1428955468"/>
    <b v="0"/>
    <n v="1"/>
    <b v="0"/>
    <x v="17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n v="1452825571"/>
    <b v="0"/>
    <n v="10"/>
    <b v="0"/>
    <x v="17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x v="1101"/>
    <n v="1466188338"/>
    <b v="0"/>
    <n v="6"/>
    <b v="0"/>
    <x v="17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n v="1383095125"/>
    <b v="0"/>
    <n v="24"/>
    <b v="0"/>
    <x v="17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n v="1461043190"/>
    <b v="0"/>
    <n v="15"/>
    <b v="0"/>
    <x v="17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n v="1399888221"/>
    <b v="0"/>
    <n v="37"/>
    <b v="0"/>
    <x v="17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n v="1393038927"/>
    <b v="0"/>
    <n v="20"/>
    <b v="0"/>
    <x v="17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n v="1330969575"/>
    <b v="0"/>
    <n v="7"/>
    <b v="0"/>
    <x v="17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n v="1403556024"/>
    <b v="0"/>
    <n v="0"/>
    <b v="0"/>
    <x v="17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n v="1329146235"/>
    <b v="0"/>
    <n v="21"/>
    <b v="0"/>
    <x v="17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n v="1476900190"/>
    <b v="0"/>
    <n v="3"/>
    <b v="0"/>
    <x v="17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n v="1352327022"/>
    <b v="0"/>
    <n v="11"/>
    <b v="0"/>
    <x v="17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n v="1449636790"/>
    <b v="0"/>
    <n v="1"/>
    <b v="0"/>
    <x v="17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n v="1416507211"/>
    <b v="0"/>
    <n v="312"/>
    <b v="0"/>
    <x v="17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n v="1405466820"/>
    <b v="0"/>
    <n v="1"/>
    <b v="0"/>
    <x v="17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n v="1378714687"/>
    <b v="0"/>
    <n v="3"/>
    <b v="0"/>
    <x v="17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n v="1456764095"/>
    <b v="0"/>
    <n v="4"/>
    <b v="0"/>
    <x v="17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n v="1334089208"/>
    <b v="0"/>
    <n v="10"/>
    <b v="0"/>
    <x v="17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n v="1448461313"/>
    <b v="0"/>
    <n v="8"/>
    <b v="0"/>
    <x v="17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n v="1394078379"/>
    <b v="0"/>
    <n v="3"/>
    <b v="0"/>
    <x v="17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n v="1395687664"/>
    <b v="0"/>
    <n v="1"/>
    <b v="0"/>
    <x v="17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n v="1315947400"/>
    <b v="0"/>
    <n v="0"/>
    <b v="0"/>
    <x v="17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n v="1455315916"/>
    <b v="0"/>
    <n v="5"/>
    <b v="0"/>
    <x v="17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n v="1368723225"/>
    <b v="0"/>
    <n v="0"/>
    <b v="0"/>
    <x v="17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n v="1395318848"/>
    <b v="0"/>
    <n v="3"/>
    <b v="0"/>
    <x v="17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n v="1427817651"/>
    <b v="0"/>
    <n v="7"/>
    <b v="0"/>
    <x v="18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n v="1438009130"/>
    <b v="0"/>
    <n v="0"/>
    <b v="0"/>
    <x v="18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n v="1465890694"/>
    <b v="0"/>
    <n v="2"/>
    <b v="0"/>
    <x v="18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n v="1413318600"/>
    <b v="0"/>
    <n v="23"/>
    <b v="0"/>
    <x v="18"/>
    <x v="6"/>
    <x v="18"/>
    <n v="25.43"/>
  </r>
  <r>
    <n v="1128"/>
    <s v="Flying Turds"/>
    <s v="#havingfunFTW"/>
    <n v="1000"/>
    <n v="1"/>
    <x v="2"/>
    <x v="1"/>
    <s v="GBP"/>
    <x v="1128"/>
    <n v="1404833717"/>
    <b v="0"/>
    <n v="1"/>
    <b v="0"/>
    <x v="18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n v="1462515693"/>
    <b v="0"/>
    <n v="2"/>
    <b v="0"/>
    <x v="18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n v="1411775700"/>
    <b v="0"/>
    <n v="3"/>
    <b v="0"/>
    <x v="18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n v="1448401668"/>
    <b v="0"/>
    <n v="0"/>
    <b v="0"/>
    <x v="18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n v="1480646771"/>
    <b v="0"/>
    <n v="13"/>
    <b v="0"/>
    <x v="18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n v="1404207981"/>
    <b v="0"/>
    <n v="1"/>
    <b v="0"/>
    <x v="18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n v="1416034228"/>
    <b v="0"/>
    <n v="1"/>
    <b v="0"/>
    <x v="18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n v="1467935094"/>
    <b v="0"/>
    <n v="1"/>
    <b v="0"/>
    <x v="18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n v="1447949229"/>
    <b v="0"/>
    <n v="6"/>
    <b v="0"/>
    <x v="18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n v="1458848421"/>
    <b v="0"/>
    <n v="39"/>
    <b v="0"/>
    <x v="18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n v="1483307131"/>
    <b v="0"/>
    <n v="4"/>
    <b v="0"/>
    <x v="18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n v="1417508426"/>
    <b v="0"/>
    <n v="1"/>
    <b v="0"/>
    <x v="18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n v="1436267121"/>
    <b v="0"/>
    <n v="0"/>
    <b v="0"/>
    <x v="18"/>
    <x v="6"/>
    <x v="18"/>
    <n v="0"/>
  </r>
  <r>
    <n v="1141"/>
    <s v="Arena Z - Zombie Survival"/>
    <s v="I think this will be a great game!"/>
    <n v="500"/>
    <n v="0"/>
    <x v="2"/>
    <x v="12"/>
    <s v="EUR"/>
    <x v="1141"/>
    <n v="1433868450"/>
    <b v="0"/>
    <n v="0"/>
    <b v="0"/>
    <x v="18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n v="1421539727"/>
    <b v="0"/>
    <n v="0"/>
    <b v="0"/>
    <x v="18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n v="1447735126"/>
    <b v="0"/>
    <n v="8"/>
    <b v="0"/>
    <x v="18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n v="1427689320"/>
    <b v="0"/>
    <n v="0"/>
    <b v="0"/>
    <x v="19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n v="1407088592"/>
    <b v="0"/>
    <n v="1"/>
    <b v="0"/>
    <x v="19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n v="1395787973"/>
    <b v="0"/>
    <n v="12"/>
    <b v="0"/>
    <x v="19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n v="1408576783"/>
    <b v="0"/>
    <n v="0"/>
    <b v="0"/>
    <x v="19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n v="1477973181"/>
    <b v="0"/>
    <n v="3"/>
    <b v="0"/>
    <x v="19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x v="1149"/>
    <n v="1463504566"/>
    <b v="0"/>
    <n v="2"/>
    <b v="0"/>
    <x v="19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x v="1150"/>
    <n v="1447109675"/>
    <b v="0"/>
    <n v="6"/>
    <b v="0"/>
    <x v="19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n v="1439000863"/>
    <b v="0"/>
    <n v="0"/>
    <b v="0"/>
    <x v="19"/>
    <x v="7"/>
    <x v="19"/>
    <n v="0"/>
  </r>
  <r>
    <n v="1152"/>
    <s v="Peruvian King Food Truck"/>
    <s v="Peruvian food truck with an LA twist."/>
    <n v="16000"/>
    <n v="911"/>
    <x v="2"/>
    <x v="0"/>
    <s v="USD"/>
    <x v="1152"/>
    <n v="1429117312"/>
    <b v="0"/>
    <n v="15"/>
    <b v="0"/>
    <x v="19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x v="1153"/>
    <n v="1432055305"/>
    <b v="0"/>
    <n v="1"/>
    <b v="0"/>
    <x v="19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n v="1438915006"/>
    <b v="0"/>
    <n v="3"/>
    <b v="0"/>
    <x v="19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n v="1405448408"/>
    <b v="0"/>
    <n v="8"/>
    <b v="0"/>
    <x v="19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n v="1422150162"/>
    <b v="0"/>
    <n v="0"/>
    <b v="0"/>
    <x v="19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n v="1412607880"/>
    <b v="0"/>
    <n v="3"/>
    <b v="0"/>
    <x v="19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n v="1415499128"/>
    <b v="0"/>
    <n v="3"/>
    <b v="0"/>
    <x v="19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n v="1433006765"/>
    <b v="0"/>
    <n v="0"/>
    <b v="0"/>
    <x v="19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n v="1424922186"/>
    <b v="0"/>
    <n v="19"/>
    <b v="0"/>
    <x v="19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n v="1430233589"/>
    <b v="0"/>
    <n v="0"/>
    <b v="0"/>
    <x v="19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n v="1408983864"/>
    <b v="0"/>
    <n v="2"/>
    <b v="0"/>
    <x v="19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n v="1405012920"/>
    <b v="0"/>
    <n v="0"/>
    <b v="0"/>
    <x v="19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n v="1463678582"/>
    <b v="0"/>
    <n v="0"/>
    <b v="0"/>
    <x v="19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n v="1401685730"/>
    <b v="0"/>
    <n v="25"/>
    <b v="0"/>
    <x v="19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n v="1432640342"/>
    <b v="0"/>
    <n v="8"/>
    <b v="0"/>
    <x v="19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n v="1407865095"/>
    <b v="0"/>
    <n v="16"/>
    <b v="0"/>
    <x v="19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n v="1471915065"/>
    <b v="0"/>
    <n v="3"/>
    <b v="0"/>
    <x v="19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n v="1422001763"/>
    <b v="0"/>
    <n v="3"/>
    <b v="0"/>
    <x v="19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n v="1430429171"/>
    <b v="0"/>
    <n v="2"/>
    <b v="0"/>
    <x v="19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n v="1414351127"/>
    <b v="0"/>
    <n v="1"/>
    <b v="0"/>
    <x v="19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x v="1172"/>
    <n v="1405959752"/>
    <b v="0"/>
    <n v="0"/>
    <b v="0"/>
    <x v="19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n v="1435552057"/>
    <b v="0"/>
    <n v="1"/>
    <b v="0"/>
    <x v="19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n v="1460146327"/>
    <b v="0"/>
    <n v="19"/>
    <b v="0"/>
    <x v="19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n v="1434389339"/>
    <b v="0"/>
    <n v="9"/>
    <b v="0"/>
    <x v="19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n v="1484094498"/>
    <b v="0"/>
    <n v="1"/>
    <b v="0"/>
    <x v="19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n v="1410796296"/>
    <b v="0"/>
    <n v="0"/>
    <b v="0"/>
    <x v="19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n v="1405633452"/>
    <b v="0"/>
    <n v="1"/>
    <b v="0"/>
    <x v="19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n v="1443460627"/>
    <b v="0"/>
    <n v="5"/>
    <b v="0"/>
    <x v="19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n v="1400786514"/>
    <b v="0"/>
    <n v="85"/>
    <b v="0"/>
    <x v="19"/>
    <x v="7"/>
    <x v="19"/>
    <n v="69.12"/>
  </r>
  <r>
    <n v="1181"/>
    <s v="Gringo Loco Tacos Food Truck"/>
    <s v="Bringing the best tacos to the streets of Chicago!"/>
    <n v="50000"/>
    <n v="4"/>
    <x v="2"/>
    <x v="0"/>
    <s v="USD"/>
    <x v="1181"/>
    <n v="1422605321"/>
    <b v="0"/>
    <n v="3"/>
    <b v="0"/>
    <x v="19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n v="1482609088"/>
    <b v="0"/>
    <n v="4"/>
    <b v="0"/>
    <x v="19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n v="1476391223"/>
    <b v="0"/>
    <n v="3"/>
    <b v="0"/>
    <x v="19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n v="1483712611"/>
    <b v="0"/>
    <n v="375"/>
    <b v="1"/>
    <x v="20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n v="1430945149"/>
    <b v="0"/>
    <n v="111"/>
    <b v="1"/>
    <x v="20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n v="1430340195"/>
    <b v="0"/>
    <n v="123"/>
    <b v="1"/>
    <x v="20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n v="1429133323"/>
    <b v="0"/>
    <n v="70"/>
    <b v="1"/>
    <x v="20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n v="1481129340"/>
    <b v="0"/>
    <n v="85"/>
    <b v="1"/>
    <x v="20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n v="1465428595"/>
    <b v="0"/>
    <n v="86"/>
    <b v="1"/>
    <x v="20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n v="1406908725"/>
    <b v="0"/>
    <n v="13"/>
    <b v="1"/>
    <x v="20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n v="1455892160"/>
    <b v="0"/>
    <n v="33"/>
    <b v="1"/>
    <x v="20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n v="1484222978"/>
    <b v="0"/>
    <n v="15"/>
    <b v="1"/>
    <x v="20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n v="1455043053"/>
    <b v="0"/>
    <n v="273"/>
    <b v="1"/>
    <x v="20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n v="1425901379"/>
    <b v="0"/>
    <n v="714"/>
    <b v="1"/>
    <x v="20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n v="1445415653"/>
    <b v="0"/>
    <n v="170"/>
    <b v="1"/>
    <x v="20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n v="1447875539"/>
    <b v="0"/>
    <n v="512"/>
    <b v="1"/>
    <x v="20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n v="1463155034"/>
    <b v="0"/>
    <n v="314"/>
    <b v="1"/>
    <x v="20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n v="1448463086"/>
    <b v="0"/>
    <n v="167"/>
    <b v="1"/>
    <x v="20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n v="1433615400"/>
    <b v="0"/>
    <n v="9"/>
    <b v="1"/>
    <x v="20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n v="1427369256"/>
    <b v="0"/>
    <n v="103"/>
    <b v="1"/>
    <x v="20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n v="1466001246"/>
    <b v="0"/>
    <n v="111"/>
    <b v="1"/>
    <x v="20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n v="1432796154"/>
    <b v="0"/>
    <n v="271"/>
    <b v="1"/>
    <x v="20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n v="1430491527"/>
    <b v="0"/>
    <n v="101"/>
    <b v="1"/>
    <x v="20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n v="1445363833"/>
    <b v="0"/>
    <n v="57"/>
    <b v="1"/>
    <x v="20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n v="1431605351"/>
    <b v="0"/>
    <n v="62"/>
    <b v="1"/>
    <x v="20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n v="1486406253"/>
    <b v="0"/>
    <n v="32"/>
    <b v="1"/>
    <x v="20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x v="1207"/>
    <n v="1456827573"/>
    <b v="0"/>
    <n v="141"/>
    <b v="1"/>
    <x v="20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n v="1456246864"/>
    <b v="0"/>
    <n v="75"/>
    <b v="1"/>
    <x v="20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n v="1485461905"/>
    <b v="0"/>
    <n v="46"/>
    <b v="1"/>
    <x v="20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x v="1210"/>
    <n v="1431124572"/>
    <b v="0"/>
    <n v="103"/>
    <b v="1"/>
    <x v="20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n v="1464209261"/>
    <b v="0"/>
    <n v="6"/>
    <b v="1"/>
    <x v="20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n v="1447195695"/>
    <b v="0"/>
    <n v="83"/>
    <b v="1"/>
    <x v="20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n v="1482862100"/>
    <b v="0"/>
    <n v="108"/>
    <b v="1"/>
    <x v="20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n v="1428696605"/>
    <b v="0"/>
    <n v="25"/>
    <b v="1"/>
    <x v="20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n v="1398895756"/>
    <b v="0"/>
    <n v="549"/>
    <b v="1"/>
    <x v="20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x v="1216"/>
    <n v="1441032457"/>
    <b v="0"/>
    <n v="222"/>
    <b v="1"/>
    <x v="20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n v="1465932340"/>
    <b v="0"/>
    <n v="183"/>
    <b v="1"/>
    <x v="20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n v="1443714800"/>
    <b v="0"/>
    <n v="89"/>
    <b v="1"/>
    <x v="20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x v="1219"/>
    <n v="1474369513"/>
    <b v="0"/>
    <n v="253"/>
    <b v="1"/>
    <x v="20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n v="1437923112"/>
    <b v="0"/>
    <n v="140"/>
    <b v="1"/>
    <x v="20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n v="1478431488"/>
    <b v="0"/>
    <n v="103"/>
    <b v="1"/>
    <x v="20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x v="1222"/>
    <n v="1456852647"/>
    <b v="0"/>
    <n v="138"/>
    <b v="1"/>
    <x v="20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x v="1223"/>
    <n v="1476159309"/>
    <b v="0"/>
    <n v="191"/>
    <b v="1"/>
    <x v="20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n v="1396876302"/>
    <b v="0"/>
    <n v="18"/>
    <b v="0"/>
    <x v="21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n v="1377294278"/>
    <b v="0"/>
    <n v="3"/>
    <b v="0"/>
    <x v="21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n v="1395089981"/>
    <b v="0"/>
    <n v="40"/>
    <b v="0"/>
    <x v="21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n v="1404770616"/>
    <b v="0"/>
    <n v="0"/>
    <b v="0"/>
    <x v="21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n v="1312047008"/>
    <b v="0"/>
    <n v="24"/>
    <b v="0"/>
    <x v="21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n v="1331982127"/>
    <b v="0"/>
    <n v="1"/>
    <b v="0"/>
    <x v="21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n v="1295997630"/>
    <b v="0"/>
    <n v="0"/>
    <b v="0"/>
    <x v="21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n v="1436394968"/>
    <b v="0"/>
    <n v="0"/>
    <b v="0"/>
    <x v="21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n v="1377030070"/>
    <b v="0"/>
    <n v="1"/>
    <b v="0"/>
    <x v="21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n v="1328049974"/>
    <b v="0"/>
    <n v="6"/>
    <b v="0"/>
    <x v="21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n v="1420311342"/>
    <b v="0"/>
    <n v="0"/>
    <b v="0"/>
    <x v="21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n v="1383621299"/>
    <b v="0"/>
    <n v="6"/>
    <b v="0"/>
    <x v="21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x v="1236"/>
    <n v="1342801164"/>
    <b v="0"/>
    <n v="0"/>
    <b v="0"/>
    <x v="21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n v="1344062865"/>
    <b v="0"/>
    <n v="0"/>
    <b v="0"/>
    <x v="21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n v="1310049536"/>
    <b v="0"/>
    <n v="3"/>
    <b v="0"/>
    <x v="21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x v="1239"/>
    <n v="1323212767"/>
    <b v="0"/>
    <n v="0"/>
    <b v="0"/>
    <x v="21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n v="1368579457"/>
    <b v="0"/>
    <n v="8"/>
    <b v="0"/>
    <x v="21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n v="1413057980"/>
    <b v="0"/>
    <n v="34"/>
    <b v="0"/>
    <x v="21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n v="1314417502"/>
    <b v="0"/>
    <n v="1"/>
    <b v="0"/>
    <x v="21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n v="1304888771"/>
    <b v="0"/>
    <n v="38"/>
    <b v="0"/>
    <x v="21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n v="1363981723"/>
    <b v="1"/>
    <n v="45"/>
    <b v="1"/>
    <x v="11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n v="1400163834"/>
    <b v="1"/>
    <n v="17"/>
    <b v="1"/>
    <x v="11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n v="1319245349"/>
    <b v="1"/>
    <n v="31"/>
    <b v="1"/>
    <x v="11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n v="1365231655"/>
    <b v="1"/>
    <n v="50"/>
    <b v="1"/>
    <x v="11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n v="1399563953"/>
    <b v="1"/>
    <n v="59"/>
    <b v="1"/>
    <x v="11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n v="1339091211"/>
    <b v="1"/>
    <n v="81"/>
    <b v="1"/>
    <x v="11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n v="1406129131"/>
    <b v="1"/>
    <n v="508"/>
    <b v="1"/>
    <x v="11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n v="1311795167"/>
    <b v="1"/>
    <n v="74"/>
    <b v="1"/>
    <x v="11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n v="1380238969"/>
    <b v="1"/>
    <n v="141"/>
    <b v="1"/>
    <x v="11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n v="1407178107"/>
    <b v="1"/>
    <n v="711"/>
    <b v="1"/>
    <x v="11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n v="1288968886"/>
    <b v="1"/>
    <n v="141"/>
    <b v="1"/>
    <x v="11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n v="1383337052"/>
    <b v="1"/>
    <n v="109"/>
    <b v="1"/>
    <x v="11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6492231"/>
    <b v="1"/>
    <n v="361"/>
    <b v="1"/>
    <x v="11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n v="1297562590"/>
    <b v="1"/>
    <n v="176"/>
    <b v="1"/>
    <x v="11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n v="1375368012"/>
    <b v="1"/>
    <n v="670"/>
    <b v="1"/>
    <x v="11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n v="1399504664"/>
    <b v="1"/>
    <n v="96"/>
    <b v="1"/>
    <x v="11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n v="1390853620"/>
    <b v="1"/>
    <n v="74"/>
    <b v="1"/>
    <x v="11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n v="1388391227"/>
    <b v="1"/>
    <n v="52"/>
    <b v="1"/>
    <x v="11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n v="1389982692"/>
    <b v="1"/>
    <n v="105"/>
    <b v="1"/>
    <x v="11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n v="1393034470"/>
    <b v="1"/>
    <n v="41"/>
    <b v="1"/>
    <x v="11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n v="1380556483"/>
    <b v="1"/>
    <n v="34"/>
    <b v="1"/>
    <x v="11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87071015"/>
    <b v="1"/>
    <n v="66"/>
    <b v="1"/>
    <x v="11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n v="1386882145"/>
    <b v="1"/>
    <n v="50"/>
    <b v="1"/>
    <x v="11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n v="1372082558"/>
    <b v="1"/>
    <n v="159"/>
    <b v="1"/>
    <x v="11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n v="1377116247"/>
    <b v="1"/>
    <n v="182"/>
    <b v="1"/>
    <x v="11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n v="1458157512"/>
    <b v="1"/>
    <n v="206"/>
    <b v="1"/>
    <x v="11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n v="1327523642"/>
    <b v="1"/>
    <n v="169"/>
    <b v="1"/>
    <x v="11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n v="1381767859"/>
    <b v="1"/>
    <n v="31"/>
    <b v="1"/>
    <x v="11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0576379"/>
    <b v="1"/>
    <n v="28"/>
    <b v="1"/>
    <x v="11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n v="1406914291"/>
    <b v="1"/>
    <n v="54"/>
    <b v="1"/>
    <x v="11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n v="1343320425"/>
    <b v="1"/>
    <n v="467"/>
    <b v="1"/>
    <x v="11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n v="1372884587"/>
    <b v="1"/>
    <n v="389"/>
    <b v="1"/>
    <x v="11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x v="1276"/>
    <n v="1247504047"/>
    <b v="1"/>
    <n v="68"/>
    <b v="1"/>
    <x v="11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n v="1343741347"/>
    <b v="1"/>
    <n v="413"/>
    <b v="1"/>
    <x v="11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n v="1401196766"/>
    <b v="1"/>
    <n v="190"/>
    <b v="1"/>
    <x v="11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n v="1392171770"/>
    <b v="1"/>
    <n v="189"/>
    <b v="1"/>
    <x v="11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n v="1291227054"/>
    <b v="1"/>
    <n v="130"/>
    <b v="1"/>
    <x v="11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n v="1373305836"/>
    <b v="1"/>
    <n v="74"/>
    <b v="1"/>
    <x v="11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n v="1383909855"/>
    <b v="1"/>
    <n v="274"/>
    <b v="1"/>
    <x v="11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n v="1360948389"/>
    <b v="1"/>
    <n v="22"/>
    <b v="1"/>
    <x v="11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n v="1481175482"/>
    <b v="0"/>
    <n v="31"/>
    <b v="1"/>
    <x v="6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n v="1433512775"/>
    <b v="0"/>
    <n v="63"/>
    <b v="1"/>
    <x v="6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n v="1423041227"/>
    <b v="0"/>
    <n v="20"/>
    <b v="1"/>
    <x v="6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n v="1428936856"/>
    <b v="0"/>
    <n v="25"/>
    <b v="1"/>
    <x v="6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n v="1468122163"/>
    <b v="0"/>
    <n v="61"/>
    <b v="1"/>
    <x v="6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n v="1480907645"/>
    <b v="0"/>
    <n v="52"/>
    <b v="1"/>
    <x v="6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x v="1290"/>
    <n v="1427121931"/>
    <b v="0"/>
    <n v="86"/>
    <b v="1"/>
    <x v="6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n v="1425224391"/>
    <b v="0"/>
    <n v="42"/>
    <b v="1"/>
    <x v="6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n v="1441822828"/>
    <b v="0"/>
    <n v="52"/>
    <b v="1"/>
    <x v="6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n v="1444927771"/>
    <b v="0"/>
    <n v="120"/>
    <b v="1"/>
    <x v="6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n v="1443696797"/>
    <b v="0"/>
    <n v="22"/>
    <b v="1"/>
    <x v="6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n v="1435585497"/>
    <b v="0"/>
    <n v="64"/>
    <b v="1"/>
    <x v="6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n v="1456189973"/>
    <b v="0"/>
    <n v="23"/>
    <b v="1"/>
    <x v="6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n v="1459533358"/>
    <b v="0"/>
    <n v="238"/>
    <b v="1"/>
    <x v="6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n v="1459268432"/>
    <b v="0"/>
    <n v="33"/>
    <b v="1"/>
    <x v="6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n v="1434310359"/>
    <b v="0"/>
    <n v="32"/>
    <b v="1"/>
    <x v="6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n v="1461427938"/>
    <b v="0"/>
    <n v="24"/>
    <b v="1"/>
    <x v="6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n v="1436551178"/>
    <b v="0"/>
    <n v="29"/>
    <b v="1"/>
    <x v="6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n v="1477963411"/>
    <b v="0"/>
    <n v="50"/>
    <b v="1"/>
    <x v="6"/>
    <x v="1"/>
    <x v="6"/>
    <n v="50"/>
  </r>
  <r>
    <n v="1303"/>
    <s v="Forward Arena Theatre Company: Summer Season"/>
    <s v="Groundbreaking queer theatre."/>
    <n v="3500"/>
    <n v="4559.13"/>
    <x v="0"/>
    <x v="1"/>
    <s v="GBP"/>
    <x v="1303"/>
    <n v="1468578920"/>
    <b v="0"/>
    <n v="108"/>
    <b v="1"/>
    <x v="6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n v="1484196005"/>
    <b v="0"/>
    <n v="104"/>
    <b v="0"/>
    <x v="8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n v="1466611108"/>
    <b v="0"/>
    <n v="86"/>
    <b v="0"/>
    <x v="8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5098734"/>
    <b v="0"/>
    <n v="356"/>
    <b v="0"/>
    <x v="8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x v="1307"/>
    <n v="1453118679"/>
    <b v="0"/>
    <n v="45"/>
    <b v="0"/>
    <x v="8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x v="1308"/>
    <n v="1472481812"/>
    <b v="0"/>
    <n v="38"/>
    <b v="0"/>
    <x v="8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n v="1441919468"/>
    <b v="0"/>
    <n v="35"/>
    <b v="0"/>
    <x v="8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n v="1467734450"/>
    <b v="0"/>
    <n v="24"/>
    <b v="0"/>
    <x v="8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n v="1477509319"/>
    <b v="0"/>
    <n v="100"/>
    <b v="0"/>
    <x v="8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n v="1426783922"/>
    <b v="0"/>
    <n v="1"/>
    <b v="0"/>
    <x v="8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n v="1454432514"/>
    <b v="0"/>
    <n v="122"/>
    <b v="0"/>
    <x v="8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n v="1471881860"/>
    <b v="0"/>
    <n v="11"/>
    <b v="0"/>
    <x v="8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n v="1443700648"/>
    <b v="0"/>
    <n v="248"/>
    <b v="0"/>
    <x v="8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n v="1453676709"/>
    <b v="0"/>
    <n v="1"/>
    <b v="0"/>
    <x v="8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n v="1464586746"/>
    <b v="0"/>
    <n v="19"/>
    <b v="0"/>
    <x v="8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n v="1418346172"/>
    <b v="0"/>
    <n v="135"/>
    <b v="0"/>
    <x v="8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n v="1403810965"/>
    <b v="0"/>
    <n v="9"/>
    <b v="0"/>
    <x v="8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n v="1480610046"/>
    <b v="0"/>
    <n v="3"/>
    <b v="0"/>
    <x v="8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n v="1479923937"/>
    <b v="0"/>
    <n v="7"/>
    <b v="0"/>
    <x v="8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n v="1429631125"/>
    <b v="0"/>
    <n v="4"/>
    <b v="0"/>
    <x v="8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n v="1458665146"/>
    <b v="0"/>
    <n v="44"/>
    <b v="0"/>
    <x v="8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n v="1473779552"/>
    <b v="0"/>
    <n v="90"/>
    <b v="0"/>
    <x v="8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n v="1480471435"/>
    <b v="0"/>
    <n v="8"/>
    <b v="0"/>
    <x v="8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n v="1417460428"/>
    <b v="0"/>
    <n v="11"/>
    <b v="0"/>
    <x v="8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n v="1430324235"/>
    <b v="0"/>
    <n v="41"/>
    <b v="0"/>
    <x v="8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n v="1472570734"/>
    <b v="0"/>
    <n v="15"/>
    <b v="0"/>
    <x v="8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n v="1414041545"/>
    <b v="0"/>
    <n v="9"/>
    <b v="0"/>
    <x v="8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n v="1464763109"/>
    <b v="0"/>
    <n v="50"/>
    <b v="0"/>
    <x v="8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n v="1468843554"/>
    <b v="0"/>
    <n v="34"/>
    <b v="0"/>
    <x v="8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n v="1482888408"/>
    <b v="0"/>
    <n v="0"/>
    <b v="0"/>
    <x v="8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n v="1402886025"/>
    <b v="0"/>
    <n v="0"/>
    <b v="0"/>
    <x v="8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n v="1455129287"/>
    <b v="0"/>
    <n v="276"/>
    <b v="0"/>
    <x v="8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n v="1446762502"/>
    <b v="0"/>
    <n v="16"/>
    <b v="0"/>
    <x v="8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n v="1415825028"/>
    <b v="0"/>
    <n v="224"/>
    <b v="0"/>
    <x v="8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n v="1485957079"/>
    <b v="0"/>
    <n v="140"/>
    <b v="0"/>
    <x v="8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n v="1435951033"/>
    <b v="0"/>
    <n v="15"/>
    <b v="0"/>
    <x v="8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x v="1339"/>
    <n v="1414164715"/>
    <b v="0"/>
    <n v="37"/>
    <b v="0"/>
    <x v="8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n v="1405520253"/>
    <b v="0"/>
    <n v="0"/>
    <b v="0"/>
    <x v="8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n v="1472569117"/>
    <b v="0"/>
    <n v="46"/>
    <b v="0"/>
    <x v="8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n v="1434569739"/>
    <b v="0"/>
    <n v="1"/>
    <b v="0"/>
    <x v="8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n v="1466512683"/>
    <b v="0"/>
    <n v="323"/>
    <b v="0"/>
    <x v="8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n v="1464807439"/>
    <b v="0"/>
    <n v="139"/>
    <b v="1"/>
    <x v="9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n v="1402342359"/>
    <b v="0"/>
    <n v="7"/>
    <b v="1"/>
    <x v="9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n v="1369705751"/>
    <b v="0"/>
    <n v="149"/>
    <b v="1"/>
    <x v="9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n v="1423149525"/>
    <b v="0"/>
    <n v="31"/>
    <b v="1"/>
    <x v="9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n v="1416485333"/>
    <b v="0"/>
    <n v="26"/>
    <b v="1"/>
    <x v="9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n v="1447055935"/>
    <b v="0"/>
    <n v="172"/>
    <b v="1"/>
    <x v="9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n v="1448497134"/>
    <b v="0"/>
    <n v="78"/>
    <b v="1"/>
    <x v="9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n v="1452707144"/>
    <b v="0"/>
    <n v="120"/>
    <b v="1"/>
    <x v="9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n v="1436968366"/>
    <b v="0"/>
    <n v="227"/>
    <b v="1"/>
    <x v="9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n v="1359946188"/>
    <b v="0"/>
    <n v="42"/>
    <b v="1"/>
    <x v="9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n v="1463080979"/>
    <b v="0"/>
    <n v="64"/>
    <b v="1"/>
    <x v="9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n v="1351663605"/>
    <b v="0"/>
    <n v="121"/>
    <b v="1"/>
    <x v="9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n v="1370393760"/>
    <b v="0"/>
    <n v="87"/>
    <b v="1"/>
    <x v="9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n v="1359587137"/>
    <b v="0"/>
    <n v="65"/>
    <b v="1"/>
    <x v="9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n v="1306417323"/>
    <b v="0"/>
    <n v="49"/>
    <b v="1"/>
    <x v="9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n v="1304623990"/>
    <b v="0"/>
    <n v="19"/>
    <b v="1"/>
    <x v="9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n v="1341524220"/>
    <b v="0"/>
    <n v="81"/>
    <b v="1"/>
    <x v="9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n v="1400778772"/>
    <b v="0"/>
    <n v="264"/>
    <b v="1"/>
    <x v="9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n v="1373408731"/>
    <b v="0"/>
    <n v="25"/>
    <b v="1"/>
    <x v="9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n v="1453925727"/>
    <b v="0"/>
    <n v="5"/>
    <b v="1"/>
    <x v="9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15464906"/>
    <b v="0"/>
    <n v="144"/>
    <b v="1"/>
    <x v="11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n v="1423935352"/>
    <b v="0"/>
    <n v="92"/>
    <b v="1"/>
    <x v="11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x v="1366"/>
    <n v="1413158063"/>
    <b v="0"/>
    <n v="147"/>
    <b v="1"/>
    <x v="11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n v="1444867450"/>
    <b v="0"/>
    <n v="90"/>
    <b v="1"/>
    <x v="11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n v="1432269294"/>
    <b v="0"/>
    <n v="87"/>
    <b v="1"/>
    <x v="11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4633746"/>
    <b v="0"/>
    <n v="406"/>
    <b v="1"/>
    <x v="11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n v="1380585890"/>
    <b v="0"/>
    <n v="20"/>
    <b v="1"/>
    <x v="11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n v="1428430342"/>
    <b v="0"/>
    <n v="70"/>
    <b v="1"/>
    <x v="11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x v="1372"/>
    <n v="1339523132"/>
    <b v="0"/>
    <n v="16"/>
    <b v="1"/>
    <x v="11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n v="1480546233"/>
    <b v="0"/>
    <n v="52"/>
    <b v="1"/>
    <x v="11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n v="1456285988"/>
    <b v="0"/>
    <n v="66"/>
    <b v="1"/>
    <x v="11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n v="1481852119"/>
    <b v="0"/>
    <n v="109"/>
    <b v="1"/>
    <x v="11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n v="1478189006"/>
    <b v="0"/>
    <n v="168"/>
    <b v="1"/>
    <x v="11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n v="1484198170"/>
    <b v="0"/>
    <n v="31"/>
    <b v="1"/>
    <x v="11"/>
    <x v="4"/>
    <x v="11"/>
    <n v="48.71"/>
  </r>
  <r>
    <n v="1378"/>
    <s v="SIX BY SEVEN"/>
    <s v="A psychedelic post rock masterpiece!"/>
    <n v="2000"/>
    <n v="4067"/>
    <x v="0"/>
    <x v="1"/>
    <s v="GBP"/>
    <x v="1378"/>
    <n v="1468779210"/>
    <b v="0"/>
    <n v="133"/>
    <b v="1"/>
    <x v="11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x v="1379"/>
    <n v="1430912876"/>
    <b v="0"/>
    <n v="151"/>
    <b v="1"/>
    <x v="11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x v="1380"/>
    <n v="1431886706"/>
    <b v="0"/>
    <n v="5"/>
    <b v="1"/>
    <x v="11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0396125"/>
    <b v="0"/>
    <n v="73"/>
    <b v="1"/>
    <x v="11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n v="1365275536"/>
    <b v="0"/>
    <n v="148"/>
    <b v="1"/>
    <x v="11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n v="1480729678"/>
    <b v="0"/>
    <n v="93"/>
    <b v="1"/>
    <x v="11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n v="1433525922"/>
    <b v="0"/>
    <n v="63"/>
    <b v="1"/>
    <x v="11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n v="1457109121"/>
    <b v="0"/>
    <n v="134"/>
    <b v="1"/>
    <x v="11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x v="1386"/>
    <n v="1435591889"/>
    <b v="0"/>
    <n v="14"/>
    <b v="1"/>
    <x v="11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n v="1430604395"/>
    <b v="0"/>
    <n v="78"/>
    <b v="1"/>
    <x v="11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n v="1474469117"/>
    <b v="0"/>
    <n v="112"/>
    <b v="1"/>
    <x v="11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n v="1468495957"/>
    <b v="0"/>
    <n v="34"/>
    <b v="1"/>
    <x v="11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n v="1427224606"/>
    <b v="0"/>
    <n v="19"/>
    <b v="1"/>
    <x v="11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n v="1436369818"/>
    <b v="0"/>
    <n v="13"/>
    <b v="1"/>
    <x v="11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n v="1454298186"/>
    <b v="0"/>
    <n v="104"/>
    <b v="1"/>
    <x v="11"/>
    <x v="4"/>
    <x v="11"/>
    <n v="27.32"/>
  </r>
  <r>
    <n v="1393"/>
    <s v="WolfHunt | Social Commentary Rock Project"/>
    <s v="Rock n' Roll tales of our times"/>
    <n v="10000"/>
    <n v="10235"/>
    <x v="0"/>
    <x v="0"/>
    <s v="USD"/>
    <x v="1393"/>
    <n v="1467476523"/>
    <b v="0"/>
    <n v="52"/>
    <b v="1"/>
    <x v="11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n v="1484623726"/>
    <b v="0"/>
    <n v="17"/>
    <b v="1"/>
    <x v="11"/>
    <x v="4"/>
    <x v="11"/>
    <n v="53.88"/>
  </r>
  <r>
    <n v="1395"/>
    <s v="Quiet Oaks Full Length Album"/>
    <s v="Help Quiet Oaks record their debut album!!!"/>
    <n v="3500"/>
    <n v="3916"/>
    <x v="0"/>
    <x v="0"/>
    <s v="USD"/>
    <x v="1395"/>
    <n v="1481838481"/>
    <b v="0"/>
    <n v="82"/>
    <b v="1"/>
    <x v="11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n v="1421279882"/>
    <b v="0"/>
    <n v="73"/>
    <b v="1"/>
    <x v="11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n v="1475013710"/>
    <b v="0"/>
    <n v="158"/>
    <b v="1"/>
    <x v="11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n v="1465160334"/>
    <b v="0"/>
    <n v="65"/>
    <b v="1"/>
    <x v="11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n v="1410048373"/>
    <b v="0"/>
    <n v="184"/>
    <b v="1"/>
    <x v="11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n v="1462695073"/>
    <b v="0"/>
    <n v="34"/>
    <b v="1"/>
    <x v="11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7798074"/>
    <b v="0"/>
    <n v="240"/>
    <b v="1"/>
    <x v="11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n v="1425259011"/>
    <b v="0"/>
    <n v="113"/>
    <b v="1"/>
    <x v="11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n v="1372210235"/>
    <b v="0"/>
    <n v="66"/>
    <b v="1"/>
    <x v="11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n v="1422447285"/>
    <b v="1"/>
    <n v="5"/>
    <b v="0"/>
    <x v="22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x v="1405"/>
    <n v="1414599601"/>
    <b v="1"/>
    <n v="17"/>
    <b v="0"/>
    <x v="22"/>
    <x v="3"/>
    <x v="22"/>
    <n v="6.18"/>
  </r>
  <r>
    <n v="1406"/>
    <s v="Man Down! Translation project"/>
    <s v="The White coat and the battle dress uniform"/>
    <n v="12000"/>
    <n v="15"/>
    <x v="2"/>
    <x v="13"/>
    <s v="EUR"/>
    <x v="1406"/>
    <n v="1445336607"/>
    <b v="0"/>
    <n v="3"/>
    <b v="0"/>
    <x v="22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n v="1405687978"/>
    <b v="0"/>
    <n v="2"/>
    <b v="0"/>
    <x v="22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n v="1444856156"/>
    <b v="0"/>
    <n v="6"/>
    <b v="0"/>
    <x v="22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n v="1414897935"/>
    <b v="0"/>
    <n v="0"/>
    <b v="0"/>
    <x v="22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n v="1461051520"/>
    <b v="0"/>
    <n v="1"/>
    <b v="0"/>
    <x v="22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n v="1420766700"/>
    <b v="0"/>
    <n v="3"/>
    <b v="0"/>
    <x v="22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n v="1415064699"/>
    <b v="0"/>
    <n v="13"/>
    <b v="0"/>
    <x v="22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n v="1450780170"/>
    <b v="0"/>
    <n v="1"/>
    <b v="0"/>
    <x v="22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n v="1480831467"/>
    <b v="0"/>
    <n v="1"/>
    <b v="0"/>
    <x v="22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n v="1436285591"/>
    <b v="0"/>
    <n v="9"/>
    <b v="0"/>
    <x v="22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n v="1445552019"/>
    <b v="0"/>
    <n v="0"/>
    <b v="0"/>
    <x v="22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n v="1439696174"/>
    <b v="0"/>
    <n v="2"/>
    <b v="0"/>
    <x v="22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n v="1453805834"/>
    <b v="0"/>
    <n v="1"/>
    <b v="0"/>
    <x v="22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n v="1473418619"/>
    <b v="0"/>
    <n v="10"/>
    <b v="0"/>
    <x v="22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x v="1420"/>
    <n v="1464969686"/>
    <b v="0"/>
    <n v="3"/>
    <b v="0"/>
    <x v="22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n v="1420840709"/>
    <b v="0"/>
    <n v="2"/>
    <b v="0"/>
    <x v="22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n v="1471844704"/>
    <b v="0"/>
    <n v="2"/>
    <b v="0"/>
    <x v="22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n v="1449045531"/>
    <b v="0"/>
    <n v="1"/>
    <b v="0"/>
    <x v="22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n v="1478106802"/>
    <b v="0"/>
    <n v="14"/>
    <b v="0"/>
    <x v="22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n v="1427684959"/>
    <b v="0"/>
    <n v="0"/>
    <b v="0"/>
    <x v="22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n v="1435224120"/>
    <b v="0"/>
    <n v="0"/>
    <b v="0"/>
    <x v="22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n v="1471638385"/>
    <b v="0"/>
    <n v="4"/>
    <b v="0"/>
    <x v="22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n v="1456996017"/>
    <b v="0"/>
    <n v="3"/>
    <b v="0"/>
    <x v="22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n v="1426037242"/>
    <b v="0"/>
    <n v="0"/>
    <b v="0"/>
    <x v="22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n v="1416339088"/>
    <b v="0"/>
    <n v="5"/>
    <b v="0"/>
    <x v="22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n v="1445922216"/>
    <b v="0"/>
    <n v="47"/>
    <b v="0"/>
    <x v="22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n v="1434825828"/>
    <b v="0"/>
    <n v="0"/>
    <b v="0"/>
    <x v="22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n v="1477839675"/>
    <b v="0"/>
    <n v="10"/>
    <b v="0"/>
    <x v="22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n v="1431973478"/>
    <b v="0"/>
    <n v="11"/>
    <b v="0"/>
    <x v="22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n v="1441997020"/>
    <b v="0"/>
    <n v="2"/>
    <b v="0"/>
    <x v="22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n v="1453451057"/>
    <b v="0"/>
    <n v="2"/>
    <b v="0"/>
    <x v="22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n v="1402058739"/>
    <b v="0"/>
    <n v="22"/>
    <b v="0"/>
    <x v="22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n v="1459198499"/>
    <b v="0"/>
    <n v="8"/>
    <b v="0"/>
    <x v="22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n v="1423166101"/>
    <b v="0"/>
    <n v="6"/>
    <b v="0"/>
    <x v="22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n v="1461693463"/>
    <b v="0"/>
    <n v="1"/>
    <b v="0"/>
    <x v="22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n v="1436811769"/>
    <b v="0"/>
    <n v="3"/>
    <b v="0"/>
    <x v="22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n v="1461598158"/>
    <b v="0"/>
    <n v="0"/>
    <b v="0"/>
    <x v="22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n v="1480803209"/>
    <b v="0"/>
    <n v="0"/>
    <b v="0"/>
    <x v="22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n v="1436907462"/>
    <b v="0"/>
    <n v="0"/>
    <b v="0"/>
    <x v="22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n v="1431694855"/>
    <b v="0"/>
    <n v="0"/>
    <b v="0"/>
    <x v="22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n v="1459507478"/>
    <b v="0"/>
    <n v="0"/>
    <b v="0"/>
    <x v="22"/>
    <x v="3"/>
    <x v="22"/>
    <n v="0"/>
  </r>
  <r>
    <n v="1447"/>
    <s v="Indian Language Dictionary"/>
    <s v="I'm creating a dictionary of multiple Indian languages."/>
    <n v="500000"/>
    <n v="75"/>
    <x v="2"/>
    <x v="0"/>
    <s v="USD"/>
    <x v="1447"/>
    <n v="1465407134"/>
    <b v="0"/>
    <n v="3"/>
    <b v="0"/>
    <x v="22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n v="1429655318"/>
    <b v="0"/>
    <n v="0"/>
    <b v="0"/>
    <x v="22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n v="1427138905"/>
    <b v="0"/>
    <n v="0"/>
    <b v="0"/>
    <x v="22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n v="1453349197"/>
    <b v="0"/>
    <n v="1"/>
    <b v="0"/>
    <x v="22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n v="1413759659"/>
    <b v="0"/>
    <n v="2"/>
    <b v="0"/>
    <x v="22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n v="1403974363"/>
    <b v="0"/>
    <n v="0"/>
    <b v="0"/>
    <x v="22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n v="1488386547"/>
    <b v="0"/>
    <n v="0"/>
    <b v="0"/>
    <x v="22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n v="1459716480"/>
    <b v="0"/>
    <n v="1"/>
    <b v="0"/>
    <x v="22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n v="1405181320"/>
    <b v="0"/>
    <n v="7"/>
    <b v="0"/>
    <x v="22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x v="1456"/>
    <n v="1480867365"/>
    <b v="0"/>
    <n v="3"/>
    <b v="0"/>
    <x v="22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n v="1444685444"/>
    <b v="0"/>
    <n v="0"/>
    <b v="0"/>
    <x v="22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n v="1405097760"/>
    <b v="0"/>
    <n v="0"/>
    <b v="0"/>
    <x v="22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n v="1446612896"/>
    <b v="0"/>
    <n v="0"/>
    <b v="0"/>
    <x v="22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n v="1412371898"/>
    <b v="0"/>
    <n v="0"/>
    <b v="0"/>
    <x v="22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x v="1461"/>
    <n v="1410967754"/>
    <b v="1"/>
    <n v="340"/>
    <b v="1"/>
    <x v="23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x v="1462"/>
    <n v="1363017271"/>
    <b v="1"/>
    <n v="150"/>
    <b v="1"/>
    <x v="23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n v="1361483538"/>
    <b v="1"/>
    <n v="25"/>
    <b v="1"/>
    <x v="23"/>
    <x v="3"/>
    <x v="23"/>
    <n v="35.44"/>
  </r>
  <r>
    <n v="1464"/>
    <s v="Science Studio"/>
    <s v="The Best Science Media on the Web"/>
    <n v="5000"/>
    <n v="8160"/>
    <x v="0"/>
    <x v="0"/>
    <s v="USD"/>
    <x v="1464"/>
    <n v="1358437958"/>
    <b v="1"/>
    <n v="234"/>
    <b v="1"/>
    <x v="23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n v="1329759452"/>
    <b v="1"/>
    <n v="2602"/>
    <b v="1"/>
    <x v="23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n v="1449029266"/>
    <b v="1"/>
    <n v="248"/>
    <b v="1"/>
    <x v="23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x v="1467"/>
    <n v="1327518885"/>
    <b v="1"/>
    <n v="600"/>
    <b v="1"/>
    <x v="23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n v="1302654049"/>
    <b v="1"/>
    <n v="293"/>
    <b v="1"/>
    <x v="23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n v="1358346109"/>
    <b v="1"/>
    <n v="321"/>
    <b v="1"/>
    <x v="23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n v="1354909863"/>
    <b v="1"/>
    <n v="81"/>
    <b v="1"/>
    <x v="23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n v="1426028334"/>
    <b v="1"/>
    <n v="343"/>
    <b v="1"/>
    <x v="23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n v="1379336503"/>
    <b v="1"/>
    <n v="336"/>
    <b v="1"/>
    <x v="23"/>
    <x v="3"/>
    <x v="23"/>
    <n v="103.2"/>
  </r>
  <r>
    <n v="1473"/>
    <s v="ONE LOVES ONLY FORM"/>
    <s v="Public Radio Project"/>
    <n v="1500"/>
    <n v="1807.74"/>
    <x v="0"/>
    <x v="0"/>
    <s v="USD"/>
    <x v="1473"/>
    <n v="1328052639"/>
    <b v="1"/>
    <n v="47"/>
    <b v="1"/>
    <x v="23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n v="1376501292"/>
    <b v="1"/>
    <n v="76"/>
    <b v="1"/>
    <x v="23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n v="1416244863"/>
    <b v="1"/>
    <n v="441"/>
    <b v="1"/>
    <x v="23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n v="1313024422"/>
    <b v="1"/>
    <n v="916"/>
    <b v="1"/>
    <x v="23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n v="1319467604"/>
    <b v="1"/>
    <n v="369"/>
    <b v="1"/>
    <x v="23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n v="1367355313"/>
    <b v="1"/>
    <n v="20242"/>
    <b v="1"/>
    <x v="23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n v="1398448389"/>
    <b v="1"/>
    <n v="71"/>
    <b v="1"/>
    <x v="23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n v="1373408699"/>
    <b v="1"/>
    <n v="635"/>
    <b v="1"/>
    <x v="23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n v="1380838145"/>
    <b v="0"/>
    <n v="6"/>
    <b v="0"/>
    <x v="10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n v="1345062936"/>
    <b v="0"/>
    <n v="1"/>
    <b v="0"/>
    <x v="10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n v="1467002275"/>
    <b v="0"/>
    <n v="2"/>
    <b v="0"/>
    <x v="10"/>
    <x v="3"/>
    <x v="10"/>
    <n v="25"/>
  </r>
  <r>
    <n v="1484"/>
    <s v="a book called filtered down thru the stars"/>
    <s v="The mussings of an old wizard"/>
    <n v="2000"/>
    <n v="0"/>
    <x v="2"/>
    <x v="0"/>
    <s v="USD"/>
    <x v="1484"/>
    <n v="1337834963"/>
    <b v="0"/>
    <n v="0"/>
    <b v="0"/>
    <x v="10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n v="1430939173"/>
    <b v="0"/>
    <n v="3"/>
    <b v="0"/>
    <x v="10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n v="1422417761"/>
    <b v="0"/>
    <n v="3"/>
    <b v="0"/>
    <x v="10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n v="1467583271"/>
    <b v="0"/>
    <n v="0"/>
    <b v="0"/>
    <x v="10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n v="1386336660"/>
    <b v="0"/>
    <n v="6"/>
    <b v="0"/>
    <x v="10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n v="1350398452"/>
    <b v="0"/>
    <n v="0"/>
    <b v="0"/>
    <x v="10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n v="1378214874"/>
    <b v="0"/>
    <n v="19"/>
    <b v="0"/>
    <x v="10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n v="1418922443"/>
    <b v="0"/>
    <n v="1"/>
    <b v="0"/>
    <x v="10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n v="1305839646"/>
    <b v="0"/>
    <n v="2"/>
    <b v="0"/>
    <x v="10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n v="1368823675"/>
    <b v="0"/>
    <n v="0"/>
    <b v="0"/>
    <x v="10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n v="1425489613"/>
    <b v="0"/>
    <n v="11"/>
    <b v="0"/>
    <x v="10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n v="1311879431"/>
    <b v="0"/>
    <n v="0"/>
    <b v="0"/>
    <x v="10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n v="1405682659"/>
    <b v="0"/>
    <n v="0"/>
    <b v="0"/>
    <x v="10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n v="1371655522"/>
    <b v="0"/>
    <n v="1"/>
    <b v="0"/>
    <x v="10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n v="1405899378"/>
    <b v="0"/>
    <n v="3"/>
    <b v="0"/>
    <x v="10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n v="1465171833"/>
    <b v="0"/>
    <n v="1"/>
    <b v="0"/>
    <x v="10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n v="1364852557"/>
    <b v="0"/>
    <n v="15"/>
    <b v="0"/>
    <x v="10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x v="1501"/>
    <n v="1433772023"/>
    <b v="1"/>
    <n v="885"/>
    <b v="1"/>
    <x v="20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n v="1456491680"/>
    <b v="1"/>
    <n v="329"/>
    <b v="1"/>
    <x v="20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n v="1472026801"/>
    <b v="1"/>
    <n v="71"/>
    <b v="1"/>
    <x v="20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x v="1504"/>
    <n v="1399996024"/>
    <b v="1"/>
    <n v="269"/>
    <b v="1"/>
    <x v="20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n v="1455446303"/>
    <b v="1"/>
    <n v="345"/>
    <b v="1"/>
    <x v="20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n v="1403635904"/>
    <b v="1"/>
    <n v="43"/>
    <b v="1"/>
    <x v="20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n v="1268822909"/>
    <b v="1"/>
    <n v="33"/>
    <b v="1"/>
    <x v="20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n v="1401201881"/>
    <b v="1"/>
    <n v="211"/>
    <b v="1"/>
    <x v="20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n v="1484570885"/>
    <b v="1"/>
    <n v="196"/>
    <b v="1"/>
    <x v="20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n v="1403169278"/>
    <b v="1"/>
    <n v="405"/>
    <b v="1"/>
    <x v="20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n v="1445263204"/>
    <b v="1"/>
    <n v="206"/>
    <b v="1"/>
    <x v="20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n v="1483719939"/>
    <b v="1"/>
    <n v="335"/>
    <b v="1"/>
    <x v="20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n v="1402931866"/>
    <b v="1"/>
    <n v="215"/>
    <b v="1"/>
    <x v="20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n v="1439907640"/>
    <b v="1"/>
    <n v="176"/>
    <b v="1"/>
    <x v="20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n v="1455516297"/>
    <b v="1"/>
    <n v="555"/>
    <b v="1"/>
    <x v="20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n v="1473160292"/>
    <b v="1"/>
    <n v="116"/>
    <b v="1"/>
    <x v="20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n v="1415194553"/>
    <b v="1"/>
    <n v="615"/>
    <b v="1"/>
    <x v="20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n v="1398973252"/>
    <b v="1"/>
    <n v="236"/>
    <b v="1"/>
    <x v="20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n v="1400867283"/>
    <b v="1"/>
    <n v="145"/>
    <b v="1"/>
    <x v="20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x v="1520"/>
    <n v="1415824513"/>
    <b v="1"/>
    <n v="167"/>
    <b v="1"/>
    <x v="20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n v="1462248091"/>
    <b v="1"/>
    <n v="235"/>
    <b v="1"/>
    <x v="20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n v="1410983739"/>
    <b v="1"/>
    <n v="452"/>
    <b v="1"/>
    <x v="20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n v="1416592916"/>
    <b v="1"/>
    <n v="241"/>
    <b v="1"/>
    <x v="20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n v="1485000090"/>
    <b v="1"/>
    <n v="28"/>
    <b v="1"/>
    <x v="20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n v="1468947138"/>
    <b v="1"/>
    <n v="140"/>
    <b v="1"/>
    <x v="20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n v="1448951847"/>
    <b v="1"/>
    <n v="280"/>
    <b v="1"/>
    <x v="20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n v="1487082286"/>
    <b v="1"/>
    <n v="70"/>
    <b v="1"/>
    <x v="20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n v="1483292122"/>
    <b v="1"/>
    <n v="160"/>
    <b v="1"/>
    <x v="20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n v="1424185520"/>
    <b v="1"/>
    <n v="141"/>
    <b v="1"/>
    <x v="20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n v="1443464695"/>
    <b v="1"/>
    <n v="874"/>
    <b v="1"/>
    <x v="20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n v="1414610126"/>
    <b v="1"/>
    <n v="73"/>
    <b v="1"/>
    <x v="20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n v="1453461865"/>
    <b v="1"/>
    <n v="294"/>
    <b v="1"/>
    <x v="20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n v="1457913777"/>
    <b v="1"/>
    <n v="740"/>
    <b v="1"/>
    <x v="20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n v="1438791062"/>
    <b v="1"/>
    <n v="369"/>
    <b v="1"/>
    <x v="20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n v="1461527631"/>
    <b v="1"/>
    <n v="110"/>
    <b v="1"/>
    <x v="20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n v="1438110910"/>
    <b v="1"/>
    <n v="455"/>
    <b v="1"/>
    <x v="20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n v="1467358427"/>
    <b v="1"/>
    <n v="224"/>
    <b v="1"/>
    <x v="20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n v="1418064370"/>
    <b v="1"/>
    <n v="46"/>
    <b v="1"/>
    <x v="20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n v="1480629819"/>
    <b v="0"/>
    <n v="284"/>
    <b v="1"/>
    <x v="20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n v="1414368616"/>
    <b v="1"/>
    <n v="98"/>
    <b v="1"/>
    <x v="20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n v="1417453538"/>
    <b v="0"/>
    <n v="2"/>
    <b v="0"/>
    <x v="24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n v="1434412500"/>
    <b v="0"/>
    <n v="1"/>
    <b v="0"/>
    <x v="24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n v="1414066434"/>
    <b v="0"/>
    <n v="1"/>
    <b v="0"/>
    <x v="24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n v="1424222024"/>
    <b v="0"/>
    <n v="0"/>
    <b v="0"/>
    <x v="24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n v="1422393234"/>
    <b v="0"/>
    <n v="1"/>
    <b v="0"/>
    <x v="24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n v="1405746399"/>
    <b v="0"/>
    <n v="11"/>
    <b v="0"/>
    <x v="24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n v="1487240082"/>
    <b v="0"/>
    <n v="0"/>
    <b v="0"/>
    <x v="24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n v="1444425020"/>
    <b v="0"/>
    <n v="1"/>
    <b v="0"/>
    <x v="24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n v="1443928559"/>
    <b v="0"/>
    <n v="6"/>
    <b v="0"/>
    <x v="24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n v="1460458034"/>
    <b v="0"/>
    <n v="7"/>
    <b v="0"/>
    <x v="24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n v="1430164039"/>
    <b v="0"/>
    <n v="0"/>
    <b v="0"/>
    <x v="24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n v="1410366708"/>
    <b v="0"/>
    <n v="16"/>
    <b v="0"/>
    <x v="24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n v="1438584447"/>
    <b v="0"/>
    <n v="0"/>
    <b v="0"/>
    <x v="24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n v="1435903390"/>
    <b v="0"/>
    <n v="0"/>
    <b v="0"/>
    <x v="24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n v="1440513832"/>
    <b v="0"/>
    <n v="0"/>
    <b v="0"/>
    <x v="24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n v="1465011624"/>
    <b v="0"/>
    <n v="12"/>
    <b v="0"/>
    <x v="24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n v="1408549233"/>
    <b v="0"/>
    <n v="1"/>
    <b v="0"/>
    <x v="24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n v="1435656759"/>
    <b v="0"/>
    <n v="3"/>
    <b v="0"/>
    <x v="24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n v="1428974199"/>
    <b v="0"/>
    <n v="1"/>
    <b v="0"/>
    <x v="24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n v="1414110593"/>
    <b v="0"/>
    <n v="4"/>
    <b v="0"/>
    <x v="24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n v="1381194003"/>
    <b v="0"/>
    <n v="1"/>
    <b v="0"/>
    <x v="25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n v="1253712916"/>
    <b v="0"/>
    <n v="0"/>
    <b v="0"/>
    <x v="25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n v="1389635351"/>
    <b v="0"/>
    <n v="2"/>
    <b v="0"/>
    <x v="25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n v="1430124509"/>
    <b v="0"/>
    <n v="1"/>
    <b v="0"/>
    <x v="25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n v="1304962261"/>
    <b v="0"/>
    <n v="1"/>
    <b v="0"/>
    <x v="25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n v="1467151204"/>
    <b v="0"/>
    <n v="59"/>
    <b v="0"/>
    <x v="25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n v="1391293745"/>
    <b v="0"/>
    <n v="13"/>
    <b v="0"/>
    <x v="25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n v="1416360585"/>
    <b v="0"/>
    <n v="22"/>
    <b v="0"/>
    <x v="25"/>
    <x v="3"/>
    <x v="25"/>
    <n v="155"/>
  </r>
  <r>
    <n v="1569"/>
    <s v="to be removed (Canceled)"/>
    <s v="to be removed"/>
    <n v="30000"/>
    <n v="0"/>
    <x v="1"/>
    <x v="0"/>
    <s v="USD"/>
    <x v="1568"/>
    <n v="1366906714"/>
    <b v="0"/>
    <n v="0"/>
    <b v="0"/>
    <x v="25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n v="1457551882"/>
    <b v="0"/>
    <n v="52"/>
    <b v="0"/>
    <x v="25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n v="1432146483"/>
    <b v="0"/>
    <n v="4"/>
    <b v="0"/>
    <x v="25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n v="1454546859"/>
    <b v="0"/>
    <n v="3"/>
    <b v="0"/>
    <x v="25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n v="1487548802"/>
    <b v="0"/>
    <n v="3"/>
    <b v="0"/>
    <x v="25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n v="1421187329"/>
    <b v="0"/>
    <n v="6"/>
    <b v="0"/>
    <x v="25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n v="1402317296"/>
    <b v="0"/>
    <n v="35"/>
    <b v="0"/>
    <x v="25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n v="1431810368"/>
    <b v="0"/>
    <n v="10"/>
    <b v="0"/>
    <x v="25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n v="1337977248"/>
    <b v="0"/>
    <n v="2"/>
    <b v="0"/>
    <x v="25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n v="1281317691"/>
    <b v="0"/>
    <n v="4"/>
    <b v="0"/>
    <x v="25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n v="1374882891"/>
    <b v="0"/>
    <n v="2"/>
    <b v="0"/>
    <x v="25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n v="1332378726"/>
    <b v="0"/>
    <n v="0"/>
    <b v="0"/>
    <x v="25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n v="1447757190"/>
    <b v="0"/>
    <n v="1"/>
    <b v="0"/>
    <x v="26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x v="1581"/>
    <n v="1440961053"/>
    <b v="0"/>
    <n v="3"/>
    <b v="0"/>
    <x v="26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n v="1409089391"/>
    <b v="0"/>
    <n v="1"/>
    <b v="0"/>
    <x v="26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n v="1400600101"/>
    <b v="0"/>
    <n v="0"/>
    <b v="0"/>
    <x v="26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n v="1480800568"/>
    <b v="0"/>
    <n v="12"/>
    <b v="0"/>
    <x v="26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x v="1585"/>
    <n v="1425609022"/>
    <b v="0"/>
    <n v="0"/>
    <b v="0"/>
    <x v="26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n v="1415918965"/>
    <b v="0"/>
    <n v="1"/>
    <b v="0"/>
    <x v="26"/>
    <x v="8"/>
    <x v="26"/>
    <n v="1"/>
  </r>
  <r>
    <n v="1588"/>
    <s v="The Right Side of Texas"/>
    <s v="Southeast Texas as seen through the lens of a cell phone camera"/>
    <n v="516"/>
    <n v="0"/>
    <x v="2"/>
    <x v="0"/>
    <s v="USD"/>
    <x v="1587"/>
    <n v="1420091999"/>
    <b v="0"/>
    <n v="0"/>
    <b v="0"/>
    <x v="26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n v="1441841886"/>
    <b v="0"/>
    <n v="0"/>
    <b v="0"/>
    <x v="26"/>
    <x v="8"/>
    <x v="26"/>
    <n v="0"/>
  </r>
  <r>
    <n v="1590"/>
    <s v="An Italian Adventure"/>
    <s v="Discover Italy through photography."/>
    <n v="60000"/>
    <n v="1020"/>
    <x v="2"/>
    <x v="13"/>
    <s v="EUR"/>
    <x v="1589"/>
    <n v="1440448464"/>
    <b v="0"/>
    <n v="2"/>
    <b v="0"/>
    <x v="26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n v="1457112341"/>
    <b v="0"/>
    <n v="92"/>
    <b v="0"/>
    <x v="26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x v="1591"/>
    <n v="1423619085"/>
    <b v="0"/>
    <n v="0"/>
    <b v="0"/>
    <x v="26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x v="1592"/>
    <n v="1422562655"/>
    <b v="0"/>
    <n v="3"/>
    <b v="0"/>
    <x v="26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n v="1458147982"/>
    <b v="0"/>
    <n v="10"/>
    <b v="0"/>
    <x v="26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n v="1400634728"/>
    <b v="0"/>
    <n v="7"/>
    <b v="0"/>
    <x v="26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n v="1414577969"/>
    <b v="0"/>
    <n v="3"/>
    <b v="0"/>
    <x v="26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n v="1471768197"/>
    <b v="0"/>
    <n v="0"/>
    <b v="0"/>
    <x v="26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n v="1432742458"/>
    <b v="0"/>
    <n v="1"/>
    <b v="0"/>
    <x v="26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n v="1457528176"/>
    <b v="0"/>
    <n v="0"/>
    <b v="0"/>
    <x v="26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n v="1401585752"/>
    <b v="0"/>
    <n v="9"/>
    <b v="0"/>
    <x v="26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n v="1301969633"/>
    <b v="0"/>
    <n v="56"/>
    <b v="1"/>
    <x v="11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n v="1314947317"/>
    <b v="0"/>
    <n v="32"/>
    <b v="1"/>
    <x v="11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n v="1322539459"/>
    <b v="0"/>
    <n v="30"/>
    <b v="1"/>
    <x v="11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n v="1328559435"/>
    <b v="0"/>
    <n v="70"/>
    <b v="1"/>
    <x v="11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n v="1311380313"/>
    <b v="0"/>
    <n v="44"/>
    <b v="1"/>
    <x v="11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n v="1293158438"/>
    <b v="0"/>
    <n v="92"/>
    <b v="1"/>
    <x v="11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n v="1337887451"/>
    <b v="0"/>
    <n v="205"/>
    <b v="1"/>
    <x v="11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n v="1385754986"/>
    <b v="0"/>
    <n v="23"/>
    <b v="1"/>
    <x v="11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n v="1315612909"/>
    <b v="0"/>
    <n v="4"/>
    <b v="1"/>
    <x v="11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n v="1353017510"/>
    <b v="0"/>
    <n v="112"/>
    <b v="1"/>
    <x v="11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x v="1610"/>
    <n v="1368576032"/>
    <b v="0"/>
    <n v="27"/>
    <b v="1"/>
    <x v="11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n v="1354568384"/>
    <b v="0"/>
    <n v="11"/>
    <b v="1"/>
    <x v="11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n v="1340329202"/>
    <b v="0"/>
    <n v="26"/>
    <b v="1"/>
    <x v="11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n v="1401924769"/>
    <b v="0"/>
    <n v="77"/>
    <b v="1"/>
    <x v="11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n v="1319850796"/>
    <b v="0"/>
    <n v="136"/>
    <b v="1"/>
    <x v="11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n v="1350061821"/>
    <b v="0"/>
    <n v="157"/>
    <b v="1"/>
    <x v="11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n v="1380470188"/>
    <b v="0"/>
    <n v="158"/>
    <b v="1"/>
    <x v="11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x v="1617"/>
    <n v="1359301335"/>
    <b v="0"/>
    <n v="27"/>
    <b v="1"/>
    <x v="11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n v="1408940886"/>
    <b v="0"/>
    <n v="23"/>
    <b v="1"/>
    <x v="11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x v="1619"/>
    <n v="1361002140"/>
    <b v="0"/>
    <n v="17"/>
    <b v="1"/>
    <x v="11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n v="1333550015"/>
    <b v="0"/>
    <n v="37"/>
    <b v="1"/>
    <x v="11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n v="1415343874"/>
    <b v="0"/>
    <n v="65"/>
    <b v="1"/>
    <x v="11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n v="1372437089"/>
    <b v="0"/>
    <n v="18"/>
    <b v="1"/>
    <x v="11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n v="1354265335"/>
    <b v="0"/>
    <n v="25"/>
    <b v="1"/>
    <x v="11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n v="1344962853"/>
    <b v="0"/>
    <n v="104"/>
    <b v="1"/>
    <x v="11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n v="1383337267"/>
    <b v="0"/>
    <n v="108"/>
    <b v="1"/>
    <x v="11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n v="1351011489"/>
    <b v="0"/>
    <n v="38"/>
    <b v="1"/>
    <x v="11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n v="1400175682"/>
    <b v="0"/>
    <n v="88"/>
    <b v="1"/>
    <x v="11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n v="1389041333"/>
    <b v="0"/>
    <n v="82"/>
    <b v="1"/>
    <x v="11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n v="1328040375"/>
    <b v="0"/>
    <n v="126"/>
    <b v="1"/>
    <x v="11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n v="1347482261"/>
    <b v="0"/>
    <n v="133"/>
    <b v="1"/>
    <x v="11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n v="1311667854"/>
    <b v="0"/>
    <n v="47"/>
    <b v="1"/>
    <x v="11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n v="1324329156"/>
    <b v="0"/>
    <n v="58"/>
    <b v="1"/>
    <x v="11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n v="1303706001"/>
    <b v="0"/>
    <n v="32"/>
    <b v="1"/>
    <x v="11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n v="1463086261"/>
    <b v="0"/>
    <n v="37"/>
    <b v="1"/>
    <x v="11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n v="1304129088"/>
    <b v="0"/>
    <n v="87"/>
    <b v="1"/>
    <x v="11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n v="1257444140"/>
    <b v="0"/>
    <n v="15"/>
    <b v="1"/>
    <x v="11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x v="1637"/>
    <n v="1358180968"/>
    <b v="0"/>
    <n v="27"/>
    <b v="1"/>
    <x v="11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n v="1328197165"/>
    <b v="0"/>
    <n v="19"/>
    <b v="1"/>
    <x v="11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n v="1279603955"/>
    <b v="0"/>
    <n v="17"/>
    <b v="1"/>
    <x v="11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x v="1640"/>
    <n v="1416406744"/>
    <b v="0"/>
    <n v="26"/>
    <b v="1"/>
    <x v="27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n v="1306283727"/>
    <b v="0"/>
    <n v="28"/>
    <b v="1"/>
    <x v="27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n v="1345924012"/>
    <b v="0"/>
    <n v="37"/>
    <b v="1"/>
    <x v="27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n v="1348363560"/>
    <b v="0"/>
    <n v="128"/>
    <b v="1"/>
    <x v="27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n v="1378306140"/>
    <b v="0"/>
    <n v="10"/>
    <b v="1"/>
    <x v="27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n v="1405248503"/>
    <b v="0"/>
    <n v="83"/>
    <b v="1"/>
    <x v="27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n v="1336643377"/>
    <b v="0"/>
    <n v="46"/>
    <b v="1"/>
    <x v="27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n v="1298048082"/>
    <b v="0"/>
    <n v="90"/>
    <b v="1"/>
    <x v="27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n v="1396974355"/>
    <b v="0"/>
    <n v="81"/>
    <b v="1"/>
    <x v="27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n v="1378722437"/>
    <b v="0"/>
    <n v="32"/>
    <b v="1"/>
    <x v="27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n v="1300916220"/>
    <b v="0"/>
    <n v="20"/>
    <b v="1"/>
    <x v="27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n v="1382701793"/>
    <b v="0"/>
    <n v="70"/>
    <b v="1"/>
    <x v="27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n v="1300996896"/>
    <b v="0"/>
    <n v="168"/>
    <b v="1"/>
    <x v="27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n v="1332192160"/>
    <b v="0"/>
    <n v="34"/>
    <b v="1"/>
    <x v="27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x v="1654"/>
    <n v="1331060420"/>
    <b v="0"/>
    <n v="48"/>
    <b v="1"/>
    <x v="27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n v="1352845052"/>
    <b v="0"/>
    <n v="48"/>
    <b v="1"/>
    <x v="27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n v="1335293168"/>
    <b v="0"/>
    <n v="221"/>
    <b v="1"/>
    <x v="27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n v="1352524767"/>
    <b v="0"/>
    <n v="107"/>
    <b v="1"/>
    <x v="27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n v="1384811721"/>
    <b v="0"/>
    <n v="45"/>
    <b v="1"/>
    <x v="27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n v="1459355950"/>
    <b v="0"/>
    <n v="36"/>
    <b v="1"/>
    <x v="27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n v="1449359831"/>
    <b v="0"/>
    <n v="101"/>
    <b v="1"/>
    <x v="27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n v="1320122736"/>
    <b v="0"/>
    <n v="62"/>
    <b v="1"/>
    <x v="27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n v="1420158707"/>
    <b v="0"/>
    <n v="32"/>
    <b v="1"/>
    <x v="27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n v="1328033818"/>
    <b v="0"/>
    <n v="89"/>
    <b v="1"/>
    <x v="27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n v="1295624113"/>
    <b v="0"/>
    <n v="93"/>
    <b v="1"/>
    <x v="27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n v="1361858673"/>
    <b v="0"/>
    <n v="98"/>
    <b v="1"/>
    <x v="27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n v="1392169298"/>
    <b v="0"/>
    <n v="82"/>
    <b v="1"/>
    <x v="27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n v="1319859339"/>
    <b v="0"/>
    <n v="116"/>
    <b v="1"/>
    <x v="27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n v="1459545276"/>
    <b v="0"/>
    <n v="52"/>
    <b v="1"/>
    <x v="27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3961999"/>
    <b v="0"/>
    <n v="23"/>
    <b v="1"/>
    <x v="27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x v="1670"/>
    <n v="1467464614"/>
    <b v="0"/>
    <n v="77"/>
    <b v="1"/>
    <x v="27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n v="1336232730"/>
    <b v="0"/>
    <n v="49"/>
    <b v="1"/>
    <x v="27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n v="1423083892"/>
    <b v="0"/>
    <n v="59"/>
    <b v="1"/>
    <x v="27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n v="1468852306"/>
    <b v="0"/>
    <n v="113"/>
    <b v="1"/>
    <x v="27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n v="1316194540"/>
    <b v="0"/>
    <n v="34"/>
    <b v="1"/>
    <x v="27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n v="1330968347"/>
    <b v="0"/>
    <n v="42"/>
    <b v="1"/>
    <x v="27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n v="1455615976"/>
    <b v="0"/>
    <n v="42"/>
    <b v="1"/>
    <x v="27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n v="1390509071"/>
    <b v="0"/>
    <n v="49"/>
    <b v="1"/>
    <x v="27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n v="1309311545"/>
    <b v="0"/>
    <n v="56"/>
    <b v="1"/>
    <x v="27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x v="1679"/>
    <n v="1402596667"/>
    <b v="0"/>
    <n v="25"/>
    <b v="1"/>
    <x v="27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n v="1486522484"/>
    <b v="0"/>
    <n v="884"/>
    <b v="0"/>
    <x v="28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n v="1486962460"/>
    <b v="0"/>
    <n v="0"/>
    <b v="0"/>
    <x v="28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n v="1489517138"/>
    <b v="0"/>
    <n v="10"/>
    <b v="0"/>
    <x v="28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n v="1487360041"/>
    <b v="0"/>
    <n v="101"/>
    <b v="0"/>
    <x v="28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n v="1487743223"/>
    <b v="0"/>
    <n v="15"/>
    <b v="0"/>
    <x v="28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n v="1488140119"/>
    <b v="0"/>
    <n v="1"/>
    <b v="0"/>
    <x v="28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n v="1488935245"/>
    <b v="0"/>
    <n v="39"/>
    <b v="0"/>
    <x v="28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n v="1489150194"/>
    <b v="0"/>
    <n v="7"/>
    <b v="0"/>
    <x v="28"/>
    <x v="4"/>
    <x v="28"/>
    <n v="253.14"/>
  </r>
  <r>
    <n v="1689"/>
    <s v="Fly Away"/>
    <s v="Praising the Living God in the second half of life."/>
    <n v="2400"/>
    <n v="2400"/>
    <x v="3"/>
    <x v="0"/>
    <s v="USD"/>
    <x v="1688"/>
    <n v="1487111830"/>
    <b v="0"/>
    <n v="14"/>
    <b v="0"/>
    <x v="28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n v="1488882042"/>
    <b v="0"/>
    <n v="11"/>
    <b v="0"/>
    <x v="28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n v="1488387008"/>
    <b v="0"/>
    <n v="38"/>
    <b v="0"/>
    <x v="28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n v="1487734667"/>
    <b v="0"/>
    <n v="15"/>
    <b v="0"/>
    <x v="28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n v="1489097112"/>
    <b v="0"/>
    <n v="8"/>
    <b v="0"/>
    <x v="28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n v="1488038674"/>
    <b v="0"/>
    <n v="1"/>
    <b v="0"/>
    <x v="28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n v="1488847514"/>
    <b v="0"/>
    <n v="23"/>
    <b v="0"/>
    <x v="28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n v="1488418811"/>
    <b v="0"/>
    <n v="0"/>
    <b v="0"/>
    <x v="28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n v="1489193248"/>
    <b v="0"/>
    <n v="22"/>
    <b v="0"/>
    <x v="28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n v="1488430760"/>
    <b v="0"/>
    <n v="0"/>
    <b v="0"/>
    <x v="28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n v="1489351445"/>
    <b v="0"/>
    <n v="4"/>
    <b v="0"/>
    <x v="28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n v="1488418990"/>
    <b v="0"/>
    <n v="79"/>
    <b v="0"/>
    <x v="28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n v="1418745405"/>
    <b v="0"/>
    <n v="2"/>
    <b v="0"/>
    <x v="28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x v="1701"/>
    <n v="1425156750"/>
    <b v="0"/>
    <n v="1"/>
    <b v="0"/>
    <x v="28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n v="1435819537"/>
    <b v="0"/>
    <n v="2"/>
    <b v="0"/>
    <x v="28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n v="1421464873"/>
    <b v="0"/>
    <n v="11"/>
    <b v="0"/>
    <x v="28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n v="1440807846"/>
    <b v="0"/>
    <n v="0"/>
    <b v="0"/>
    <x v="28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n v="1435130472"/>
    <b v="0"/>
    <n v="0"/>
    <b v="0"/>
    <x v="28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n v="1456593495"/>
    <b v="0"/>
    <n v="9"/>
    <b v="0"/>
    <x v="28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n v="1458679706"/>
    <b v="0"/>
    <n v="0"/>
    <b v="0"/>
    <x v="28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n v="1405949514"/>
    <b v="0"/>
    <n v="4"/>
    <b v="0"/>
    <x v="28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n v="1449151888"/>
    <b v="0"/>
    <n v="1"/>
    <b v="0"/>
    <x v="28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n v="1406907034"/>
    <b v="0"/>
    <n v="2"/>
    <b v="0"/>
    <x v="28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n v="1430517353"/>
    <b v="0"/>
    <n v="0"/>
    <b v="0"/>
    <x v="28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n v="1409944412"/>
    <b v="0"/>
    <n v="1"/>
    <b v="0"/>
    <x v="28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n v="1427925761"/>
    <b v="0"/>
    <n v="17"/>
    <b v="0"/>
    <x v="28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n v="1425186785"/>
    <b v="0"/>
    <n v="2"/>
    <b v="0"/>
    <x v="28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n v="1477835499"/>
    <b v="0"/>
    <n v="3"/>
    <b v="0"/>
    <x v="28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n v="1459467238"/>
    <b v="0"/>
    <n v="41"/>
    <b v="0"/>
    <x v="28"/>
    <x v="4"/>
    <x v="28"/>
    <n v="34.020000000000003"/>
  </r>
  <r>
    <n v="1718"/>
    <s v="The Prodigal Son"/>
    <s v="A melody for the galaxy."/>
    <n v="35000"/>
    <n v="75"/>
    <x v="2"/>
    <x v="0"/>
    <s v="USD"/>
    <x v="1717"/>
    <n v="1459435149"/>
    <b v="0"/>
    <n v="2"/>
    <b v="0"/>
    <x v="28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n v="1408366191"/>
    <b v="0"/>
    <n v="3"/>
    <b v="0"/>
    <x v="28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n v="1412966871"/>
    <b v="0"/>
    <n v="8"/>
    <b v="0"/>
    <x v="28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n v="1447239863"/>
    <b v="0"/>
    <n v="0"/>
    <b v="0"/>
    <x v="28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n v="1456441429"/>
    <b v="0"/>
    <n v="1"/>
    <b v="0"/>
    <x v="28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n v="1430855315"/>
    <b v="0"/>
    <n v="3"/>
    <b v="0"/>
    <x v="28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n v="1412115762"/>
    <b v="0"/>
    <n v="4"/>
    <b v="0"/>
    <x v="28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n v="1406330049"/>
    <b v="0"/>
    <n v="9"/>
    <b v="0"/>
    <x v="28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n v="1401401064"/>
    <b v="0"/>
    <n v="16"/>
    <b v="0"/>
    <x v="28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n v="1423520177"/>
    <b v="0"/>
    <n v="1"/>
    <b v="0"/>
    <x v="28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n v="1442847674"/>
    <b v="0"/>
    <n v="7"/>
    <b v="0"/>
    <x v="28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n v="1460337306"/>
    <b v="0"/>
    <n v="0"/>
    <b v="0"/>
    <x v="28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n v="1443146783"/>
    <b v="0"/>
    <n v="0"/>
    <b v="0"/>
    <x v="28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x v="1730"/>
    <n v="1432849552"/>
    <b v="0"/>
    <n v="0"/>
    <b v="0"/>
    <x v="28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n v="1447777481"/>
    <b v="0"/>
    <n v="0"/>
    <b v="0"/>
    <x v="28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n v="1472746374"/>
    <b v="0"/>
    <n v="0"/>
    <b v="0"/>
    <x v="28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n v="1428454356"/>
    <b v="0"/>
    <n v="1"/>
    <b v="0"/>
    <x v="28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n v="1468006345"/>
    <b v="0"/>
    <n v="2"/>
    <b v="0"/>
    <x v="28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x v="1735"/>
    <n v="1444423233"/>
    <b v="0"/>
    <n v="1"/>
    <b v="0"/>
    <x v="28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n v="1434840392"/>
    <b v="0"/>
    <n v="15"/>
    <b v="0"/>
    <x v="28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x v="1737"/>
    <n v="1409691542"/>
    <b v="0"/>
    <n v="1"/>
    <b v="0"/>
    <x v="28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n v="1457297932"/>
    <b v="0"/>
    <n v="1"/>
    <b v="0"/>
    <x v="28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n v="1434483422"/>
    <b v="0"/>
    <n v="0"/>
    <b v="0"/>
    <x v="28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x v="1740"/>
    <n v="1430060671"/>
    <b v="0"/>
    <n v="52"/>
    <b v="1"/>
    <x v="20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n v="1481058170"/>
    <b v="0"/>
    <n v="34"/>
    <b v="1"/>
    <x v="20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n v="1470348775"/>
    <b v="0"/>
    <n v="67"/>
    <b v="1"/>
    <x v="20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n v="1421937077"/>
    <b v="0"/>
    <n v="70"/>
    <b v="1"/>
    <x v="20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n v="1479276838"/>
    <b v="0"/>
    <n v="89"/>
    <b v="1"/>
    <x v="20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n v="1477368867"/>
    <b v="0"/>
    <n v="107"/>
    <b v="1"/>
    <x v="20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n v="1444904830"/>
    <b v="0"/>
    <n v="159"/>
    <b v="1"/>
    <x v="20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x v="1747"/>
    <n v="1438642143"/>
    <b v="0"/>
    <n v="181"/>
    <b v="1"/>
    <x v="20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n v="1485213921"/>
    <b v="0"/>
    <n v="131"/>
    <b v="1"/>
    <x v="20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n v="1458936304"/>
    <b v="0"/>
    <n v="125"/>
    <b v="1"/>
    <x v="20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n v="1424198723"/>
    <b v="0"/>
    <n v="61"/>
    <b v="1"/>
    <x v="20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x v="1751"/>
    <n v="1473833082"/>
    <b v="0"/>
    <n v="90"/>
    <b v="1"/>
    <x v="20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n v="1455991168"/>
    <b v="0"/>
    <n v="35"/>
    <b v="1"/>
    <x v="20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n v="1425502953"/>
    <b v="0"/>
    <n v="90"/>
    <b v="1"/>
    <x v="20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n v="1441479361"/>
    <b v="0"/>
    <n v="4"/>
    <b v="1"/>
    <x v="20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n v="1468987269"/>
    <b v="0"/>
    <n v="120"/>
    <b v="1"/>
    <x v="20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n v="1483041083"/>
    <b v="0"/>
    <n v="14"/>
    <b v="1"/>
    <x v="20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n v="1463352992"/>
    <b v="0"/>
    <n v="27"/>
    <b v="1"/>
    <x v="20"/>
    <x v="8"/>
    <x v="20"/>
    <n v="42.48"/>
  </r>
  <r>
    <n v="1759"/>
    <s v="Death Valley"/>
    <s v="Death Valley will be the first photo book of Andi State"/>
    <n v="5000"/>
    <n v="5330"/>
    <x v="0"/>
    <x v="0"/>
    <s v="USD"/>
    <x v="1758"/>
    <n v="1425585229"/>
    <b v="0"/>
    <n v="49"/>
    <b v="1"/>
    <x v="20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n v="1454688513"/>
    <b v="0"/>
    <n v="102"/>
    <b v="1"/>
    <x v="20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x v="1760"/>
    <n v="1437745060"/>
    <b v="0"/>
    <n v="3"/>
    <b v="1"/>
    <x v="20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x v="1761"/>
    <n v="1455147245"/>
    <b v="0"/>
    <n v="25"/>
    <b v="1"/>
    <x v="20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n v="1474663840"/>
    <b v="0"/>
    <n v="118"/>
    <b v="1"/>
    <x v="20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n v="1404560379"/>
    <b v="1"/>
    <n v="39"/>
    <b v="0"/>
    <x v="20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n v="1405380712"/>
    <b v="1"/>
    <n v="103"/>
    <b v="0"/>
    <x v="20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n v="1407184688"/>
    <b v="1"/>
    <n v="0"/>
    <b v="0"/>
    <x v="20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n v="1404488884"/>
    <b v="1"/>
    <n v="39"/>
    <b v="0"/>
    <x v="20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n v="1406640444"/>
    <b v="1"/>
    <n v="15"/>
    <b v="0"/>
    <x v="20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n v="1418585959"/>
    <b v="1"/>
    <n v="22"/>
    <b v="0"/>
    <x v="20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n v="1410288194"/>
    <b v="1"/>
    <n v="92"/>
    <b v="0"/>
    <x v="20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n v="1411515040"/>
    <b v="1"/>
    <n v="25"/>
    <b v="0"/>
    <x v="20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x v="1771"/>
    <n v="1399482836"/>
    <b v="1"/>
    <n v="19"/>
    <b v="0"/>
    <x v="20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n v="1417803298"/>
    <b v="1"/>
    <n v="19"/>
    <b v="0"/>
    <x v="20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n v="1413609292"/>
    <b v="1"/>
    <n v="13"/>
    <b v="0"/>
    <x v="20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n v="1410305160"/>
    <b v="1"/>
    <n v="124"/>
    <b v="0"/>
    <x v="20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n v="1411513071"/>
    <b v="1"/>
    <n v="4"/>
    <b v="0"/>
    <x v="20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n v="1421829253"/>
    <b v="1"/>
    <n v="10"/>
    <b v="0"/>
    <x v="20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n v="1423600995"/>
    <b v="1"/>
    <n v="15"/>
    <b v="0"/>
    <x v="20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n v="1470242180"/>
    <b v="1"/>
    <n v="38"/>
    <b v="0"/>
    <x v="20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n v="1462285510"/>
    <b v="1"/>
    <n v="152"/>
    <b v="0"/>
    <x v="20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n v="1471272545"/>
    <b v="1"/>
    <n v="24"/>
    <b v="0"/>
    <x v="20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n v="1453211289"/>
    <b v="1"/>
    <n v="76"/>
    <b v="0"/>
    <x v="20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n v="1429656478"/>
    <b v="1"/>
    <n v="185"/>
    <b v="0"/>
    <x v="20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n v="1419954240"/>
    <b v="1"/>
    <n v="33"/>
    <b v="0"/>
    <x v="20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n v="1410750855"/>
    <b v="1"/>
    <n v="108"/>
    <b v="0"/>
    <x v="20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n v="1416057177"/>
    <b v="1"/>
    <n v="29"/>
    <b v="0"/>
    <x v="20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n v="1425570237"/>
    <b v="1"/>
    <n v="24"/>
    <b v="0"/>
    <x v="20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n v="1412203542"/>
    <b v="1"/>
    <n v="4"/>
    <b v="0"/>
    <x v="20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n v="1415858403"/>
    <b v="1"/>
    <n v="4"/>
    <b v="0"/>
    <x v="20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n v="1420560678"/>
    <b v="1"/>
    <n v="15"/>
    <b v="0"/>
    <x v="20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x v="1790"/>
    <n v="1417369565"/>
    <b v="1"/>
    <n v="4"/>
    <b v="0"/>
    <x v="20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n v="1435970682"/>
    <b v="1"/>
    <n v="139"/>
    <b v="0"/>
    <x v="20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n v="1414531440"/>
    <b v="1"/>
    <n v="2"/>
    <b v="0"/>
    <x v="20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n v="1420636422"/>
    <b v="1"/>
    <n v="18"/>
    <b v="0"/>
    <x v="20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n v="1473922541"/>
    <b v="1"/>
    <n v="81"/>
    <b v="0"/>
    <x v="20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n v="1464172366"/>
    <b v="1"/>
    <n v="86"/>
    <b v="0"/>
    <x v="20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n v="1479217189"/>
    <b v="1"/>
    <n v="140"/>
    <b v="0"/>
    <x v="20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n v="1449388233"/>
    <b v="1"/>
    <n v="37"/>
    <b v="0"/>
    <x v="20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x v="1798"/>
    <n v="1414008808"/>
    <b v="1"/>
    <n v="6"/>
    <b v="0"/>
    <x v="20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n v="1473517970"/>
    <b v="1"/>
    <n v="113"/>
    <b v="0"/>
    <x v="20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n v="1447429868"/>
    <b v="1"/>
    <n v="37"/>
    <b v="0"/>
    <x v="20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x v="1801"/>
    <n v="1433416830"/>
    <b v="1"/>
    <n v="18"/>
    <b v="0"/>
    <x v="20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n v="1421199782"/>
    <b v="1"/>
    <n v="75"/>
    <b v="0"/>
    <x v="20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n v="1444061804"/>
    <b v="1"/>
    <n v="52"/>
    <b v="0"/>
    <x v="20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n v="1441048658"/>
    <b v="1"/>
    <n v="122"/>
    <b v="0"/>
    <x v="20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n v="1409066349"/>
    <b v="1"/>
    <n v="8"/>
    <b v="0"/>
    <x v="20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x v="1806"/>
    <n v="1409276313"/>
    <b v="1"/>
    <n v="8"/>
    <b v="0"/>
    <x v="20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n v="1483806030"/>
    <b v="1"/>
    <n v="96"/>
    <b v="0"/>
    <x v="20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n v="1422222439"/>
    <b v="1"/>
    <n v="9"/>
    <b v="0"/>
    <x v="20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x v="1809"/>
    <n v="1407621026"/>
    <b v="0"/>
    <n v="2"/>
    <b v="0"/>
    <x v="20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n v="1408962270"/>
    <b v="0"/>
    <n v="26"/>
    <b v="0"/>
    <x v="20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n v="1464939536"/>
    <b v="0"/>
    <n v="23"/>
    <b v="0"/>
    <x v="20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n v="1404940812"/>
    <b v="0"/>
    <n v="0"/>
    <b v="0"/>
    <x v="20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n v="1422516736"/>
    <b v="0"/>
    <n v="140"/>
    <b v="0"/>
    <x v="20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n v="1434577537"/>
    <b v="0"/>
    <n v="0"/>
    <b v="0"/>
    <x v="20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n v="1467061303"/>
    <b v="0"/>
    <n v="6"/>
    <b v="0"/>
    <x v="20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n v="1480607607"/>
    <b v="0"/>
    <n v="100"/>
    <b v="0"/>
    <x v="20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n v="1425447450"/>
    <b v="0"/>
    <n v="0"/>
    <b v="0"/>
    <x v="20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n v="1404151396"/>
    <b v="0"/>
    <n v="4"/>
    <b v="0"/>
    <x v="20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n v="1425261690"/>
    <b v="0"/>
    <n v="8"/>
    <b v="0"/>
    <x v="20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n v="1326872367"/>
    <b v="0"/>
    <n v="57"/>
    <b v="1"/>
    <x v="11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n v="1388084862"/>
    <b v="0"/>
    <n v="11"/>
    <b v="1"/>
    <x v="11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n v="1348503976"/>
    <b v="0"/>
    <n v="33"/>
    <b v="1"/>
    <x v="11"/>
    <x v="4"/>
    <x v="11"/>
    <n v="24.58"/>
  </r>
  <r>
    <n v="1824"/>
    <s v="Tin Man's Broken Wisdom Fund"/>
    <s v="cd fund raiser"/>
    <n v="3000"/>
    <n v="3002"/>
    <x v="0"/>
    <x v="0"/>
    <s v="USD"/>
    <x v="1823"/>
    <n v="1387403967"/>
    <b v="0"/>
    <n v="40"/>
    <b v="1"/>
    <x v="11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n v="1371585703"/>
    <b v="0"/>
    <n v="50"/>
    <b v="1"/>
    <x v="11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x v="1825"/>
    <n v="1390083017"/>
    <b v="0"/>
    <n v="38"/>
    <b v="1"/>
    <x v="11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n v="1294818561"/>
    <b v="0"/>
    <n v="96"/>
    <b v="1"/>
    <x v="11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n v="1396906530"/>
    <b v="0"/>
    <n v="48"/>
    <b v="1"/>
    <x v="11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n v="1291428371"/>
    <b v="0"/>
    <n v="33"/>
    <b v="1"/>
    <x v="11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n v="1390667107"/>
    <b v="0"/>
    <n v="226"/>
    <b v="1"/>
    <x v="11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n v="1335570863"/>
    <b v="0"/>
    <n v="14"/>
    <b v="1"/>
    <x v="11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n v="1296651427"/>
    <b v="0"/>
    <n v="20"/>
    <b v="1"/>
    <x v="11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n v="1359421403"/>
    <b v="0"/>
    <n v="25"/>
    <b v="1"/>
    <x v="11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x v="1833"/>
    <n v="1418684895"/>
    <b v="0"/>
    <n v="90"/>
    <b v="1"/>
    <x v="11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n v="1456851071"/>
    <b v="0"/>
    <n v="11"/>
    <b v="1"/>
    <x v="11"/>
    <x v="4"/>
    <x v="11"/>
    <n v="47.27"/>
  </r>
  <r>
    <n v="1836"/>
    <s v="KICKSTART OUR &lt;+3"/>
    <s v="Help fund our 2013 Sound &amp; Lighting Touring rig!"/>
    <n v="5000"/>
    <n v="10017"/>
    <x v="0"/>
    <x v="0"/>
    <s v="USD"/>
    <x v="1835"/>
    <n v="1359660329"/>
    <b v="0"/>
    <n v="55"/>
    <b v="1"/>
    <x v="11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n v="1326848935"/>
    <b v="0"/>
    <n v="30"/>
    <b v="1"/>
    <x v="11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n v="1314989557"/>
    <b v="0"/>
    <n v="28"/>
    <b v="1"/>
    <x v="11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n v="1472750382"/>
    <b v="0"/>
    <n v="45"/>
    <b v="1"/>
    <x v="11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n v="1366251510"/>
    <b v="0"/>
    <n v="13"/>
    <b v="1"/>
    <x v="11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x v="1840"/>
    <n v="1397679445"/>
    <b v="0"/>
    <n v="40"/>
    <b v="1"/>
    <x v="11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n v="1422371381"/>
    <b v="0"/>
    <n v="21"/>
    <b v="1"/>
    <x v="11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5653954"/>
    <b v="0"/>
    <n v="134"/>
    <b v="1"/>
    <x v="11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n v="1304464914"/>
    <b v="0"/>
    <n v="20"/>
    <b v="1"/>
    <x v="11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n v="1464854398"/>
    <b v="0"/>
    <n v="19"/>
    <b v="1"/>
    <x v="11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n v="1352993777"/>
    <b v="0"/>
    <n v="209"/>
    <b v="1"/>
    <x v="11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n v="1427780432"/>
    <b v="0"/>
    <n v="38"/>
    <b v="1"/>
    <x v="11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n v="1306608888"/>
    <b v="0"/>
    <n v="24"/>
    <b v="1"/>
    <x v="11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n v="1347913059"/>
    <b v="0"/>
    <n v="8"/>
    <b v="1"/>
    <x v="11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n v="1402441300"/>
    <b v="0"/>
    <n v="179"/>
    <b v="1"/>
    <x v="11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n v="1404769538"/>
    <b v="0"/>
    <n v="26"/>
    <b v="1"/>
    <x v="11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n v="1426703452"/>
    <b v="0"/>
    <n v="131"/>
    <b v="1"/>
    <x v="11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n v="1348536417"/>
    <b v="0"/>
    <n v="14"/>
    <b v="1"/>
    <x v="11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n v="1366763437"/>
    <b v="0"/>
    <n v="174"/>
    <b v="1"/>
    <x v="11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n v="1385124940"/>
    <b v="0"/>
    <n v="191"/>
    <b v="1"/>
    <x v="11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n v="1403901072"/>
    <b v="0"/>
    <n v="38"/>
    <b v="1"/>
    <x v="11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n v="1407954413"/>
    <b v="0"/>
    <n v="22"/>
    <b v="1"/>
    <x v="11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n v="1318826921"/>
    <b v="0"/>
    <n v="149"/>
    <b v="1"/>
    <x v="11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x v="1858"/>
    <n v="1314124129"/>
    <b v="0"/>
    <n v="56"/>
    <b v="1"/>
    <x v="11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n v="1389891684"/>
    <b v="0"/>
    <n v="19"/>
    <b v="1"/>
    <x v="11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n v="1419664341"/>
    <b v="0"/>
    <n v="0"/>
    <b v="0"/>
    <x v="18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n v="1484912974"/>
    <b v="0"/>
    <n v="16"/>
    <b v="0"/>
    <x v="18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n v="1400008085"/>
    <b v="0"/>
    <n v="2"/>
    <b v="0"/>
    <x v="18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n v="1396631500"/>
    <b v="0"/>
    <n v="48"/>
    <b v="0"/>
    <x v="18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n v="1475398147"/>
    <b v="0"/>
    <n v="2"/>
    <b v="0"/>
    <x v="18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n v="1483768497"/>
    <b v="0"/>
    <n v="2"/>
    <b v="0"/>
    <x v="18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n v="1475791912"/>
    <b v="0"/>
    <n v="1"/>
    <b v="0"/>
    <x v="18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n v="1448044925"/>
    <b v="0"/>
    <n v="17"/>
    <b v="0"/>
    <x v="18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n v="1480896249"/>
    <b v="0"/>
    <n v="0"/>
    <b v="0"/>
    <x v="18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n v="1451723535"/>
    <b v="0"/>
    <n v="11"/>
    <b v="0"/>
    <x v="18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n v="1413053301"/>
    <b v="0"/>
    <n v="95"/>
    <b v="0"/>
    <x v="18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n v="1433041602"/>
    <b v="0"/>
    <n v="13"/>
    <b v="0"/>
    <x v="18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n v="1433861210"/>
    <b v="0"/>
    <n v="2"/>
    <b v="0"/>
    <x v="18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n v="1465427733"/>
    <b v="0"/>
    <n v="2"/>
    <b v="0"/>
    <x v="18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n v="1465335308"/>
    <b v="0"/>
    <n v="3"/>
    <b v="0"/>
    <x v="18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n v="1400309405"/>
    <b v="0"/>
    <n v="0"/>
    <b v="0"/>
    <x v="18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n v="1422664925"/>
    <b v="0"/>
    <n v="0"/>
    <b v="0"/>
    <x v="18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n v="1400026355"/>
    <b v="0"/>
    <n v="0"/>
    <b v="0"/>
    <x v="18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n v="1455377729"/>
    <b v="0"/>
    <n v="2"/>
    <b v="0"/>
    <x v="18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x v="1879"/>
    <n v="1456839380"/>
    <b v="0"/>
    <n v="24"/>
    <b v="0"/>
    <x v="18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n v="1423366789"/>
    <b v="0"/>
    <n v="70"/>
    <b v="1"/>
    <x v="14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n v="1339109212"/>
    <b v="0"/>
    <n v="81"/>
    <b v="1"/>
    <x v="14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n v="1331333108"/>
    <b v="0"/>
    <n v="32"/>
    <b v="1"/>
    <x v="14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n v="1350967535"/>
    <b v="0"/>
    <n v="26"/>
    <b v="1"/>
    <x v="14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n v="1341800110"/>
    <b v="0"/>
    <n v="105"/>
    <b v="1"/>
    <x v="14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n v="1413236738"/>
    <b v="0"/>
    <n v="29"/>
    <b v="1"/>
    <x v="14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n v="1447614732"/>
    <b v="0"/>
    <n v="8"/>
    <b v="1"/>
    <x v="14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2692732"/>
    <b v="0"/>
    <n v="89"/>
    <b v="1"/>
    <x v="14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n v="1359140546"/>
    <b v="0"/>
    <n v="44"/>
    <b v="1"/>
    <x v="14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n v="1353005528"/>
    <b v="0"/>
    <n v="246"/>
    <b v="1"/>
    <x v="14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5851354"/>
    <b v="0"/>
    <n v="120"/>
    <b v="1"/>
    <x v="14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n v="1304867881"/>
    <b v="0"/>
    <n v="26"/>
    <b v="1"/>
    <x v="14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n v="1301524585"/>
    <b v="0"/>
    <n v="45"/>
    <b v="1"/>
    <x v="14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x v="1893"/>
    <n v="1326404583"/>
    <b v="0"/>
    <n v="20"/>
    <b v="1"/>
    <x v="14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n v="1442771722"/>
    <b v="0"/>
    <n v="47"/>
    <b v="1"/>
    <x v="14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n v="1331658165"/>
    <b v="0"/>
    <n v="13"/>
    <b v="1"/>
    <x v="14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n v="1392040806"/>
    <b v="0"/>
    <n v="183"/>
    <b v="1"/>
    <x v="14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n v="1451277473"/>
    <b v="0"/>
    <n v="21"/>
    <b v="1"/>
    <x v="14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n v="1424730966"/>
    <b v="0"/>
    <n v="42"/>
    <b v="1"/>
    <x v="14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7137731"/>
    <b v="0"/>
    <n v="54"/>
    <b v="1"/>
    <x v="14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n v="1429707729"/>
    <b v="0"/>
    <n v="25"/>
    <b v="0"/>
    <x v="29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n v="1422903447"/>
    <b v="0"/>
    <n v="3"/>
    <b v="0"/>
    <x v="29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n v="1480357791"/>
    <b v="0"/>
    <n v="41"/>
    <b v="0"/>
    <x v="29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n v="1447864021"/>
    <b v="0"/>
    <n v="2"/>
    <b v="0"/>
    <x v="29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n v="1407535994"/>
    <b v="0"/>
    <n v="4"/>
    <b v="0"/>
    <x v="29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n v="1464105983"/>
    <b v="0"/>
    <n v="99"/>
    <b v="0"/>
    <x v="29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n v="1399557925"/>
    <b v="0"/>
    <n v="4"/>
    <b v="0"/>
    <x v="29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n v="1480456900"/>
    <b v="0"/>
    <n v="4"/>
    <b v="0"/>
    <x v="29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n v="1411467479"/>
    <b v="0"/>
    <n v="38"/>
    <b v="0"/>
    <x v="29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n v="1442531217"/>
    <b v="0"/>
    <n v="285"/>
    <b v="0"/>
    <x v="29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n v="1404953334"/>
    <b v="0"/>
    <n v="1"/>
    <b v="0"/>
    <x v="29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n v="1430803560"/>
    <b v="0"/>
    <n v="42"/>
    <b v="0"/>
    <x v="29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n v="1410178578"/>
    <b v="0"/>
    <n v="26"/>
    <b v="0"/>
    <x v="29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3519073"/>
    <b v="0"/>
    <n v="2"/>
    <b v="0"/>
    <x v="29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n v="1407892222"/>
    <b v="0"/>
    <n v="4"/>
    <b v="0"/>
    <x v="29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n v="1476378775"/>
    <b v="0"/>
    <n v="6"/>
    <b v="0"/>
    <x v="29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x v="1916"/>
    <n v="1484116133"/>
    <b v="0"/>
    <n v="70"/>
    <b v="0"/>
    <x v="29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n v="1404845851"/>
    <b v="0"/>
    <n v="9"/>
    <b v="0"/>
    <x v="29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n v="1429477249"/>
    <b v="0"/>
    <n v="8"/>
    <b v="0"/>
    <x v="29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n v="1443042061"/>
    <b v="0"/>
    <n v="105"/>
    <b v="0"/>
    <x v="29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x v="1920"/>
    <n v="1339651143"/>
    <b v="0"/>
    <n v="38"/>
    <b v="1"/>
    <x v="14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n v="1384236507"/>
    <b v="0"/>
    <n v="64"/>
    <b v="1"/>
    <x v="14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n v="1313612532"/>
    <b v="0"/>
    <n v="13"/>
    <b v="1"/>
    <x v="14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n v="1387390555"/>
    <b v="0"/>
    <n v="33"/>
    <b v="1"/>
    <x v="14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n v="1379540288"/>
    <b v="0"/>
    <n v="52"/>
    <b v="1"/>
    <x v="14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6319256"/>
    <b v="0"/>
    <n v="107"/>
    <b v="1"/>
    <x v="14"/>
    <x v="4"/>
    <x v="14"/>
    <n v="27.39"/>
  </r>
  <r>
    <n v="1927"/>
    <s v="GBS Detroit Presents Hampshire"/>
    <s v="Hampshire is headed to GBS Detroit."/>
    <n v="600"/>
    <n v="620"/>
    <x v="0"/>
    <x v="0"/>
    <s v="USD"/>
    <x v="1926"/>
    <n v="1329856839"/>
    <b v="0"/>
    <n v="11"/>
    <b v="1"/>
    <x v="14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n v="1365348794"/>
    <b v="0"/>
    <n v="34"/>
    <b v="1"/>
    <x v="14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n v="1306197066"/>
    <b v="0"/>
    <n v="75"/>
    <b v="1"/>
    <x v="14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n v="1368019482"/>
    <b v="0"/>
    <n v="26"/>
    <b v="1"/>
    <x v="14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n v="1336512309"/>
    <b v="0"/>
    <n v="50"/>
    <b v="1"/>
    <x v="14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n v="1325618773"/>
    <b v="0"/>
    <n v="80"/>
    <b v="1"/>
    <x v="14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n v="1409195307"/>
    <b v="0"/>
    <n v="110"/>
    <b v="1"/>
    <x v="14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n v="1321649321"/>
    <b v="0"/>
    <n v="77"/>
    <b v="1"/>
    <x v="14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n v="1400106171"/>
    <b v="0"/>
    <n v="50"/>
    <b v="1"/>
    <x v="14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n v="1320528070"/>
    <b v="0"/>
    <n v="145"/>
    <b v="1"/>
    <x v="14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n v="1338346281"/>
    <b v="0"/>
    <n v="29"/>
    <b v="1"/>
    <x v="14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n v="1370067231"/>
    <b v="0"/>
    <n v="114"/>
    <b v="1"/>
    <x v="14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n v="1360366708"/>
    <b v="0"/>
    <n v="96"/>
    <b v="1"/>
    <x v="14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n v="1304770233"/>
    <b v="0"/>
    <n v="31"/>
    <b v="1"/>
    <x v="14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n v="1397545131"/>
    <b v="1"/>
    <n v="4883"/>
    <b v="1"/>
    <x v="30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n v="1302033140"/>
    <b v="1"/>
    <n v="95"/>
    <b v="1"/>
    <x v="30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n v="1467008916"/>
    <b v="1"/>
    <n v="2478"/>
    <b v="1"/>
    <x v="30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n v="1396360890"/>
    <b v="1"/>
    <n v="1789"/>
    <b v="1"/>
    <x v="30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n v="1433224958"/>
    <b v="1"/>
    <n v="680"/>
    <b v="1"/>
    <x v="30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n v="1392780961"/>
    <b v="1"/>
    <n v="70"/>
    <b v="1"/>
    <x v="30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5730520"/>
    <b v="1"/>
    <n v="23"/>
    <b v="1"/>
    <x v="30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n v="1460557809"/>
    <b v="1"/>
    <n v="4245"/>
    <b v="1"/>
    <x v="30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n v="1402394951"/>
    <b v="1"/>
    <n v="943"/>
    <b v="1"/>
    <x v="30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n v="1300767673"/>
    <b v="1"/>
    <n v="1876"/>
    <b v="1"/>
    <x v="30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n v="1475921137"/>
    <b v="1"/>
    <n v="834"/>
    <b v="1"/>
    <x v="30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n v="1378737215"/>
    <b v="1"/>
    <n v="682"/>
    <b v="1"/>
    <x v="30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n v="1328158065"/>
    <b v="1"/>
    <n v="147"/>
    <b v="1"/>
    <x v="30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x v="1953"/>
    <n v="1453730176"/>
    <b v="1"/>
    <n v="415"/>
    <b v="1"/>
    <x v="30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n v="1334989881"/>
    <b v="1"/>
    <n v="290"/>
    <b v="1"/>
    <x v="30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n v="1425507005"/>
    <b v="1"/>
    <n v="365"/>
    <b v="1"/>
    <x v="30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x v="1956"/>
    <n v="1348712513"/>
    <b v="1"/>
    <n v="660"/>
    <b v="1"/>
    <x v="30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n v="1361490161"/>
    <b v="1"/>
    <n v="1356"/>
    <b v="1"/>
    <x v="30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n v="1408565860"/>
    <b v="1"/>
    <n v="424"/>
    <b v="1"/>
    <x v="30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n v="1416559341"/>
    <b v="1"/>
    <n v="33"/>
    <b v="1"/>
    <x v="30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n v="1346042417"/>
    <b v="1"/>
    <n v="1633"/>
    <b v="1"/>
    <x v="30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n v="1397414636"/>
    <b v="1"/>
    <n v="306"/>
    <b v="1"/>
    <x v="30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n v="1407838734"/>
    <b v="1"/>
    <n v="205"/>
    <b v="1"/>
    <x v="30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n v="1458714772"/>
    <b v="1"/>
    <n v="1281"/>
    <b v="1"/>
    <x v="30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n v="1324433310"/>
    <b v="1"/>
    <n v="103"/>
    <b v="1"/>
    <x v="30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n v="1405429098"/>
    <b v="1"/>
    <n v="1513"/>
    <b v="1"/>
    <x v="30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n v="1396367729"/>
    <b v="1"/>
    <n v="405"/>
    <b v="1"/>
    <x v="30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n v="1478095515"/>
    <b v="1"/>
    <n v="510"/>
    <b v="1"/>
    <x v="30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n v="1467831668"/>
    <b v="1"/>
    <n v="1887"/>
    <b v="1"/>
    <x v="30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n v="1361248701"/>
    <b v="1"/>
    <n v="701"/>
    <b v="1"/>
    <x v="30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1752061"/>
    <b v="1"/>
    <n v="3863"/>
    <b v="1"/>
    <x v="30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n v="1350605844"/>
    <b v="1"/>
    <n v="238"/>
    <b v="1"/>
    <x v="30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n v="1467134464"/>
    <b v="1"/>
    <n v="2051"/>
    <b v="1"/>
    <x v="30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n v="1371715269"/>
    <b v="1"/>
    <n v="402"/>
    <b v="1"/>
    <x v="30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n v="1360346851"/>
    <b v="1"/>
    <n v="253"/>
    <b v="1"/>
    <x v="30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n v="1371159325"/>
    <b v="1"/>
    <n v="473"/>
    <b v="1"/>
    <x v="30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n v="1446527540"/>
    <b v="1"/>
    <n v="821"/>
    <b v="1"/>
    <x v="30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n v="1336627492"/>
    <b v="1"/>
    <n v="388"/>
    <b v="1"/>
    <x v="30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n v="1444734146"/>
    <b v="1"/>
    <n v="813"/>
    <b v="1"/>
    <x v="30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n v="1456232462"/>
    <b v="1"/>
    <n v="1945"/>
    <b v="1"/>
    <x v="30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n v="1402334665"/>
    <b v="0"/>
    <n v="12"/>
    <b v="0"/>
    <x v="31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n v="1478268287"/>
    <b v="0"/>
    <n v="0"/>
    <b v="0"/>
    <x v="31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n v="1470874618"/>
    <b v="0"/>
    <n v="16"/>
    <b v="0"/>
    <x v="31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n v="1412189881"/>
    <b v="0"/>
    <n v="7"/>
    <b v="0"/>
    <x v="31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n v="1467650771"/>
    <b v="0"/>
    <n v="4"/>
    <b v="0"/>
    <x v="31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n v="1455359083"/>
    <b v="0"/>
    <n v="1"/>
    <b v="0"/>
    <x v="31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x v="1986"/>
    <n v="1422631276"/>
    <b v="0"/>
    <n v="28"/>
    <b v="0"/>
    <x v="31"/>
    <x v="8"/>
    <x v="31"/>
    <n v="83.43"/>
  </r>
  <r>
    <n v="1988"/>
    <s v="Phillip Michael Photography"/>
    <s v="Expressing art in an image!"/>
    <n v="6000"/>
    <n v="25"/>
    <x v="2"/>
    <x v="0"/>
    <s v="USD"/>
    <x v="1987"/>
    <n v="1437502742"/>
    <b v="0"/>
    <n v="1"/>
    <b v="0"/>
    <x v="31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n v="1478881208"/>
    <b v="0"/>
    <n v="1"/>
    <b v="0"/>
    <x v="31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n v="1454042532"/>
    <b v="0"/>
    <n v="5"/>
    <b v="0"/>
    <x v="31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x v="1990"/>
    <n v="1434144386"/>
    <b v="0"/>
    <n v="3"/>
    <b v="0"/>
    <x v="31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x v="1991"/>
    <n v="1421637991"/>
    <b v="0"/>
    <n v="2"/>
    <b v="0"/>
    <x v="31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n v="1448114837"/>
    <b v="0"/>
    <n v="0"/>
    <b v="0"/>
    <x v="31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n v="1475885342"/>
    <b v="0"/>
    <n v="0"/>
    <b v="0"/>
    <x v="31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n v="1435354736"/>
    <b v="0"/>
    <n v="3"/>
    <b v="0"/>
    <x v="31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n v="1402429211"/>
    <b v="0"/>
    <n v="0"/>
    <b v="0"/>
    <x v="31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n v="1406499612"/>
    <b v="0"/>
    <n v="0"/>
    <b v="0"/>
    <x v="31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n v="1402973438"/>
    <b v="0"/>
    <n v="3"/>
    <b v="0"/>
    <x v="31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n v="1413286508"/>
    <b v="0"/>
    <n v="7"/>
    <b v="0"/>
    <x v="31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n v="1449528613"/>
    <b v="0"/>
    <n v="25"/>
    <b v="0"/>
    <x v="31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n v="1431406916"/>
    <b v="1"/>
    <n v="1637"/>
    <b v="1"/>
    <x v="30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n v="1482599143"/>
    <b v="1"/>
    <n v="1375"/>
    <b v="1"/>
    <x v="30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n v="1276830052"/>
    <b v="1"/>
    <n v="17"/>
    <b v="1"/>
    <x v="30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n v="1402410663"/>
    <b v="1"/>
    <n v="354"/>
    <b v="1"/>
    <x v="30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n v="1379532618"/>
    <b v="1"/>
    <n v="191"/>
    <b v="1"/>
    <x v="30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n v="1414584045"/>
    <b v="1"/>
    <n v="303"/>
    <b v="1"/>
    <x v="30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76891586"/>
    <b v="1"/>
    <n v="137"/>
    <b v="1"/>
    <x v="30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n v="1312641022"/>
    <b v="1"/>
    <n v="41"/>
    <b v="1"/>
    <x v="30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n v="1476776743"/>
    <b v="1"/>
    <n v="398"/>
    <b v="1"/>
    <x v="30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x v="2009"/>
    <n v="1468972491"/>
    <b v="1"/>
    <n v="1737"/>
    <b v="1"/>
    <x v="30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n v="1449650173"/>
    <b v="1"/>
    <n v="971"/>
    <b v="1"/>
    <x v="30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n v="1420573441"/>
    <b v="1"/>
    <n v="183"/>
    <b v="1"/>
    <x v="30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n v="1462835014"/>
    <b v="1"/>
    <n v="4562"/>
    <b v="1"/>
    <x v="30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n v="1361250539"/>
    <b v="1"/>
    <n v="26457"/>
    <b v="1"/>
    <x v="30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n v="1313010163"/>
    <b v="1"/>
    <n v="162"/>
    <b v="1"/>
    <x v="30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n v="1360271299"/>
    <b v="1"/>
    <n v="479"/>
    <b v="1"/>
    <x v="30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n v="1329873755"/>
    <b v="1"/>
    <n v="426"/>
    <b v="1"/>
    <x v="30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n v="1436863609"/>
    <b v="1"/>
    <n v="450"/>
    <b v="1"/>
    <x v="30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n v="1471971621"/>
    <b v="1"/>
    <n v="1780"/>
    <b v="1"/>
    <x v="30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n v="1396923624"/>
    <b v="1"/>
    <n v="122"/>
    <b v="1"/>
    <x v="30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n v="1407634897"/>
    <b v="1"/>
    <n v="95"/>
    <b v="1"/>
    <x v="30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n v="1463060372"/>
    <b v="1"/>
    <n v="325"/>
    <b v="1"/>
    <x v="30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n v="1431425153"/>
    <b v="1"/>
    <n v="353"/>
    <b v="1"/>
    <x v="30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n v="1341875544"/>
    <b v="1"/>
    <n v="105"/>
    <b v="1"/>
    <x v="30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n v="1431404746"/>
    <b v="1"/>
    <n v="729"/>
    <b v="1"/>
    <x v="30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n v="1394127585"/>
    <b v="1"/>
    <n v="454"/>
    <b v="1"/>
    <x v="30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n v="1423855919"/>
    <b v="1"/>
    <n v="539"/>
    <b v="1"/>
    <x v="30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n v="1265493806"/>
    <b v="1"/>
    <n v="79"/>
    <b v="1"/>
    <x v="30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x v="2028"/>
    <n v="1406507481"/>
    <b v="1"/>
    <n v="94"/>
    <b v="1"/>
    <x v="30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n v="1351641296"/>
    <b v="1"/>
    <n v="625"/>
    <b v="1"/>
    <x v="30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n v="1417506853"/>
    <b v="1"/>
    <n v="508"/>
    <b v="1"/>
    <x v="30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n v="1479216874"/>
    <b v="1"/>
    <n v="531"/>
    <b v="1"/>
    <x v="30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n v="1395885518"/>
    <b v="1"/>
    <n v="158"/>
    <b v="1"/>
    <x v="30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26216033"/>
    <b v="1"/>
    <n v="508"/>
    <b v="1"/>
    <x v="30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n v="1446562807"/>
    <b v="1"/>
    <n v="644"/>
    <b v="1"/>
    <x v="30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n v="1397076319"/>
    <b v="1"/>
    <n v="848"/>
    <b v="1"/>
    <x v="30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n v="1383195753"/>
    <b v="1"/>
    <n v="429"/>
    <b v="1"/>
    <x v="30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n v="1369895421"/>
    <b v="1"/>
    <n v="204"/>
    <b v="1"/>
    <x v="30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n v="1477996325"/>
    <b v="1"/>
    <n v="379"/>
    <b v="1"/>
    <x v="30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x v="2039"/>
    <n v="1383257703"/>
    <b v="1"/>
    <n v="271"/>
    <b v="1"/>
    <x v="30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n v="1476189427"/>
    <b v="0"/>
    <n v="120"/>
    <b v="1"/>
    <x v="30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n v="1448297974"/>
    <b v="0"/>
    <n v="140"/>
    <b v="1"/>
    <x v="30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n v="1476764077"/>
    <b v="0"/>
    <n v="193"/>
    <b v="1"/>
    <x v="30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n v="1431620714"/>
    <b v="0"/>
    <n v="180"/>
    <b v="1"/>
    <x v="30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n v="1339207647"/>
    <b v="0"/>
    <n v="263"/>
    <b v="1"/>
    <x v="30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n v="1366690044"/>
    <b v="0"/>
    <n v="217"/>
    <b v="1"/>
    <x v="30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n v="1426714870"/>
    <b v="0"/>
    <n v="443"/>
    <b v="1"/>
    <x v="30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n v="1366731491"/>
    <b v="0"/>
    <n v="1373"/>
    <b v="1"/>
    <x v="30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x v="2048"/>
    <n v="1382963963"/>
    <b v="0"/>
    <n v="742"/>
    <b v="1"/>
    <x v="30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n v="1429580578"/>
    <b v="0"/>
    <n v="170"/>
    <b v="1"/>
    <x v="30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n v="1385425937"/>
    <b v="0"/>
    <n v="242"/>
    <b v="1"/>
    <x v="30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n v="1452045653"/>
    <b v="0"/>
    <n v="541"/>
    <b v="1"/>
    <x v="30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n v="1445870951"/>
    <b v="0"/>
    <n v="121"/>
    <b v="1"/>
    <x v="30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n v="1396441810"/>
    <b v="0"/>
    <n v="621"/>
    <b v="1"/>
    <x v="30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n v="1415031043"/>
    <b v="0"/>
    <n v="101"/>
    <b v="1"/>
    <x v="30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n v="1363630542"/>
    <b v="0"/>
    <n v="554"/>
    <b v="1"/>
    <x v="30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n v="1453895532"/>
    <b v="0"/>
    <n v="666"/>
    <b v="1"/>
    <x v="30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x v="2057"/>
    <n v="1421916830"/>
    <b v="0"/>
    <n v="410"/>
    <b v="1"/>
    <x v="30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n v="1450880854"/>
    <b v="0"/>
    <n v="375"/>
    <b v="1"/>
    <x v="30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n v="1400945150"/>
    <b v="0"/>
    <n v="1364"/>
    <b v="1"/>
    <x v="30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n v="1480616454"/>
    <b v="0"/>
    <n v="35"/>
    <b v="1"/>
    <x v="30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n v="1456218698"/>
    <b v="0"/>
    <n v="203"/>
    <b v="1"/>
    <x v="30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n v="1460482501"/>
    <b v="0"/>
    <n v="49"/>
    <b v="1"/>
    <x v="30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n v="1366879523"/>
    <b v="0"/>
    <n v="5812"/>
    <b v="1"/>
    <x v="30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n v="1385366429"/>
    <b v="0"/>
    <n v="1556"/>
    <b v="1"/>
    <x v="30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n v="1406226683"/>
    <b v="0"/>
    <n v="65"/>
    <b v="1"/>
    <x v="30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n v="1429648176"/>
    <b v="0"/>
    <n v="10"/>
    <b v="1"/>
    <x v="30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n v="1474402315"/>
    <b v="0"/>
    <n v="76"/>
    <b v="1"/>
    <x v="30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n v="1449098391"/>
    <b v="0"/>
    <n v="263"/>
    <b v="1"/>
    <x v="30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n v="1464536723"/>
    <b v="0"/>
    <n v="1530"/>
    <b v="1"/>
    <x v="30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n v="1471502484"/>
    <b v="0"/>
    <n v="278"/>
    <b v="1"/>
    <x v="30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n v="1460037432"/>
    <b v="0"/>
    <n v="350"/>
    <b v="1"/>
    <x v="30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n v="1427212918"/>
    <b v="0"/>
    <n v="470"/>
    <b v="1"/>
    <x v="30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n v="1459972182"/>
    <b v="0"/>
    <n v="3"/>
    <b v="1"/>
    <x v="30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n v="1372177288"/>
    <b v="0"/>
    <n v="8200"/>
    <b v="1"/>
    <x v="30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n v="1402693689"/>
    <b v="0"/>
    <n v="8359"/>
    <b v="1"/>
    <x v="30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n v="1428541276"/>
    <b v="0"/>
    <n v="188"/>
    <b v="1"/>
    <x v="30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n v="1479493857"/>
    <b v="0"/>
    <n v="48"/>
    <b v="1"/>
    <x v="30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n v="1432659793"/>
    <b v="0"/>
    <n v="607"/>
    <b v="1"/>
    <x v="30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n v="1444690700"/>
    <b v="0"/>
    <n v="50"/>
    <b v="1"/>
    <x v="30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n v="1333597555"/>
    <b v="0"/>
    <n v="55"/>
    <b v="1"/>
    <x v="14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n v="1316919196"/>
    <b v="0"/>
    <n v="38"/>
    <b v="1"/>
    <x v="14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n v="1336238395"/>
    <b v="0"/>
    <n v="25"/>
    <b v="1"/>
    <x v="14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n v="1396468782"/>
    <b v="0"/>
    <n v="46"/>
    <b v="1"/>
    <x v="14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n v="1339790587"/>
    <b v="0"/>
    <n v="83"/>
    <b v="1"/>
    <x v="14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n v="1321200332"/>
    <b v="0"/>
    <n v="35"/>
    <b v="1"/>
    <x v="14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n v="1312865658"/>
    <b v="0"/>
    <n v="25"/>
    <b v="1"/>
    <x v="14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n v="1281028152"/>
    <b v="0"/>
    <n v="75"/>
    <b v="1"/>
    <x v="14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x v="2088"/>
    <n v="1372384194"/>
    <b v="0"/>
    <n v="62"/>
    <b v="1"/>
    <x v="14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n v="1359104955"/>
    <b v="0"/>
    <n v="160"/>
    <b v="1"/>
    <x v="14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n v="1294818278"/>
    <b v="0"/>
    <n v="246"/>
    <b v="1"/>
    <x v="14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n v="1312822732"/>
    <b v="0"/>
    <n v="55"/>
    <b v="1"/>
    <x v="14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n v="1351024232"/>
    <b v="0"/>
    <n v="23"/>
    <b v="1"/>
    <x v="14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n v="1327969730"/>
    <b v="0"/>
    <n v="72"/>
    <b v="1"/>
    <x v="14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n v="1312392973"/>
    <b v="0"/>
    <n v="22"/>
    <b v="1"/>
    <x v="14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n v="1349892735"/>
    <b v="0"/>
    <n v="14"/>
    <b v="1"/>
    <x v="14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n v="1317564135"/>
    <b v="0"/>
    <n v="38"/>
    <b v="1"/>
    <x v="14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n v="1328582635"/>
    <b v="0"/>
    <n v="32"/>
    <b v="1"/>
    <x v="14"/>
    <x v="4"/>
    <x v="14"/>
    <n v="188.13"/>
  </r>
  <r>
    <n v="2099"/>
    <s v="Roosevelt Died."/>
    <s v="Our tour van died, we need help!"/>
    <n v="3000"/>
    <n v="3971"/>
    <x v="0"/>
    <x v="0"/>
    <s v="USD"/>
    <x v="2098"/>
    <n v="1434650084"/>
    <b v="0"/>
    <n v="63"/>
    <b v="1"/>
    <x v="14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n v="1339704141"/>
    <b v="0"/>
    <n v="27"/>
    <b v="1"/>
    <x v="14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n v="1323920114"/>
    <b v="0"/>
    <n v="44"/>
    <b v="1"/>
    <x v="14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n v="1302036648"/>
    <b v="0"/>
    <n v="38"/>
    <b v="1"/>
    <x v="14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x v="2102"/>
    <n v="1349892427"/>
    <b v="0"/>
    <n v="115"/>
    <b v="1"/>
    <x v="14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n v="1367286434"/>
    <b v="0"/>
    <n v="37"/>
    <b v="1"/>
    <x v="14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n v="1415472953"/>
    <b v="0"/>
    <n v="99"/>
    <b v="1"/>
    <x v="14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n v="1356584974"/>
    <b v="0"/>
    <n v="44"/>
    <b v="1"/>
    <x v="14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n v="1413997393"/>
    <b v="0"/>
    <n v="58"/>
    <b v="1"/>
    <x v="14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n v="1344917580"/>
    <b v="0"/>
    <n v="191"/>
    <b v="1"/>
    <x v="14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n v="1433523617"/>
    <b v="0"/>
    <n v="40"/>
    <b v="1"/>
    <x v="14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n v="1398873969"/>
    <b v="0"/>
    <n v="38"/>
    <b v="1"/>
    <x v="14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n v="1307594625"/>
    <b v="0"/>
    <n v="39"/>
    <b v="1"/>
    <x v="14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n v="1364854593"/>
    <b v="0"/>
    <n v="11"/>
    <b v="1"/>
    <x v="14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x v="2112"/>
    <n v="1408481176"/>
    <b v="0"/>
    <n v="107"/>
    <b v="1"/>
    <x v="14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n v="1286480070"/>
    <b v="0"/>
    <n v="147"/>
    <b v="1"/>
    <x v="14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n v="1295575001"/>
    <b v="0"/>
    <n v="36"/>
    <b v="1"/>
    <x v="14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n v="1345056003"/>
    <b v="0"/>
    <n v="92"/>
    <b v="1"/>
    <x v="14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n v="1444699549"/>
    <b v="0"/>
    <n v="35"/>
    <b v="1"/>
    <x v="14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x v="2117"/>
    <n v="1308946136"/>
    <b v="0"/>
    <n v="17"/>
    <b v="1"/>
    <x v="14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n v="1342494445"/>
    <b v="0"/>
    <n v="22"/>
    <b v="1"/>
    <x v="14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n v="1384384136"/>
    <b v="0"/>
    <n v="69"/>
    <b v="1"/>
    <x v="14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n v="1481564948"/>
    <b v="0"/>
    <n v="10"/>
    <b v="0"/>
    <x v="17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n v="1481181169"/>
    <b v="0"/>
    <n v="3"/>
    <b v="0"/>
    <x v="17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n v="1263982307"/>
    <b v="0"/>
    <n v="5"/>
    <b v="0"/>
    <x v="17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n v="1286930435"/>
    <b v="0"/>
    <n v="5"/>
    <b v="0"/>
    <x v="17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n v="1436142833"/>
    <b v="0"/>
    <n v="27"/>
    <b v="0"/>
    <x v="17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n v="1415488887"/>
    <b v="0"/>
    <n v="2"/>
    <b v="0"/>
    <x v="17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x v="2126"/>
    <n v="1423570063"/>
    <b v="0"/>
    <n v="236"/>
    <b v="0"/>
    <x v="17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n v="1406140369"/>
    <b v="0"/>
    <n v="1"/>
    <b v="0"/>
    <x v="17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n v="1454978100"/>
    <b v="0"/>
    <n v="12"/>
    <b v="0"/>
    <x v="17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x v="2129"/>
    <n v="1405130663"/>
    <b v="0"/>
    <n v="4"/>
    <b v="0"/>
    <x v="17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n v="1434085091"/>
    <b v="0"/>
    <n v="3"/>
    <b v="0"/>
    <x v="17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88835692"/>
    <b v="0"/>
    <n v="99"/>
    <b v="0"/>
    <x v="17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n v="1300328399"/>
    <b v="0"/>
    <n v="3"/>
    <b v="0"/>
    <x v="17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n v="1364505391"/>
    <b v="0"/>
    <n v="3"/>
    <b v="0"/>
    <x v="17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n v="1346800033"/>
    <b v="0"/>
    <n v="22"/>
    <b v="0"/>
    <x v="17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n v="1379592786"/>
    <b v="0"/>
    <n v="4"/>
    <b v="0"/>
    <x v="17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n v="1415212229"/>
    <b v="0"/>
    <n v="534"/>
    <b v="0"/>
    <x v="17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n v="1381364339"/>
    <b v="0"/>
    <n v="12"/>
    <b v="0"/>
    <x v="17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n v="1475604008"/>
    <b v="0"/>
    <n v="56"/>
    <b v="0"/>
    <x v="17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n v="1355342424"/>
    <b v="0"/>
    <n v="11"/>
    <b v="0"/>
    <x v="17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n v="1413351559"/>
    <b v="0"/>
    <n v="0"/>
    <b v="0"/>
    <x v="17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n v="1449075010"/>
    <b v="0"/>
    <n v="12"/>
    <b v="0"/>
    <x v="17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n v="1275599812"/>
    <b v="0"/>
    <n v="5"/>
    <b v="0"/>
    <x v="17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x v="2143"/>
    <n v="1376399240"/>
    <b v="0"/>
    <n v="24"/>
    <b v="0"/>
    <x v="17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n v="1382938914"/>
    <b v="0"/>
    <n v="89"/>
    <b v="0"/>
    <x v="17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n v="1453997910"/>
    <b v="0"/>
    <n v="1"/>
    <b v="0"/>
    <x v="17"/>
    <x v="6"/>
    <x v="17"/>
    <n v="1"/>
  </r>
  <r>
    <n v="2147"/>
    <s v="Johnny Rocketfingers 3"/>
    <s v="A Point and Click Adventure on Steroids."/>
    <n v="390000"/>
    <n v="2716"/>
    <x v="2"/>
    <x v="0"/>
    <s v="USD"/>
    <x v="2146"/>
    <n v="1413356748"/>
    <b v="0"/>
    <n v="55"/>
    <b v="0"/>
    <x v="17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n v="1425404182"/>
    <b v="0"/>
    <n v="2"/>
    <b v="0"/>
    <x v="17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n v="1277512556"/>
    <b v="0"/>
    <n v="0"/>
    <b v="0"/>
    <x v="17"/>
    <x v="6"/>
    <x v="17"/>
    <n v="0"/>
  </r>
  <r>
    <n v="2150"/>
    <s v="The Unknown Door"/>
    <s v="A pixel styled open world detective game."/>
    <n v="50000"/>
    <n v="405"/>
    <x v="2"/>
    <x v="10"/>
    <s v="NOK"/>
    <x v="2149"/>
    <n v="1465800599"/>
    <b v="0"/>
    <n v="4"/>
    <b v="0"/>
    <x v="17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n v="1464639614"/>
    <b v="0"/>
    <n v="6"/>
    <b v="0"/>
    <x v="17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n v="1392321509"/>
    <b v="0"/>
    <n v="4"/>
    <b v="0"/>
    <x v="17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n v="1417470718"/>
    <b v="0"/>
    <n v="4"/>
    <b v="0"/>
    <x v="17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n v="1389193827"/>
    <b v="0"/>
    <n v="2"/>
    <b v="0"/>
    <x v="17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n v="1456854985"/>
    <b v="0"/>
    <n v="5"/>
    <b v="0"/>
    <x v="17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n v="1375475406"/>
    <b v="0"/>
    <n v="83"/>
    <b v="0"/>
    <x v="17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x v="2156"/>
    <n v="1479684783"/>
    <b v="0"/>
    <n v="57"/>
    <b v="0"/>
    <x v="17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n v="1356121774"/>
    <b v="0"/>
    <n v="311"/>
    <b v="0"/>
    <x v="17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n v="1308245574"/>
    <b v="0"/>
    <n v="2"/>
    <b v="0"/>
    <x v="17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n v="1334855105"/>
    <b v="0"/>
    <n v="16"/>
    <b v="0"/>
    <x v="17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x v="2160"/>
    <n v="1440448059"/>
    <b v="0"/>
    <n v="13"/>
    <b v="1"/>
    <x v="11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n v="1403547791"/>
    <b v="0"/>
    <n v="58"/>
    <b v="1"/>
    <x v="11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n v="1429306520"/>
    <b v="0"/>
    <n v="44"/>
    <b v="1"/>
    <x v="11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x v="2163"/>
    <n v="1464196414"/>
    <b v="0"/>
    <n v="83"/>
    <b v="1"/>
    <x v="11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n v="1457539235"/>
    <b v="0"/>
    <n v="117"/>
    <b v="1"/>
    <x v="11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n v="1413922018"/>
    <b v="0"/>
    <n v="32"/>
    <b v="1"/>
    <x v="11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n v="1346463337"/>
    <b v="0"/>
    <n v="8"/>
    <b v="1"/>
    <x v="11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n v="1484058261"/>
    <b v="0"/>
    <n v="340"/>
    <b v="1"/>
    <x v="11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n v="1488214151"/>
    <b v="0"/>
    <n v="7"/>
    <b v="1"/>
    <x v="11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n v="1436810422"/>
    <b v="0"/>
    <n v="19"/>
    <b v="1"/>
    <x v="11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n v="1431903495"/>
    <b v="0"/>
    <n v="47"/>
    <b v="1"/>
    <x v="11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n v="1426773320"/>
    <b v="0"/>
    <n v="13"/>
    <b v="1"/>
    <x v="11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n v="1376066243"/>
    <b v="0"/>
    <n v="90"/>
    <b v="1"/>
    <x v="11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n v="1459861307"/>
    <b v="0"/>
    <n v="63"/>
    <b v="1"/>
    <x v="11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n v="1468455186"/>
    <b v="0"/>
    <n v="26"/>
    <b v="1"/>
    <x v="11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n v="1427987509"/>
    <b v="0"/>
    <n v="71"/>
    <b v="1"/>
    <x v="11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n v="1463032867"/>
    <b v="0"/>
    <n v="38"/>
    <b v="1"/>
    <x v="11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n v="1482160597"/>
    <b v="0"/>
    <n v="859"/>
    <b v="1"/>
    <x v="11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x v="2178"/>
    <n v="1426133192"/>
    <b v="0"/>
    <n v="21"/>
    <b v="1"/>
    <x v="11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n v="1443801868"/>
    <b v="0"/>
    <n v="78"/>
    <b v="1"/>
    <x v="11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n v="1486426053"/>
    <b v="0"/>
    <n v="53"/>
    <b v="1"/>
    <x v="32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n v="1409261825"/>
    <b v="0"/>
    <n v="356"/>
    <b v="1"/>
    <x v="32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n v="1484037977"/>
    <b v="0"/>
    <n v="279"/>
    <b v="1"/>
    <x v="32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n v="1452530041"/>
    <b v="1"/>
    <n v="266"/>
    <b v="1"/>
    <x v="32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n v="1360830239"/>
    <b v="0"/>
    <n v="623"/>
    <b v="1"/>
    <x v="32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n v="1470062743"/>
    <b v="0"/>
    <n v="392"/>
    <b v="1"/>
    <x v="32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n v="1425531666"/>
    <b v="1"/>
    <n v="3562"/>
    <b v="1"/>
    <x v="32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n v="1474380241"/>
    <b v="0"/>
    <n v="514"/>
    <b v="1"/>
    <x v="32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n v="1460055300"/>
    <b v="0"/>
    <n v="88"/>
    <b v="1"/>
    <x v="32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n v="1455721204"/>
    <b v="0"/>
    <n v="537"/>
    <b v="1"/>
    <x v="32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n v="1486065627"/>
    <b v="0"/>
    <n v="25"/>
    <b v="1"/>
    <x v="32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n v="1479414344"/>
    <b v="0"/>
    <n v="3238"/>
    <b v="1"/>
    <x v="32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n v="1477043072"/>
    <b v="0"/>
    <n v="897"/>
    <b v="1"/>
    <x v="32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n v="1456423890"/>
    <b v="0"/>
    <n v="878"/>
    <b v="1"/>
    <x v="32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x v="2194"/>
    <n v="1436725900"/>
    <b v="0"/>
    <n v="115"/>
    <b v="1"/>
    <x v="32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x v="2195"/>
    <n v="1478000502"/>
    <b v="0"/>
    <n v="234"/>
    <b v="1"/>
    <x v="32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n v="1422540059"/>
    <b v="0"/>
    <n v="4330"/>
    <b v="1"/>
    <x v="32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n v="1444911600"/>
    <b v="0"/>
    <n v="651"/>
    <b v="1"/>
    <x v="32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x v="2198"/>
    <n v="1442311198"/>
    <b v="1"/>
    <n v="251"/>
    <b v="1"/>
    <x v="32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n v="1433775668"/>
    <b v="0"/>
    <n v="263"/>
    <b v="1"/>
    <x v="32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n v="1357157965"/>
    <b v="0"/>
    <n v="28"/>
    <b v="1"/>
    <x v="15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n v="1349209368"/>
    <b v="0"/>
    <n v="721"/>
    <b v="1"/>
    <x v="15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n v="1440535082"/>
    <b v="0"/>
    <n v="50"/>
    <b v="1"/>
    <x v="15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n v="1360222119"/>
    <b v="0"/>
    <n v="73"/>
    <b v="1"/>
    <x v="15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n v="1335987789"/>
    <b v="0"/>
    <n v="27"/>
    <b v="1"/>
    <x v="15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n v="1333001424"/>
    <b v="0"/>
    <n v="34"/>
    <b v="1"/>
    <x v="15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n v="1381984773"/>
    <b v="0"/>
    <n v="7"/>
    <b v="1"/>
    <x v="15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n v="1328649026"/>
    <b v="0"/>
    <n v="24"/>
    <b v="1"/>
    <x v="15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n v="1396524644"/>
    <b v="0"/>
    <n v="15"/>
    <b v="1"/>
    <x v="15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n v="1329442510"/>
    <b v="0"/>
    <n v="72"/>
    <b v="1"/>
    <x v="15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n v="1395168625"/>
    <b v="0"/>
    <n v="120"/>
    <b v="1"/>
    <x v="15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n v="1380650177"/>
    <b v="0"/>
    <n v="123"/>
    <b v="1"/>
    <x v="15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n v="1429127379"/>
    <b v="0"/>
    <n v="1"/>
    <b v="1"/>
    <x v="15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n v="1389121248"/>
    <b v="0"/>
    <n v="24"/>
    <b v="1"/>
    <x v="15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x v="2214"/>
    <n v="1329671572"/>
    <b v="0"/>
    <n v="33"/>
    <b v="1"/>
    <x v="15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n v="1436464945"/>
    <b v="0"/>
    <n v="14"/>
    <b v="1"/>
    <x v="15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n v="1445539113"/>
    <b v="0"/>
    <n v="9"/>
    <b v="1"/>
    <x v="15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n v="1344281383"/>
    <b v="0"/>
    <n v="76"/>
    <b v="1"/>
    <x v="15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n v="1437412512"/>
    <b v="0"/>
    <n v="19"/>
    <b v="1"/>
    <x v="15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n v="1372296436"/>
    <b v="0"/>
    <n v="69"/>
    <b v="1"/>
    <x v="15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n v="1458748809"/>
    <b v="0"/>
    <n v="218"/>
    <b v="1"/>
    <x v="32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n v="1325184847"/>
    <b v="0"/>
    <n v="30"/>
    <b v="1"/>
    <x v="32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n v="1432826568"/>
    <b v="0"/>
    <n v="100"/>
    <b v="1"/>
    <x v="32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n v="1475337675"/>
    <b v="0"/>
    <n v="296"/>
    <b v="1"/>
    <x v="32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n v="1408734015"/>
    <b v="0"/>
    <n v="1204"/>
    <b v="1"/>
    <x v="32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n v="1452625822"/>
    <b v="0"/>
    <n v="321"/>
    <b v="1"/>
    <x v="32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n v="1381778555"/>
    <b v="0"/>
    <n v="301"/>
    <b v="1"/>
    <x v="32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n v="1437115236"/>
    <b v="0"/>
    <n v="144"/>
    <b v="1"/>
    <x v="32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n v="1375113391"/>
    <b v="0"/>
    <n v="539"/>
    <b v="1"/>
    <x v="32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n v="1395868127"/>
    <b v="0"/>
    <n v="498"/>
    <b v="1"/>
    <x v="32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n v="1369864301"/>
    <b v="0"/>
    <n v="1113"/>
    <b v="1"/>
    <x v="32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n v="1402945408"/>
    <b v="0"/>
    <n v="988"/>
    <b v="1"/>
    <x v="32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n v="1448269539"/>
    <b v="0"/>
    <n v="391"/>
    <b v="1"/>
    <x v="32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n v="1481053647"/>
    <b v="0"/>
    <n v="28"/>
    <b v="1"/>
    <x v="32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n v="1424997111"/>
    <b v="0"/>
    <n v="147"/>
    <b v="1"/>
    <x v="32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n v="1451746123"/>
    <b v="0"/>
    <n v="680"/>
    <b v="1"/>
    <x v="32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n v="1412294683"/>
    <b v="0"/>
    <n v="983"/>
    <b v="1"/>
    <x v="32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n v="1486565716"/>
    <b v="0"/>
    <n v="79"/>
    <b v="1"/>
    <x v="32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n v="1382742014"/>
    <b v="0"/>
    <n v="426"/>
    <b v="1"/>
    <x v="32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n v="1458762544"/>
    <b v="0"/>
    <n v="96"/>
    <b v="1"/>
    <x v="32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n v="1485892300"/>
    <b v="0"/>
    <n v="163"/>
    <b v="1"/>
    <x v="32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n v="1382449733"/>
    <b v="0"/>
    <n v="2525"/>
    <b v="1"/>
    <x v="32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n v="1488823290"/>
    <b v="0"/>
    <n v="2035"/>
    <b v="1"/>
    <x v="32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n v="1475609946"/>
    <b v="0"/>
    <n v="290"/>
    <b v="1"/>
    <x v="32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n v="1390323617"/>
    <b v="0"/>
    <n v="1980"/>
    <b v="1"/>
    <x v="32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n v="1438801210"/>
    <b v="0"/>
    <n v="57"/>
    <b v="1"/>
    <x v="32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x v="2246"/>
    <n v="1436975965"/>
    <b v="0"/>
    <n v="380"/>
    <b v="1"/>
    <x v="32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n v="1479157278"/>
    <b v="0"/>
    <n v="128"/>
    <b v="1"/>
    <x v="32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n v="1362329565"/>
    <b v="0"/>
    <n v="180"/>
    <b v="1"/>
    <x v="32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n v="1478131673"/>
    <b v="0"/>
    <n v="571"/>
    <b v="1"/>
    <x v="32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n v="1406362677"/>
    <b v="0"/>
    <n v="480"/>
    <b v="1"/>
    <x v="32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n v="1469173938"/>
    <b v="0"/>
    <n v="249"/>
    <b v="1"/>
    <x v="32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n v="1445267347"/>
    <b v="0"/>
    <n v="84"/>
    <b v="1"/>
    <x v="32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n v="1484667168"/>
    <b v="0"/>
    <n v="197"/>
    <b v="1"/>
    <x v="32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n v="1460069451"/>
    <b v="0"/>
    <n v="271"/>
    <b v="1"/>
    <x v="32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n v="1478602246"/>
    <b v="0"/>
    <n v="50"/>
    <b v="1"/>
    <x v="32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n v="1463351329"/>
    <b v="0"/>
    <n v="169"/>
    <b v="1"/>
    <x v="32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x v="2257"/>
    <n v="1431453687"/>
    <b v="0"/>
    <n v="205"/>
    <b v="1"/>
    <x v="32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n v="1480360736"/>
    <b v="0"/>
    <n v="206"/>
    <b v="1"/>
    <x v="32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n v="1393287850"/>
    <b v="0"/>
    <n v="84"/>
    <b v="1"/>
    <x v="32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n v="1485278620"/>
    <b v="0"/>
    <n v="210"/>
    <b v="1"/>
    <x v="32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n v="1413295358"/>
    <b v="0"/>
    <n v="181"/>
    <b v="1"/>
    <x v="32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n v="1420919913"/>
    <b v="0"/>
    <n v="60"/>
    <b v="1"/>
    <x v="32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n v="1462543114"/>
    <b v="0"/>
    <n v="445"/>
    <b v="1"/>
    <x v="32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n v="1479241707"/>
    <b v="0"/>
    <n v="17"/>
    <b v="1"/>
    <x v="32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n v="1460235592"/>
    <b v="0"/>
    <n v="194"/>
    <b v="1"/>
    <x v="32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6945297"/>
    <b v="0"/>
    <n v="404"/>
    <b v="1"/>
    <x v="32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n v="1486691915"/>
    <b v="0"/>
    <n v="194"/>
    <b v="1"/>
    <x v="32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n v="1486745663"/>
    <b v="0"/>
    <n v="902"/>
    <b v="1"/>
    <x v="32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n v="1482353513"/>
    <b v="0"/>
    <n v="1670"/>
    <b v="1"/>
    <x v="32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n v="1478736004"/>
    <b v="0"/>
    <n v="1328"/>
    <b v="1"/>
    <x v="32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n v="1446914836"/>
    <b v="0"/>
    <n v="944"/>
    <b v="1"/>
    <x v="32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n v="1487164242"/>
    <b v="0"/>
    <n v="147"/>
    <b v="1"/>
    <x v="32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n v="1390564857"/>
    <b v="0"/>
    <n v="99"/>
    <b v="1"/>
    <x v="32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n v="1416667679"/>
    <b v="0"/>
    <n v="79"/>
    <b v="1"/>
    <x v="32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n v="1386344289"/>
    <b v="0"/>
    <n v="75"/>
    <b v="1"/>
    <x v="32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n v="1327767423"/>
    <b v="0"/>
    <n v="207"/>
    <b v="1"/>
    <x v="32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n v="1448902867"/>
    <b v="0"/>
    <n v="102"/>
    <b v="1"/>
    <x v="32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n v="1421436099"/>
    <b v="0"/>
    <n v="32"/>
    <b v="1"/>
    <x v="32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n v="1439909991"/>
    <b v="0"/>
    <n v="480"/>
    <b v="1"/>
    <x v="32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n v="1306219897"/>
    <b v="0"/>
    <n v="11"/>
    <b v="1"/>
    <x v="11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n v="1447560686"/>
    <b v="0"/>
    <n v="12"/>
    <b v="1"/>
    <x v="11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n v="1331348404"/>
    <b v="0"/>
    <n v="48"/>
    <b v="1"/>
    <x v="11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x v="2283"/>
    <n v="1297451245"/>
    <b v="0"/>
    <n v="59"/>
    <b v="1"/>
    <x v="11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n v="1338352043"/>
    <b v="0"/>
    <n v="79"/>
    <b v="1"/>
    <x v="11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n v="1376003254"/>
    <b v="0"/>
    <n v="14"/>
    <b v="1"/>
    <x v="11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n v="1401724860"/>
    <b v="0"/>
    <n v="106"/>
    <b v="1"/>
    <x v="11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n v="1339098689"/>
    <b v="0"/>
    <n v="25"/>
    <b v="1"/>
    <x v="11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n v="1382659060"/>
    <b v="0"/>
    <n v="25"/>
    <b v="1"/>
    <x v="11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n v="1252908330"/>
    <b v="0"/>
    <n v="29"/>
    <b v="1"/>
    <x v="11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n v="1332199618"/>
    <b v="0"/>
    <n v="43"/>
    <b v="1"/>
    <x v="11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2175476"/>
    <b v="0"/>
    <n v="46"/>
    <b v="1"/>
    <x v="11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n v="1346345999"/>
    <b v="0"/>
    <n v="27"/>
    <b v="1"/>
    <x v="11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n v="1356110480"/>
    <b v="0"/>
    <n v="112"/>
    <b v="1"/>
    <x v="11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n v="1356648856"/>
    <b v="0"/>
    <n v="34"/>
    <b v="1"/>
    <x v="11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n v="1326994426"/>
    <b v="0"/>
    <n v="145"/>
    <b v="1"/>
    <x v="11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x v="2296"/>
    <n v="1328749249"/>
    <b v="0"/>
    <n v="19"/>
    <b v="1"/>
    <x v="11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n v="1393272633"/>
    <b v="0"/>
    <n v="288"/>
    <b v="1"/>
    <x v="11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n v="1295657209"/>
    <b v="0"/>
    <n v="14"/>
    <b v="1"/>
    <x v="11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n v="1339694816"/>
    <b v="0"/>
    <n v="7"/>
    <b v="1"/>
    <x v="11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x v="2300"/>
    <n v="1369193496"/>
    <b v="1"/>
    <n v="211"/>
    <b v="1"/>
    <x v="14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n v="1385585434"/>
    <b v="1"/>
    <n v="85"/>
    <b v="1"/>
    <x v="14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n v="1320287996"/>
    <b v="1"/>
    <n v="103"/>
    <b v="1"/>
    <x v="14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n v="1290281691"/>
    <b v="1"/>
    <n v="113"/>
    <b v="1"/>
    <x v="14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n v="1405356072"/>
    <b v="1"/>
    <n v="167"/>
    <b v="1"/>
    <x v="14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n v="1328760129"/>
    <b v="1"/>
    <n v="73"/>
    <b v="1"/>
    <x v="14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n v="1333653333"/>
    <b v="1"/>
    <n v="75"/>
    <b v="1"/>
    <x v="14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n v="1406847996"/>
    <b v="1"/>
    <n v="614"/>
    <b v="1"/>
    <x v="14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n v="1359848537"/>
    <b v="1"/>
    <n v="107"/>
    <b v="1"/>
    <x v="14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1300615"/>
    <b v="1"/>
    <n v="1224"/>
    <b v="1"/>
    <x v="14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n v="1396829189"/>
    <b v="1"/>
    <n v="104"/>
    <b v="1"/>
    <x v="14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n v="1395155478"/>
    <b v="1"/>
    <n v="79"/>
    <b v="1"/>
    <x v="14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x v="2311"/>
    <n v="1333494026"/>
    <b v="1"/>
    <n v="157"/>
    <b v="1"/>
    <x v="14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n v="1336482857"/>
    <b v="1"/>
    <n v="50"/>
    <b v="1"/>
    <x v="14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n v="1333646743"/>
    <b v="1"/>
    <n v="64"/>
    <b v="1"/>
    <x v="14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53726650"/>
    <b v="1"/>
    <n v="200"/>
    <b v="1"/>
    <x v="14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n v="1263474049"/>
    <b v="1"/>
    <n v="22"/>
    <b v="1"/>
    <x v="14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1214014"/>
    <b v="1"/>
    <n v="163"/>
    <b v="1"/>
    <x v="14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n v="1384480685"/>
    <b v="1"/>
    <n v="77"/>
    <b v="1"/>
    <x v="14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n v="1393443400"/>
    <b v="1"/>
    <n v="89"/>
    <b v="1"/>
    <x v="14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n v="1488694501"/>
    <b v="0"/>
    <n v="64"/>
    <b v="0"/>
    <x v="33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n v="1489181369"/>
    <b v="0"/>
    <n v="4"/>
    <b v="0"/>
    <x v="33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n v="1489428447"/>
    <b v="0"/>
    <n v="4"/>
    <b v="0"/>
    <x v="33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x v="2322"/>
    <n v="1487970885"/>
    <b v="0"/>
    <n v="61"/>
    <b v="0"/>
    <x v="33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n v="1488241931"/>
    <b v="0"/>
    <n v="7"/>
    <b v="0"/>
    <x v="33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n v="1489106948"/>
    <b v="0"/>
    <n v="1"/>
    <b v="0"/>
    <x v="33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n v="1406066440"/>
    <b v="1"/>
    <n v="3355"/>
    <b v="1"/>
    <x v="33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n v="1431715537"/>
    <b v="1"/>
    <n v="537"/>
    <b v="1"/>
    <x v="33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n v="1403017146"/>
    <b v="1"/>
    <n v="125"/>
    <b v="1"/>
    <x v="33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n v="1448400943"/>
    <b v="1"/>
    <n v="163"/>
    <b v="1"/>
    <x v="33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n v="1405728490"/>
    <b v="1"/>
    <n v="283"/>
    <b v="1"/>
    <x v="33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n v="1420643071"/>
    <b v="1"/>
    <n v="352"/>
    <b v="1"/>
    <x v="33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n v="1399563390"/>
    <b v="1"/>
    <n v="94"/>
    <b v="1"/>
    <x v="33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n v="1412611498"/>
    <b v="1"/>
    <n v="67"/>
    <b v="1"/>
    <x v="33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n v="1399902243"/>
    <b v="1"/>
    <n v="221"/>
    <b v="1"/>
    <x v="33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n v="1390860695"/>
    <b v="1"/>
    <n v="2165"/>
    <b v="1"/>
    <x v="33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n v="1401204143"/>
    <b v="1"/>
    <n v="179"/>
    <b v="1"/>
    <x v="33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n v="1401485484"/>
    <b v="1"/>
    <n v="123"/>
    <b v="1"/>
    <x v="33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n v="1479496309"/>
    <b v="1"/>
    <n v="1104"/>
    <b v="1"/>
    <x v="33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n v="1475249138"/>
    <b v="1"/>
    <n v="403"/>
    <b v="1"/>
    <x v="33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n v="1434137504"/>
    <b v="0"/>
    <n v="0"/>
    <b v="0"/>
    <x v="7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n v="1410799870"/>
    <b v="0"/>
    <n v="0"/>
    <b v="0"/>
    <x v="7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n v="1447962505"/>
    <b v="0"/>
    <n v="1"/>
    <b v="0"/>
    <x v="7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n v="1464197269"/>
    <b v="0"/>
    <n v="1"/>
    <b v="0"/>
    <x v="7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n v="1424822556"/>
    <b v="0"/>
    <n v="0"/>
    <b v="0"/>
    <x v="7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n v="1472843431"/>
    <b v="0"/>
    <n v="3"/>
    <b v="0"/>
    <x v="7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n v="1469543676"/>
    <b v="0"/>
    <n v="1"/>
    <b v="0"/>
    <x v="7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n v="1450822938"/>
    <b v="0"/>
    <n v="5"/>
    <b v="0"/>
    <x v="7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n v="1436812628"/>
    <b v="0"/>
    <n v="0"/>
    <b v="0"/>
    <x v="7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n v="1480882370"/>
    <b v="0"/>
    <n v="0"/>
    <b v="0"/>
    <x v="7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x v="2349"/>
    <n v="1427768739"/>
    <b v="0"/>
    <n v="7"/>
    <b v="0"/>
    <x v="7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n v="1428419552"/>
    <b v="0"/>
    <n v="0"/>
    <b v="0"/>
    <x v="7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n v="1428596022"/>
    <b v="0"/>
    <n v="0"/>
    <b v="0"/>
    <x v="7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n v="1415726460"/>
    <b v="0"/>
    <n v="1"/>
    <b v="0"/>
    <x v="7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n v="1428012136"/>
    <b v="0"/>
    <n v="2"/>
    <b v="0"/>
    <x v="7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x v="2354"/>
    <n v="1430938104"/>
    <b v="0"/>
    <n v="0"/>
    <b v="0"/>
    <x v="7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n v="1442501578"/>
    <b v="0"/>
    <n v="0"/>
    <b v="0"/>
    <x v="7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n v="1417818036"/>
    <b v="0"/>
    <n v="0"/>
    <b v="0"/>
    <x v="7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n v="1433432124"/>
    <b v="0"/>
    <n v="3"/>
    <b v="0"/>
    <x v="7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n v="1452272280"/>
    <b v="0"/>
    <n v="1"/>
    <b v="0"/>
    <x v="7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n v="1459975008"/>
    <b v="0"/>
    <n v="0"/>
    <b v="0"/>
    <x v="7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n v="1415723470"/>
    <b v="0"/>
    <n v="2"/>
    <b v="0"/>
    <x v="7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n v="1447460200"/>
    <b v="0"/>
    <n v="0"/>
    <b v="0"/>
    <x v="7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n v="1441146356"/>
    <b v="0"/>
    <n v="0"/>
    <b v="0"/>
    <x v="7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n v="1449596425"/>
    <b v="0"/>
    <n v="0"/>
    <b v="0"/>
    <x v="7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n v="1442839533"/>
    <b v="0"/>
    <n v="27"/>
    <b v="0"/>
    <x v="7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n v="1456442216"/>
    <b v="0"/>
    <n v="14"/>
    <b v="0"/>
    <x v="7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n v="1425143965"/>
    <b v="0"/>
    <n v="2"/>
    <b v="0"/>
    <x v="7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n v="1452540611"/>
    <b v="0"/>
    <n v="0"/>
    <b v="0"/>
    <x v="7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n v="1416285141"/>
    <b v="0"/>
    <n v="4"/>
    <b v="0"/>
    <x v="7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n v="1432665596"/>
    <b v="0"/>
    <n v="0"/>
    <b v="0"/>
    <x v="7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n v="1427247571"/>
    <b v="0"/>
    <n v="6"/>
    <b v="0"/>
    <x v="7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x v="2371"/>
    <n v="1438271624"/>
    <b v="0"/>
    <n v="1"/>
    <b v="0"/>
    <x v="7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n v="1421180060"/>
    <b v="0"/>
    <n v="1"/>
    <b v="0"/>
    <x v="7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n v="1470859437"/>
    <b v="0"/>
    <n v="0"/>
    <b v="0"/>
    <x v="7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n v="1447193566"/>
    <b v="0"/>
    <n v="4"/>
    <b v="0"/>
    <x v="7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n v="1477515183"/>
    <b v="0"/>
    <n v="0"/>
    <b v="0"/>
    <x v="7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n v="1438042730"/>
    <b v="0"/>
    <n v="0"/>
    <b v="0"/>
    <x v="7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x v="2377"/>
    <n v="1440116616"/>
    <b v="0"/>
    <n v="0"/>
    <b v="0"/>
    <x v="7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n v="1441134142"/>
    <b v="0"/>
    <n v="3"/>
    <b v="0"/>
    <x v="7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n v="1426112848"/>
    <b v="0"/>
    <n v="7"/>
    <b v="0"/>
    <x v="7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n v="1436502603"/>
    <b v="0"/>
    <n v="2"/>
    <b v="0"/>
    <x v="7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1976107"/>
    <b v="0"/>
    <n v="3"/>
    <b v="0"/>
    <x v="7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n v="1413337043"/>
    <b v="0"/>
    <n v="8"/>
    <b v="0"/>
    <x v="7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n v="1436201432"/>
    <b v="0"/>
    <n v="7"/>
    <b v="0"/>
    <x v="7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n v="1415736424"/>
    <b v="0"/>
    <n v="0"/>
    <b v="0"/>
    <x v="7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n v="1465311740"/>
    <b v="0"/>
    <n v="3"/>
    <b v="0"/>
    <x v="7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n v="1418761759"/>
    <b v="0"/>
    <n v="8"/>
    <b v="0"/>
    <x v="7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n v="1435160452"/>
    <b v="0"/>
    <n v="1"/>
    <b v="0"/>
    <x v="7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n v="1416896264"/>
    <b v="0"/>
    <n v="0"/>
    <b v="0"/>
    <x v="7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n v="1425236644"/>
    <b v="0"/>
    <n v="1"/>
    <b v="0"/>
    <x v="7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n v="1443495223"/>
    <b v="0"/>
    <n v="0"/>
    <b v="0"/>
    <x v="7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n v="1436456017"/>
    <b v="0"/>
    <n v="1"/>
    <b v="0"/>
    <x v="7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n v="1422348093"/>
    <b v="0"/>
    <n v="2"/>
    <b v="0"/>
    <x v="7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n v="1481597687"/>
    <b v="0"/>
    <n v="0"/>
    <b v="0"/>
    <x v="7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n v="1442348558"/>
    <b v="0"/>
    <n v="1"/>
    <b v="0"/>
    <x v="7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n v="1417641256"/>
    <b v="0"/>
    <n v="0"/>
    <b v="0"/>
    <x v="7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n v="1433282384"/>
    <b v="0"/>
    <n v="0"/>
    <b v="0"/>
    <x v="7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n v="1415910506"/>
    <b v="0"/>
    <n v="0"/>
    <b v="0"/>
    <x v="7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n v="1458023164"/>
    <b v="0"/>
    <n v="0"/>
    <b v="0"/>
    <x v="7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n v="1452023096"/>
    <b v="0"/>
    <n v="9"/>
    <b v="0"/>
    <x v="19"/>
    <x v="7"/>
    <x v="19"/>
    <n v="22.33"/>
  </r>
  <r>
    <n v="2402"/>
    <s v="Cupcake Truck Unite"/>
    <s v="Small town, delicious treats, and a mobile truck"/>
    <n v="12000"/>
    <n v="52"/>
    <x v="2"/>
    <x v="0"/>
    <s v="USD"/>
    <x v="2400"/>
    <n v="1428941931"/>
    <b v="0"/>
    <n v="1"/>
    <b v="0"/>
    <x v="19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n v="1454188258"/>
    <b v="0"/>
    <n v="12"/>
    <b v="0"/>
    <x v="19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n v="1449190607"/>
    <b v="0"/>
    <n v="0"/>
    <b v="0"/>
    <x v="19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n v="1471096975"/>
    <b v="0"/>
    <n v="20"/>
    <b v="0"/>
    <x v="19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n v="1418179190"/>
    <b v="0"/>
    <n v="16"/>
    <b v="0"/>
    <x v="19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n v="1426772928"/>
    <b v="0"/>
    <n v="33"/>
    <b v="0"/>
    <x v="19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n v="1412652157"/>
    <b v="0"/>
    <n v="2"/>
    <b v="0"/>
    <x v="19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n v="1437339675"/>
    <b v="0"/>
    <n v="6"/>
    <b v="0"/>
    <x v="19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n v="1439027275"/>
    <b v="0"/>
    <n v="0"/>
    <b v="0"/>
    <x v="19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n v="1437932082"/>
    <b v="0"/>
    <n v="3"/>
    <b v="0"/>
    <x v="19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n v="1476294073"/>
    <b v="0"/>
    <n v="0"/>
    <b v="0"/>
    <x v="19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n v="1398911882"/>
    <b v="0"/>
    <n v="3"/>
    <b v="0"/>
    <x v="19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n v="1436805660"/>
    <b v="0"/>
    <n v="13"/>
    <b v="0"/>
    <x v="19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n v="1466023346"/>
    <b v="0"/>
    <n v="6"/>
    <b v="0"/>
    <x v="19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1343743"/>
    <b v="0"/>
    <n v="1"/>
    <b v="0"/>
    <x v="19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n v="1405113187"/>
    <b v="0"/>
    <n v="0"/>
    <b v="0"/>
    <x v="19"/>
    <x v="7"/>
    <x v="19"/>
    <n v="0"/>
  </r>
  <r>
    <n v="2418"/>
    <s v="Mexican food truck"/>
    <s v="I want to start my food truck business."/>
    <n v="25000"/>
    <n v="5"/>
    <x v="2"/>
    <x v="0"/>
    <s v="USD"/>
    <x v="2416"/>
    <n v="1422045244"/>
    <b v="0"/>
    <n v="5"/>
    <b v="0"/>
    <x v="19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n v="1419097389"/>
    <b v="0"/>
    <n v="0"/>
    <b v="0"/>
    <x v="19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n v="1410396095"/>
    <b v="0"/>
    <n v="36"/>
    <b v="0"/>
    <x v="19"/>
    <x v="7"/>
    <x v="19"/>
    <n v="69.47"/>
  </r>
  <r>
    <n v="2421"/>
    <s v="hot dog cart"/>
    <s v="help me start Merrill's first hot dog cart in this empty lot"/>
    <n v="6000"/>
    <n v="1"/>
    <x v="2"/>
    <x v="0"/>
    <s v="USD"/>
    <x v="2419"/>
    <n v="1421944196"/>
    <b v="0"/>
    <n v="1"/>
    <b v="0"/>
    <x v="19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x v="2420"/>
    <n v="1423502636"/>
    <b v="0"/>
    <n v="1"/>
    <b v="0"/>
    <x v="19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n v="1417452890"/>
    <b v="0"/>
    <n v="1"/>
    <b v="0"/>
    <x v="19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x v="2422"/>
    <n v="1411853108"/>
    <b v="0"/>
    <n v="9"/>
    <b v="0"/>
    <x v="19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n v="1463090149"/>
    <b v="0"/>
    <n v="1"/>
    <b v="0"/>
    <x v="19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n v="1433822692"/>
    <b v="0"/>
    <n v="0"/>
    <b v="0"/>
    <x v="19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n v="1455262733"/>
    <b v="0"/>
    <n v="1"/>
    <b v="0"/>
    <x v="19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x v="2426"/>
    <n v="1423594151"/>
    <b v="0"/>
    <n v="1"/>
    <b v="0"/>
    <x v="19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n v="1483131966"/>
    <b v="0"/>
    <n v="4"/>
    <b v="0"/>
    <x v="19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n v="1452654504"/>
    <b v="0"/>
    <n v="2"/>
    <b v="0"/>
    <x v="19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x v="2429"/>
    <n v="1461896613"/>
    <b v="0"/>
    <n v="2"/>
    <b v="0"/>
    <x v="19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n v="1423199697"/>
    <b v="0"/>
    <n v="2"/>
    <b v="0"/>
    <x v="19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n v="1454016943"/>
    <b v="0"/>
    <n v="0"/>
    <b v="0"/>
    <x v="19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n v="1435206474"/>
    <b v="0"/>
    <n v="2"/>
    <b v="0"/>
    <x v="19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n v="1441435186"/>
    <b v="0"/>
    <n v="4"/>
    <b v="0"/>
    <x v="19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n v="1448894770"/>
    <b v="0"/>
    <n v="2"/>
    <b v="0"/>
    <x v="19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n v="1422400188"/>
    <b v="0"/>
    <n v="0"/>
    <b v="0"/>
    <x v="19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n v="1444341462"/>
    <b v="0"/>
    <n v="1"/>
    <b v="0"/>
    <x v="19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n v="1442605129"/>
    <b v="0"/>
    <n v="0"/>
    <b v="0"/>
    <x v="19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n v="1452807313"/>
    <b v="0"/>
    <n v="2"/>
    <b v="0"/>
    <x v="19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x v="2439"/>
    <n v="1435806054"/>
    <b v="0"/>
    <n v="109"/>
    <b v="1"/>
    <x v="33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n v="1424188828"/>
    <b v="0"/>
    <n v="372"/>
    <b v="1"/>
    <x v="33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n v="1405522822"/>
    <b v="0"/>
    <n v="311"/>
    <b v="1"/>
    <x v="33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n v="1461607591"/>
    <b v="0"/>
    <n v="61"/>
    <b v="1"/>
    <x v="33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n v="1440650021"/>
    <b v="0"/>
    <n v="115"/>
    <b v="1"/>
    <x v="33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n v="1477578471"/>
    <b v="0"/>
    <n v="111"/>
    <b v="1"/>
    <x v="33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n v="1476184593"/>
    <b v="0"/>
    <n v="337"/>
    <b v="1"/>
    <x v="33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n v="1472110513"/>
    <b v="0"/>
    <n v="9"/>
    <b v="1"/>
    <x v="33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n v="1414725915"/>
    <b v="0"/>
    <n v="120"/>
    <b v="1"/>
    <x v="33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n v="1411177456"/>
    <b v="0"/>
    <n v="102"/>
    <b v="1"/>
    <x v="33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n v="1487022490"/>
    <b v="0"/>
    <n v="186"/>
    <b v="1"/>
    <x v="33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n v="1448914500"/>
    <b v="0"/>
    <n v="15"/>
    <b v="1"/>
    <x v="33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n v="1483461409"/>
    <b v="0"/>
    <n v="67"/>
    <b v="1"/>
    <x v="33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n v="1486183808"/>
    <b v="0"/>
    <n v="130"/>
    <b v="1"/>
    <x v="33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n v="1458758750"/>
    <b v="0"/>
    <n v="16"/>
    <b v="1"/>
    <x v="33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n v="1485471839"/>
    <b v="0"/>
    <n v="67"/>
    <b v="1"/>
    <x v="33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n v="1456237656"/>
    <b v="0"/>
    <n v="124"/>
    <b v="1"/>
    <x v="33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n v="1462481718"/>
    <b v="0"/>
    <n v="80"/>
    <b v="1"/>
    <x v="33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n v="1454858285"/>
    <b v="0"/>
    <n v="282"/>
    <b v="1"/>
    <x v="33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n v="1480480167"/>
    <b v="0"/>
    <n v="68"/>
    <b v="1"/>
    <x v="33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n v="1314577097"/>
    <b v="0"/>
    <n v="86"/>
    <b v="1"/>
    <x v="14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n v="1340944096"/>
    <b v="0"/>
    <n v="115"/>
    <b v="1"/>
    <x v="14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x v="2460"/>
    <n v="1362710425"/>
    <b v="0"/>
    <n v="75"/>
    <b v="1"/>
    <x v="14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n v="1441143397"/>
    <b v="0"/>
    <n v="43"/>
    <b v="1"/>
    <x v="14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n v="1345828548"/>
    <b v="0"/>
    <n v="48"/>
    <b v="1"/>
    <x v="14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n v="1365474453"/>
    <b v="0"/>
    <n v="52"/>
    <b v="1"/>
    <x v="14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n v="1335473931"/>
    <b v="0"/>
    <n v="43"/>
    <b v="1"/>
    <x v="14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n v="1348285321"/>
    <b v="0"/>
    <n v="58"/>
    <b v="1"/>
    <x v="14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n v="1295000329"/>
    <b v="0"/>
    <n v="47"/>
    <b v="1"/>
    <x v="14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n v="1335232055"/>
    <b v="0"/>
    <n v="36"/>
    <b v="1"/>
    <x v="14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n v="1324079392"/>
    <b v="0"/>
    <n v="17"/>
    <b v="1"/>
    <x v="14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77433980"/>
    <b v="0"/>
    <n v="104"/>
    <b v="1"/>
    <x v="14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n v="1349978269"/>
    <b v="0"/>
    <n v="47"/>
    <b v="1"/>
    <x v="14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2868176"/>
    <b v="0"/>
    <n v="38"/>
    <b v="1"/>
    <x v="14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n v="1273647255"/>
    <b v="0"/>
    <n v="81"/>
    <b v="1"/>
    <x v="14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n v="1412149970"/>
    <b v="0"/>
    <n v="55"/>
    <b v="1"/>
    <x v="14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x v="2474"/>
    <n v="1340901345"/>
    <b v="0"/>
    <n v="41"/>
    <b v="1"/>
    <x v="14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n v="1355525313"/>
    <b v="0"/>
    <n v="79"/>
    <b v="1"/>
    <x v="14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x v="2476"/>
    <n v="1342545994"/>
    <b v="0"/>
    <n v="16"/>
    <b v="1"/>
    <x v="14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n v="1439332084"/>
    <b v="0"/>
    <n v="8"/>
    <b v="1"/>
    <x v="14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n v="1333207808"/>
    <b v="0"/>
    <n v="95"/>
    <b v="1"/>
    <x v="14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n v="1308336383"/>
    <b v="0"/>
    <n v="25"/>
    <b v="1"/>
    <x v="14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n v="1330711203"/>
    <b v="0"/>
    <n v="19"/>
    <b v="1"/>
    <x v="14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3532003"/>
    <b v="0"/>
    <n v="90"/>
    <b v="1"/>
    <x v="14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n v="1315439879"/>
    <b v="0"/>
    <n v="41"/>
    <b v="1"/>
    <x v="14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n v="1332521976"/>
    <b v="0"/>
    <n v="30"/>
    <b v="1"/>
    <x v="14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n v="1335491997"/>
    <b v="0"/>
    <n v="38"/>
    <b v="1"/>
    <x v="14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n v="1318864308"/>
    <b v="0"/>
    <n v="65"/>
    <b v="1"/>
    <x v="14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n v="1365525239"/>
    <b v="0"/>
    <n v="75"/>
    <b v="1"/>
    <x v="14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n v="1335245276"/>
    <b v="0"/>
    <n v="16"/>
    <b v="1"/>
    <x v="14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n v="1293739714"/>
    <b v="0"/>
    <n v="10"/>
    <b v="1"/>
    <x v="14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x v="2489"/>
    <n v="1335397188"/>
    <b v="0"/>
    <n v="27"/>
    <b v="1"/>
    <x v="14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n v="1363320140"/>
    <b v="0"/>
    <n v="259"/>
    <b v="1"/>
    <x v="14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n v="1335194944"/>
    <b v="0"/>
    <n v="39"/>
    <b v="1"/>
    <x v="14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n v="1336430575"/>
    <b v="0"/>
    <n v="42"/>
    <b v="1"/>
    <x v="14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n v="1361577292"/>
    <b v="0"/>
    <n v="10"/>
    <b v="1"/>
    <x v="14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n v="1309986338"/>
    <b v="0"/>
    <n v="56"/>
    <b v="1"/>
    <x v="14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n v="1421190787"/>
    <b v="0"/>
    <n v="20"/>
    <b v="1"/>
    <x v="14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n v="1352820837"/>
    <b v="0"/>
    <n v="170"/>
    <b v="1"/>
    <x v="14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n v="1337884375"/>
    <b v="0"/>
    <n v="29"/>
    <b v="1"/>
    <x v="14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n v="1440787104"/>
    <b v="0"/>
    <n v="7"/>
    <b v="0"/>
    <x v="34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n v="1407440918"/>
    <b v="0"/>
    <n v="5"/>
    <b v="0"/>
    <x v="34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n v="1462743308"/>
    <b v="0"/>
    <n v="0"/>
    <b v="0"/>
    <x v="34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n v="1413418934"/>
    <b v="0"/>
    <n v="0"/>
    <b v="0"/>
    <x v="34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n v="1423704016"/>
    <b v="0"/>
    <n v="0"/>
    <b v="0"/>
    <x v="34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n v="1441955269"/>
    <b v="0"/>
    <n v="2"/>
    <b v="0"/>
    <x v="34"/>
    <x v="7"/>
    <x v="34"/>
    <n v="15"/>
  </r>
  <r>
    <n v="2507"/>
    <s v="Help Cafe Talavera get a New Kitchen!"/>
    <s v="Unique dishes for a unique city!."/>
    <n v="42850"/>
    <n v="0"/>
    <x v="2"/>
    <x v="0"/>
    <s v="USD"/>
    <x v="2504"/>
    <n v="1428716704"/>
    <b v="0"/>
    <n v="0"/>
    <b v="0"/>
    <x v="34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n v="1405464634"/>
    <b v="0"/>
    <n v="0"/>
    <b v="0"/>
    <x v="34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n v="1424719549"/>
    <b v="0"/>
    <n v="28"/>
    <b v="0"/>
    <x v="34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n v="1426463772"/>
    <b v="0"/>
    <n v="2"/>
    <b v="0"/>
    <x v="34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n v="1451731413"/>
    <b v="0"/>
    <n v="0"/>
    <b v="0"/>
    <x v="34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n v="1417208561"/>
    <b v="0"/>
    <n v="0"/>
    <b v="0"/>
    <x v="34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n v="1482883789"/>
    <b v="0"/>
    <n v="0"/>
    <b v="0"/>
    <x v="34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n v="1407057677"/>
    <b v="0"/>
    <n v="4"/>
    <b v="0"/>
    <x v="34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n v="1422043753"/>
    <b v="0"/>
    <n v="12"/>
    <b v="0"/>
    <x v="34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n v="1414683652"/>
    <b v="0"/>
    <n v="0"/>
    <b v="0"/>
    <x v="34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n v="1424200530"/>
    <b v="0"/>
    <n v="33"/>
    <b v="0"/>
    <x v="34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n v="1413303628"/>
    <b v="0"/>
    <n v="0"/>
    <b v="0"/>
    <x v="34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x v="2516"/>
    <n v="1403149404"/>
    <b v="0"/>
    <n v="4"/>
    <b v="0"/>
    <x v="34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n v="1472567085"/>
    <b v="0"/>
    <n v="0"/>
    <b v="0"/>
    <x v="34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2963621"/>
    <b v="0"/>
    <n v="132"/>
    <b v="1"/>
    <x v="35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n v="1459431960"/>
    <b v="0"/>
    <n v="27"/>
    <b v="1"/>
    <x v="35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n v="1413674692"/>
    <b v="0"/>
    <n v="26"/>
    <b v="1"/>
    <x v="35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n v="1416338557"/>
    <b v="0"/>
    <n v="43"/>
    <b v="1"/>
    <x v="35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n v="1338322571"/>
    <b v="0"/>
    <n v="80"/>
    <b v="1"/>
    <x v="35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n v="1415585474"/>
    <b v="0"/>
    <n v="33"/>
    <b v="1"/>
    <x v="35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n v="1380477691"/>
    <b v="0"/>
    <n v="71"/>
    <b v="1"/>
    <x v="35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n v="1438459303"/>
    <b v="0"/>
    <n v="81"/>
    <b v="1"/>
    <x v="35"/>
    <x v="4"/>
    <x v="35"/>
    <n v="52.96"/>
  </r>
  <r>
    <n v="2529"/>
    <s v="UrbanArias is DC's Contemporary Opera Company"/>
    <s v="Opera. Short. New."/>
    <n v="6000"/>
    <n v="6257"/>
    <x v="0"/>
    <x v="0"/>
    <s v="USD"/>
    <x v="2526"/>
    <n v="1328752575"/>
    <b v="0"/>
    <n v="76"/>
    <b v="1"/>
    <x v="35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n v="1426711505"/>
    <b v="0"/>
    <n v="48"/>
    <b v="1"/>
    <x v="35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n v="1437668354"/>
    <b v="0"/>
    <n v="61"/>
    <b v="1"/>
    <x v="35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n v="1342556566"/>
    <b v="0"/>
    <n v="60"/>
    <b v="1"/>
    <x v="35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n v="1359568911"/>
    <b v="0"/>
    <n v="136"/>
    <b v="1"/>
    <x v="35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57871712"/>
    <b v="0"/>
    <n v="14"/>
    <b v="1"/>
    <x v="35"/>
    <x v="4"/>
    <x v="35"/>
    <n v="150"/>
  </r>
  <r>
    <n v="2535"/>
    <s v="Mark Hayes Requiem Recording"/>
    <s v="Mark Hayes: Requiem Recording"/>
    <n v="20000"/>
    <n v="20755"/>
    <x v="0"/>
    <x v="0"/>
    <s v="USD"/>
    <x v="2532"/>
    <n v="1414781945"/>
    <b v="0"/>
    <n v="78"/>
    <b v="1"/>
    <x v="35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n v="1373337166"/>
    <b v="0"/>
    <n v="4"/>
    <b v="1"/>
    <x v="35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n v="1307028855"/>
    <b v="0"/>
    <n v="11"/>
    <b v="1"/>
    <x v="35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n v="1359029661"/>
    <b v="0"/>
    <n v="185"/>
    <b v="1"/>
    <x v="35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n v="1417729152"/>
    <b v="0"/>
    <n v="59"/>
    <b v="1"/>
    <x v="35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n v="1314720721"/>
    <b v="0"/>
    <n v="27"/>
    <b v="1"/>
    <x v="35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n v="1375008418"/>
    <b v="0"/>
    <n v="63"/>
    <b v="1"/>
    <x v="35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n v="1377252857"/>
    <b v="0"/>
    <n v="13"/>
    <b v="1"/>
    <x v="35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n v="1291257298"/>
    <b v="0"/>
    <n v="13"/>
    <b v="1"/>
    <x v="35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n v="1339158569"/>
    <b v="0"/>
    <n v="57"/>
    <b v="1"/>
    <x v="35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n v="1421983138"/>
    <b v="0"/>
    <n v="61"/>
    <b v="1"/>
    <x v="35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n v="1378586179"/>
    <b v="0"/>
    <n v="65"/>
    <b v="1"/>
    <x v="35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n v="1330972403"/>
    <b v="0"/>
    <n v="134"/>
    <b v="1"/>
    <x v="35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n v="1473087637"/>
    <b v="0"/>
    <n v="37"/>
    <b v="1"/>
    <x v="35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n v="1366999870"/>
    <b v="0"/>
    <n v="37"/>
    <b v="1"/>
    <x v="35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n v="1439392406"/>
    <b v="0"/>
    <n v="150"/>
    <b v="1"/>
    <x v="35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n v="1329890585"/>
    <b v="0"/>
    <n v="56"/>
    <b v="1"/>
    <x v="35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n v="1486149981"/>
    <b v="0"/>
    <n v="18"/>
    <b v="1"/>
    <x v="35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n v="1343018807"/>
    <b v="0"/>
    <n v="60"/>
    <b v="1"/>
    <x v="35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n v="1430445163"/>
    <b v="0"/>
    <n v="67"/>
    <b v="1"/>
    <x v="35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n v="1335541393"/>
    <b v="0"/>
    <n v="35"/>
    <b v="1"/>
    <x v="35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n v="1352504857"/>
    <b v="0"/>
    <n v="34"/>
    <b v="1"/>
    <x v="35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x v="2554"/>
    <n v="1397584386"/>
    <b v="0"/>
    <n v="36"/>
    <b v="1"/>
    <x v="35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n v="1427747906"/>
    <b v="0"/>
    <n v="18"/>
    <b v="1"/>
    <x v="35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n v="1318539484"/>
    <b v="0"/>
    <n v="25"/>
    <b v="1"/>
    <x v="35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n v="1423090174"/>
    <b v="0"/>
    <n v="21"/>
    <b v="1"/>
    <x v="35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n v="1442148089"/>
    <b v="0"/>
    <n v="0"/>
    <b v="0"/>
    <x v="19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n v="1471005339"/>
    <b v="0"/>
    <n v="3"/>
    <b v="0"/>
    <x v="19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x v="2560"/>
    <n v="1433042451"/>
    <b v="0"/>
    <n v="0"/>
    <b v="0"/>
    <x v="19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n v="1404262699"/>
    <b v="0"/>
    <n v="0"/>
    <b v="0"/>
    <x v="19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n v="1457710589"/>
    <b v="0"/>
    <n v="1"/>
    <b v="0"/>
    <x v="19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n v="1406071948"/>
    <b v="0"/>
    <n v="0"/>
    <b v="0"/>
    <x v="19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n v="1427231138"/>
    <b v="0"/>
    <n v="2"/>
    <b v="0"/>
    <x v="19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n v="1470153594"/>
    <b v="0"/>
    <n v="1"/>
    <b v="0"/>
    <x v="19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n v="1439865112"/>
    <b v="0"/>
    <n v="2"/>
    <b v="0"/>
    <x v="19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n v="1483998035"/>
    <b v="0"/>
    <n v="2"/>
    <b v="0"/>
    <x v="19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n v="1458461521"/>
    <b v="0"/>
    <n v="4"/>
    <b v="0"/>
    <x v="19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n v="1426301517"/>
    <b v="0"/>
    <n v="0"/>
    <b v="0"/>
    <x v="19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n v="1404915149"/>
    <b v="0"/>
    <n v="0"/>
    <b v="0"/>
    <x v="19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n v="1461786545"/>
    <b v="0"/>
    <n v="0"/>
    <b v="0"/>
    <x v="19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n v="1418438194"/>
    <b v="0"/>
    <n v="0"/>
    <b v="0"/>
    <x v="19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x v="2573"/>
    <n v="1424823247"/>
    <b v="0"/>
    <n v="0"/>
    <b v="0"/>
    <x v="19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n v="1405021297"/>
    <b v="0"/>
    <n v="0"/>
    <b v="0"/>
    <x v="19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n v="1440203579"/>
    <b v="0"/>
    <n v="0"/>
    <b v="0"/>
    <x v="19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n v="1405626903"/>
    <b v="0"/>
    <n v="12"/>
    <b v="0"/>
    <x v="19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n v="1429170603"/>
    <b v="0"/>
    <n v="2"/>
    <b v="0"/>
    <x v="19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n v="1445094298"/>
    <b v="0"/>
    <n v="11"/>
    <b v="0"/>
    <x v="19"/>
    <x v="7"/>
    <x v="19"/>
    <n v="48.18"/>
  </r>
  <r>
    <n v="2582"/>
    <s v="Drunken Wings"/>
    <s v="The place where chicken meets liquor for the first time!"/>
    <n v="90000"/>
    <n v="1"/>
    <x v="2"/>
    <x v="0"/>
    <s v="USD"/>
    <x v="2579"/>
    <n v="1475192634"/>
    <b v="0"/>
    <n v="1"/>
    <b v="0"/>
    <x v="19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n v="1421346480"/>
    <b v="0"/>
    <n v="5"/>
    <b v="0"/>
    <x v="19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n v="1431749369"/>
    <b v="0"/>
    <n v="0"/>
    <b v="0"/>
    <x v="19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n v="1402009632"/>
    <b v="0"/>
    <n v="1"/>
    <b v="0"/>
    <x v="19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x v="2583"/>
    <n v="1448438136"/>
    <b v="0"/>
    <n v="1"/>
    <b v="0"/>
    <x v="19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n v="1448899953"/>
    <b v="0"/>
    <n v="6"/>
    <b v="0"/>
    <x v="19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n v="1423325626"/>
    <b v="0"/>
    <n v="8"/>
    <b v="0"/>
    <x v="19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n v="1456145527"/>
    <b v="0"/>
    <n v="1"/>
    <b v="0"/>
    <x v="19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n v="1453212497"/>
    <b v="0"/>
    <n v="0"/>
    <b v="0"/>
    <x v="19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n v="1452721524"/>
    <b v="0"/>
    <n v="2"/>
    <b v="0"/>
    <x v="19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n v="1409944421"/>
    <b v="0"/>
    <n v="1"/>
    <b v="0"/>
    <x v="19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n v="1427401026"/>
    <b v="0"/>
    <n v="0"/>
    <b v="0"/>
    <x v="19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n v="1404861228"/>
    <b v="0"/>
    <n v="1"/>
    <b v="0"/>
    <x v="19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x v="2592"/>
    <n v="1485323500"/>
    <b v="0"/>
    <n v="19"/>
    <b v="0"/>
    <x v="19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n v="1404835009"/>
    <b v="0"/>
    <n v="27"/>
    <b v="0"/>
    <x v="19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n v="1463731917"/>
    <b v="0"/>
    <n v="7"/>
    <b v="0"/>
    <x v="19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n v="1440447001"/>
    <b v="0"/>
    <n v="14"/>
    <b v="0"/>
    <x v="19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n v="1403201147"/>
    <b v="0"/>
    <n v="5"/>
    <b v="0"/>
    <x v="19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n v="1453757800"/>
    <b v="0"/>
    <n v="30"/>
    <b v="0"/>
    <x v="19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n v="1346276349"/>
    <b v="1"/>
    <n v="151"/>
    <b v="1"/>
    <x v="36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n v="1412358968"/>
    <b v="1"/>
    <n v="489"/>
    <b v="1"/>
    <x v="36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x v="2600"/>
    <n v="1386626054"/>
    <b v="1"/>
    <n v="50"/>
    <b v="1"/>
    <x v="36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n v="1333070023"/>
    <b v="1"/>
    <n v="321"/>
    <b v="1"/>
    <x v="36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n v="1463576390"/>
    <b v="1"/>
    <n v="1762"/>
    <b v="1"/>
    <x v="36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n v="1396026382"/>
    <b v="1"/>
    <n v="385"/>
    <b v="1"/>
    <x v="36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n v="1435611572"/>
    <b v="1"/>
    <n v="398"/>
    <b v="1"/>
    <x v="36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n v="1485976468"/>
    <b v="1"/>
    <n v="304"/>
    <b v="1"/>
    <x v="36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n v="1339738951"/>
    <b v="1"/>
    <n v="676"/>
    <b v="1"/>
    <x v="36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n v="1468444125"/>
    <b v="1"/>
    <n v="577"/>
    <b v="1"/>
    <x v="36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n v="1480493014"/>
    <b v="1"/>
    <n v="3663"/>
    <b v="1"/>
    <x v="36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n v="1418095570"/>
    <b v="1"/>
    <n v="294"/>
    <b v="1"/>
    <x v="36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n v="1345664294"/>
    <b v="1"/>
    <n v="28"/>
    <b v="1"/>
    <x v="36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n v="1396371612"/>
    <b v="1"/>
    <n v="100"/>
    <b v="1"/>
    <x v="36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n v="1458820564"/>
    <b v="0"/>
    <n v="72"/>
    <b v="1"/>
    <x v="36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n v="1437954729"/>
    <b v="1"/>
    <n v="238"/>
    <b v="1"/>
    <x v="36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n v="1411246751"/>
    <b v="1"/>
    <n v="159"/>
    <b v="1"/>
    <x v="36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x v="2615"/>
    <n v="1443812461"/>
    <b v="1"/>
    <n v="77"/>
    <b v="1"/>
    <x v="36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n v="1443302004"/>
    <b v="1"/>
    <n v="53"/>
    <b v="1"/>
    <x v="36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n v="1441339242"/>
    <b v="1"/>
    <n v="1251"/>
    <b v="1"/>
    <x v="36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n v="1429638988"/>
    <b v="1"/>
    <n v="465"/>
    <b v="1"/>
    <x v="36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n v="1479232216"/>
    <b v="0"/>
    <n v="74"/>
    <b v="1"/>
    <x v="36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n v="1479449366"/>
    <b v="0"/>
    <n v="62"/>
    <b v="1"/>
    <x v="36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n v="1345716422"/>
    <b v="0"/>
    <n v="3468"/>
    <b v="1"/>
    <x v="36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n v="1476559608"/>
    <b v="0"/>
    <n v="52"/>
    <b v="1"/>
    <x v="36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n v="1430751869"/>
    <b v="0"/>
    <n v="50"/>
    <b v="1"/>
    <x v="36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n v="1445975661"/>
    <b v="0"/>
    <n v="45"/>
    <b v="1"/>
    <x v="36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x v="2625"/>
    <n v="1415661067"/>
    <b v="0"/>
    <n v="21"/>
    <b v="1"/>
    <x v="36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n v="1429016122"/>
    <b v="0"/>
    <n v="100"/>
    <b v="1"/>
    <x v="36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n v="1464921112"/>
    <b v="0"/>
    <n v="81"/>
    <b v="1"/>
    <x v="36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n v="1438488227"/>
    <b v="0"/>
    <n v="286"/>
    <b v="1"/>
    <x v="36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n v="1462325339"/>
    <b v="0"/>
    <n v="42"/>
    <b v="1"/>
    <x v="36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n v="1390938332"/>
    <b v="0"/>
    <n v="199"/>
    <b v="1"/>
    <x v="36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n v="1472571921"/>
    <b v="0"/>
    <n v="25"/>
    <b v="1"/>
    <x v="36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n v="1422917361"/>
    <b v="0"/>
    <n v="84"/>
    <b v="1"/>
    <x v="36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n v="1474641914"/>
    <b v="0"/>
    <n v="50"/>
    <b v="1"/>
    <x v="36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n v="1474895475"/>
    <b v="0"/>
    <n v="26"/>
    <b v="1"/>
    <x v="36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n v="1418766895"/>
    <b v="0"/>
    <n v="14"/>
    <b v="1"/>
    <x v="36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n v="1421786748"/>
    <b v="0"/>
    <n v="49"/>
    <b v="1"/>
    <x v="36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n v="1428551474"/>
    <b v="0"/>
    <n v="69"/>
    <b v="1"/>
    <x v="36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n v="1409341863"/>
    <b v="0"/>
    <n v="1"/>
    <b v="0"/>
    <x v="36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n v="1465970108"/>
    <b v="0"/>
    <n v="0"/>
    <b v="0"/>
    <x v="36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n v="1479218315"/>
    <b v="1"/>
    <n v="1501"/>
    <b v="0"/>
    <x v="36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n v="1486580435"/>
    <b v="1"/>
    <n v="52"/>
    <b v="0"/>
    <x v="36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n v="1412885603"/>
    <b v="1"/>
    <n v="23"/>
    <b v="0"/>
    <x v="36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n v="1439191869"/>
    <b v="1"/>
    <n v="535"/>
    <b v="0"/>
    <x v="36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n v="1436941019"/>
    <b v="0"/>
    <n v="3"/>
    <b v="0"/>
    <x v="36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n v="1454951360"/>
    <b v="0"/>
    <n v="6"/>
    <b v="0"/>
    <x v="36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x v="2645"/>
    <n v="1449186941"/>
    <b v="0"/>
    <n v="3"/>
    <b v="0"/>
    <x v="36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n v="1479740343"/>
    <b v="0"/>
    <n v="5"/>
    <b v="0"/>
    <x v="36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n v="1447960809"/>
    <b v="0"/>
    <n v="17"/>
    <b v="0"/>
    <x v="36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n v="1415591325"/>
    <b v="0"/>
    <n v="11"/>
    <b v="0"/>
    <x v="36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n v="1399909127"/>
    <b v="0"/>
    <n v="70"/>
    <b v="0"/>
    <x v="36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n v="1424442326"/>
    <b v="0"/>
    <n v="6"/>
    <b v="0"/>
    <x v="36"/>
    <x v="2"/>
    <x v="36"/>
    <n v="8.5"/>
  </r>
  <r>
    <n v="2655"/>
    <s v="Balloons (Canceled)"/>
    <s v="Thank you for your support!"/>
    <n v="15000"/>
    <n v="3155"/>
    <x v="1"/>
    <x v="0"/>
    <s v="USD"/>
    <x v="2651"/>
    <n v="1452631647"/>
    <b v="0"/>
    <n v="43"/>
    <b v="0"/>
    <x v="36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n v="1485966688"/>
    <b v="0"/>
    <n v="152"/>
    <b v="0"/>
    <x v="36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n v="1467325053"/>
    <b v="0"/>
    <n v="59"/>
    <b v="0"/>
    <x v="36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n v="1467321194"/>
    <b v="0"/>
    <n v="4"/>
    <b v="0"/>
    <x v="36"/>
    <x v="2"/>
    <x v="36"/>
    <n v="22.75"/>
  </r>
  <r>
    <n v="2659"/>
    <s v="test (Canceled)"/>
    <s v="test"/>
    <n v="49000"/>
    <n v="1333"/>
    <x v="1"/>
    <x v="0"/>
    <s v="USD"/>
    <x v="2655"/>
    <n v="1426729210"/>
    <b v="0"/>
    <n v="10"/>
    <b v="0"/>
    <x v="36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n v="1443200818"/>
    <b v="0"/>
    <n v="5"/>
    <b v="0"/>
    <x v="36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n v="1380150010"/>
    <b v="0"/>
    <n v="60"/>
    <b v="1"/>
    <x v="37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n v="1437587713"/>
    <b v="0"/>
    <n v="80"/>
    <b v="1"/>
    <x v="37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n v="1438873007"/>
    <b v="0"/>
    <n v="56"/>
    <b v="1"/>
    <x v="37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n v="1446683797"/>
    <b v="0"/>
    <n v="104"/>
    <b v="1"/>
    <x v="37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n v="1426886974"/>
    <b v="0"/>
    <n v="46"/>
    <b v="1"/>
    <x v="37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n v="1440008439"/>
    <b v="0"/>
    <n v="206"/>
    <b v="1"/>
    <x v="37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n v="1452550416"/>
    <b v="0"/>
    <n v="18"/>
    <b v="1"/>
    <x v="37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x v="2664"/>
    <n v="1443449265"/>
    <b v="0"/>
    <n v="28"/>
    <b v="1"/>
    <x v="37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n v="1447203096"/>
    <b v="0"/>
    <n v="11"/>
    <b v="1"/>
    <x v="37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n v="1404174580"/>
    <b v="1"/>
    <n v="60"/>
    <b v="0"/>
    <x v="37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n v="1416419916"/>
    <b v="1"/>
    <n v="84"/>
    <b v="0"/>
    <x v="37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n v="1449436390"/>
    <b v="1"/>
    <n v="47"/>
    <b v="0"/>
    <x v="37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n v="1412081999"/>
    <b v="1"/>
    <n v="66"/>
    <b v="0"/>
    <x v="37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n v="1465398670"/>
    <b v="1"/>
    <n v="171"/>
    <b v="0"/>
    <x v="37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n v="1413059689"/>
    <b v="1"/>
    <n v="29"/>
    <b v="0"/>
    <x v="37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n v="1461337174"/>
    <b v="0"/>
    <n v="9"/>
    <b v="0"/>
    <x v="37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n v="1401756143"/>
    <b v="0"/>
    <n v="27"/>
    <b v="0"/>
    <x v="37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n v="1440529765"/>
    <b v="0"/>
    <n v="2"/>
    <b v="0"/>
    <x v="37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n v="1422489694"/>
    <b v="0"/>
    <n v="3"/>
    <b v="0"/>
    <x v="37"/>
    <x v="2"/>
    <x v="37"/>
    <n v="44"/>
  </r>
  <r>
    <n v="2680"/>
    <s v="iHeart Pillow"/>
    <s v="iHeartPillow, Connecting loved ones"/>
    <n v="32000"/>
    <n v="276"/>
    <x v="2"/>
    <x v="3"/>
    <s v="EUR"/>
    <x v="2676"/>
    <n v="1457327091"/>
    <b v="0"/>
    <n v="4"/>
    <b v="0"/>
    <x v="37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n v="1402867750"/>
    <b v="0"/>
    <n v="2"/>
    <b v="0"/>
    <x v="19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n v="1413838540"/>
    <b v="0"/>
    <n v="20"/>
    <b v="0"/>
    <x v="19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n v="1422641240"/>
    <b v="0"/>
    <n v="3"/>
    <b v="0"/>
    <x v="19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n v="1404165425"/>
    <b v="0"/>
    <n v="4"/>
    <b v="0"/>
    <x v="19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n v="1424968930"/>
    <b v="0"/>
    <n v="1"/>
    <b v="0"/>
    <x v="19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n v="1410391423"/>
    <b v="0"/>
    <n v="0"/>
    <b v="0"/>
    <x v="19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n v="1432999318"/>
    <b v="0"/>
    <n v="0"/>
    <b v="0"/>
    <x v="19"/>
    <x v="7"/>
    <x v="19"/>
    <n v="0"/>
  </r>
  <r>
    <n v="2688"/>
    <s v="Mac N Cheez Food Truck"/>
    <s v="The amazing gourmet Mac N Cheez Food Truck Campaigne!"/>
    <n v="50000"/>
    <n v="74"/>
    <x v="2"/>
    <x v="0"/>
    <s v="USD"/>
    <x v="2684"/>
    <n v="1422067870"/>
    <b v="0"/>
    <n v="14"/>
    <b v="0"/>
    <x v="19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n v="1467327890"/>
    <b v="0"/>
    <n v="1"/>
    <b v="0"/>
    <x v="19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n v="1429410676"/>
    <b v="0"/>
    <n v="118"/>
    <b v="0"/>
    <x v="19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x v="2687"/>
    <n v="1427390557"/>
    <b v="0"/>
    <n v="2"/>
    <b v="0"/>
    <x v="19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n v="1424678460"/>
    <b v="0"/>
    <n v="1"/>
    <b v="0"/>
    <x v="19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n v="1405307966"/>
    <b v="0"/>
    <n v="3"/>
    <b v="0"/>
    <x v="19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n v="1409109739"/>
    <b v="0"/>
    <n v="1"/>
    <b v="0"/>
    <x v="19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n v="1423801318"/>
    <b v="0"/>
    <n v="3"/>
    <b v="0"/>
    <x v="19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n v="1416600960"/>
    <b v="0"/>
    <n v="38"/>
    <b v="0"/>
    <x v="19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n v="1435876423"/>
    <b v="0"/>
    <n v="52"/>
    <b v="0"/>
    <x v="19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n v="1401312808"/>
    <b v="0"/>
    <n v="2"/>
    <b v="0"/>
    <x v="19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n v="1404941463"/>
    <b v="0"/>
    <n v="0"/>
    <b v="0"/>
    <x v="19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n v="1408481972"/>
    <b v="0"/>
    <n v="4"/>
    <b v="0"/>
    <x v="19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n v="1488911734"/>
    <b v="0"/>
    <n v="46"/>
    <b v="0"/>
    <x v="38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n v="1488827677"/>
    <b v="1"/>
    <n v="26"/>
    <b v="0"/>
    <x v="38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n v="1485016430"/>
    <b v="0"/>
    <n v="45"/>
    <b v="0"/>
    <x v="38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n v="1487709714"/>
    <b v="0"/>
    <n v="7"/>
    <b v="0"/>
    <x v="38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x v="2701"/>
    <n v="1486504758"/>
    <b v="0"/>
    <n v="8"/>
    <b v="0"/>
    <x v="38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n v="1410937483"/>
    <b v="1"/>
    <n v="263"/>
    <b v="1"/>
    <x v="38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n v="1367088443"/>
    <b v="1"/>
    <n v="394"/>
    <b v="1"/>
    <x v="38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n v="1463935526"/>
    <b v="1"/>
    <n v="1049"/>
    <b v="1"/>
    <x v="38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n v="1472528141"/>
    <b v="1"/>
    <n v="308"/>
    <b v="1"/>
    <x v="38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x v="2706"/>
    <n v="1404797428"/>
    <b v="1"/>
    <n v="1088"/>
    <b v="1"/>
    <x v="38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n v="1400694790"/>
    <b v="1"/>
    <n v="73"/>
    <b v="1"/>
    <x v="38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n v="1370568560"/>
    <b v="1"/>
    <n v="143"/>
    <b v="1"/>
    <x v="38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n v="1447515684"/>
    <b v="1"/>
    <n v="1420"/>
    <b v="1"/>
    <x v="38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x v="2710"/>
    <n v="1474040596"/>
    <b v="1"/>
    <n v="305"/>
    <b v="1"/>
    <x v="38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n v="1453109628"/>
    <b v="1"/>
    <n v="551"/>
    <b v="1"/>
    <x v="38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n v="1441699193"/>
    <b v="1"/>
    <n v="187"/>
    <b v="1"/>
    <x v="38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n v="1414015049"/>
    <b v="1"/>
    <n v="325"/>
    <b v="1"/>
    <x v="38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n v="1459865945"/>
    <b v="1"/>
    <n v="148"/>
    <b v="1"/>
    <x v="38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n v="1455756294"/>
    <b v="0"/>
    <n v="69"/>
    <b v="1"/>
    <x v="38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n v="1476270653"/>
    <b v="0"/>
    <n v="173"/>
    <b v="1"/>
    <x v="38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n v="1375880598"/>
    <b v="0"/>
    <n v="269"/>
    <b v="1"/>
    <x v="30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n v="1480538053"/>
    <b v="0"/>
    <n v="185"/>
    <b v="1"/>
    <x v="30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n v="1414872488"/>
    <b v="0"/>
    <n v="176"/>
    <b v="1"/>
    <x v="30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n v="1436860259"/>
    <b v="0"/>
    <n v="1019"/>
    <b v="1"/>
    <x v="30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n v="1484070735"/>
    <b v="0"/>
    <n v="113"/>
    <b v="1"/>
    <x v="30"/>
    <x v="2"/>
    <x v="30"/>
    <n v="511.65"/>
  </r>
  <r>
    <n v="2726"/>
    <s v="Krimston TWO - Dual SIM case for iPhone"/>
    <s v="Krimston TWO: iPhone Dual SIM Case"/>
    <n v="100000"/>
    <n v="105745"/>
    <x v="0"/>
    <x v="0"/>
    <s v="USD"/>
    <x v="2722"/>
    <n v="1458741311"/>
    <b v="0"/>
    <n v="404"/>
    <b v="1"/>
    <x v="30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n v="1436804063"/>
    <b v="0"/>
    <n v="707"/>
    <b v="1"/>
    <x v="30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n v="1448461434"/>
    <b v="0"/>
    <n v="392"/>
    <b v="1"/>
    <x v="30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n v="1427867197"/>
    <b v="0"/>
    <n v="23"/>
    <b v="1"/>
    <x v="30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n v="1363611575"/>
    <b v="0"/>
    <n v="682"/>
    <b v="1"/>
    <x v="30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n v="1408624622"/>
    <b v="0"/>
    <n v="37"/>
    <b v="1"/>
    <x v="30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n v="1366917828"/>
    <b v="0"/>
    <n v="146"/>
    <b v="1"/>
    <x v="30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n v="1423463574"/>
    <b v="0"/>
    <n v="119"/>
    <b v="1"/>
    <x v="30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n v="1473782592"/>
    <b v="0"/>
    <n v="163"/>
    <b v="1"/>
    <x v="30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n v="1360551250"/>
    <b v="0"/>
    <n v="339"/>
    <b v="1"/>
    <x v="30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n v="1395676773"/>
    <b v="0"/>
    <n v="58"/>
    <b v="1"/>
    <x v="30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6108087"/>
    <b v="0"/>
    <n v="456"/>
    <b v="1"/>
    <x v="30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n v="1473218804"/>
    <b v="0"/>
    <n v="15"/>
    <b v="1"/>
    <x v="30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n v="1395436717"/>
    <b v="0"/>
    <n v="191"/>
    <b v="1"/>
    <x v="30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n v="1423529152"/>
    <b v="0"/>
    <n v="17"/>
    <b v="1"/>
    <x v="30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x v="2737"/>
    <n v="1412005602"/>
    <b v="0"/>
    <n v="4"/>
    <b v="0"/>
    <x v="39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n v="1335892587"/>
    <b v="0"/>
    <n v="18"/>
    <b v="0"/>
    <x v="39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n v="1474271607"/>
    <b v="0"/>
    <n v="0"/>
    <b v="0"/>
    <x v="39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n v="1327886998"/>
    <b v="0"/>
    <n v="22"/>
    <b v="0"/>
    <x v="39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n v="1337125368"/>
    <b v="0"/>
    <n v="49"/>
    <b v="0"/>
    <x v="39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n v="1406745911"/>
    <b v="0"/>
    <n v="19"/>
    <b v="0"/>
    <x v="39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n v="1337095997"/>
    <b v="0"/>
    <n v="4"/>
    <b v="0"/>
    <x v="39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n v="1470243802"/>
    <b v="0"/>
    <n v="4"/>
    <b v="0"/>
    <x v="39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x v="2745"/>
    <n v="1425582637"/>
    <b v="0"/>
    <n v="2"/>
    <b v="0"/>
    <x v="39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n v="1340055345"/>
    <b v="0"/>
    <n v="0"/>
    <b v="0"/>
    <x v="39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397855842"/>
    <b v="0"/>
    <n v="0"/>
    <b v="0"/>
    <x v="39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n v="1320776504"/>
    <b v="0"/>
    <n v="14"/>
    <b v="0"/>
    <x v="39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n v="1343425023"/>
    <b v="0"/>
    <n v="8"/>
    <b v="0"/>
    <x v="39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n v="1407856551"/>
    <b v="0"/>
    <n v="0"/>
    <b v="0"/>
    <x v="39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n v="1425927527"/>
    <b v="0"/>
    <n v="15"/>
    <b v="0"/>
    <x v="39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n v="1386884201"/>
    <b v="0"/>
    <n v="33"/>
    <b v="0"/>
    <x v="39"/>
    <x v="3"/>
    <x v="39"/>
    <n v="31.76"/>
  </r>
  <r>
    <n v="2757"/>
    <s v="C is for Crooked"/>
    <s v="A children's letter book that Lampoons Hillary Clinton"/>
    <n v="1500"/>
    <n v="10"/>
    <x v="2"/>
    <x v="0"/>
    <s v="USD"/>
    <x v="2753"/>
    <n v="1469202332"/>
    <b v="0"/>
    <n v="2"/>
    <b v="0"/>
    <x v="39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n v="1474886183"/>
    <b v="0"/>
    <n v="6"/>
    <b v="0"/>
    <x v="39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n v="1464943666"/>
    <b v="0"/>
    <n v="2"/>
    <b v="0"/>
    <x v="39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n v="1369134258"/>
    <b v="0"/>
    <n v="0"/>
    <b v="0"/>
    <x v="39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n v="1354584693"/>
    <b v="0"/>
    <n v="4"/>
    <b v="0"/>
    <x v="39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n v="1326934395"/>
    <b v="0"/>
    <n v="1"/>
    <b v="0"/>
    <x v="39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x v="2759"/>
    <n v="1365515684"/>
    <b v="0"/>
    <n v="3"/>
    <b v="0"/>
    <x v="39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n v="1335855631"/>
    <b v="0"/>
    <n v="4"/>
    <b v="0"/>
    <x v="39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n v="1350050028"/>
    <b v="0"/>
    <n v="0"/>
    <b v="0"/>
    <x v="39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n v="1310486518"/>
    <b v="0"/>
    <n v="4"/>
    <b v="0"/>
    <x v="39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n v="1434582050"/>
    <b v="0"/>
    <n v="3"/>
    <b v="0"/>
    <x v="39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0440323"/>
    <b v="0"/>
    <n v="34"/>
    <b v="0"/>
    <x v="39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n v="1397677790"/>
    <b v="0"/>
    <n v="2"/>
    <b v="0"/>
    <x v="39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n v="1392569730"/>
    <b v="0"/>
    <n v="33"/>
    <b v="0"/>
    <x v="39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n v="1355489140"/>
    <b v="0"/>
    <n v="0"/>
    <b v="0"/>
    <x v="39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n v="1379710294"/>
    <b v="0"/>
    <n v="0"/>
    <b v="0"/>
    <x v="39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n v="1460666721"/>
    <b v="0"/>
    <n v="1"/>
    <b v="0"/>
    <x v="39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n v="1360119728"/>
    <b v="0"/>
    <n v="13"/>
    <b v="0"/>
    <x v="39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n v="1321402754"/>
    <b v="0"/>
    <n v="2"/>
    <b v="0"/>
    <x v="39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n v="1431414476"/>
    <b v="0"/>
    <n v="36"/>
    <b v="0"/>
    <x v="39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n v="1434557004"/>
    <b v="0"/>
    <n v="1"/>
    <b v="0"/>
    <x v="39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n v="1406417306"/>
    <b v="0"/>
    <n v="15"/>
    <b v="0"/>
    <x v="39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n v="1445609021"/>
    <b v="0"/>
    <n v="1"/>
    <b v="0"/>
    <x v="39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x v="2776"/>
    <n v="1486550688"/>
    <b v="0"/>
    <n v="0"/>
    <b v="0"/>
    <x v="39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n v="1421274954"/>
    <b v="0"/>
    <n v="28"/>
    <b v="1"/>
    <x v="6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n v="1421964718"/>
    <b v="0"/>
    <n v="18"/>
    <b v="1"/>
    <x v="6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n v="1428583846"/>
    <b v="0"/>
    <n v="61"/>
    <b v="1"/>
    <x v="6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n v="1412794443"/>
    <b v="0"/>
    <n v="108"/>
    <b v="1"/>
    <x v="6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n v="1467865967"/>
    <b v="0"/>
    <n v="142"/>
    <b v="1"/>
    <x v="6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x v="2782"/>
    <n v="1403703580"/>
    <b v="0"/>
    <n v="74"/>
    <b v="1"/>
    <x v="6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n v="1403066752"/>
    <b v="0"/>
    <n v="38"/>
    <b v="1"/>
    <x v="6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n v="1467219043"/>
    <b v="0"/>
    <n v="20"/>
    <b v="1"/>
    <x v="6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x v="2785"/>
    <n v="1424477934"/>
    <b v="0"/>
    <n v="24"/>
    <b v="1"/>
    <x v="6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n v="1421101903"/>
    <b v="0"/>
    <n v="66"/>
    <b v="1"/>
    <x v="6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n v="1470778559"/>
    <b v="0"/>
    <n v="28"/>
    <b v="1"/>
    <x v="6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n v="1435469559"/>
    <b v="0"/>
    <n v="24"/>
    <b v="1"/>
    <x v="6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n v="1434881005"/>
    <b v="0"/>
    <n v="73"/>
    <b v="1"/>
    <x v="6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n v="1455640559"/>
    <b v="0"/>
    <n v="3"/>
    <b v="1"/>
    <x v="6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n v="1400675841"/>
    <b v="0"/>
    <n v="20"/>
    <b v="1"/>
    <x v="6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n v="1401972028"/>
    <b v="0"/>
    <n v="21"/>
    <b v="1"/>
    <x v="6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2266840"/>
    <b v="0"/>
    <n v="94"/>
    <b v="1"/>
    <x v="6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n v="1437063121"/>
    <b v="0"/>
    <n v="139"/>
    <b v="1"/>
    <x v="6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n v="1463466070"/>
    <b v="0"/>
    <n v="130"/>
    <b v="1"/>
    <x v="6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n v="1415193366"/>
    <b v="0"/>
    <n v="31"/>
    <b v="1"/>
    <x v="6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x v="2797"/>
    <n v="1411019409"/>
    <b v="0"/>
    <n v="13"/>
    <b v="1"/>
    <x v="6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n v="1436283107"/>
    <b v="0"/>
    <n v="90"/>
    <b v="1"/>
    <x v="6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n v="1433295276"/>
    <b v="0"/>
    <n v="141"/>
    <b v="1"/>
    <x v="6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n v="1409395990"/>
    <b v="0"/>
    <n v="23"/>
    <b v="1"/>
    <x v="6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n v="1438085273"/>
    <b v="0"/>
    <n v="18"/>
    <b v="1"/>
    <x v="6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n v="1435645490"/>
    <b v="0"/>
    <n v="76"/>
    <b v="1"/>
    <x v="6"/>
    <x v="1"/>
    <x v="6"/>
    <n v="44.25"/>
  </r>
  <r>
    <n v="2807"/>
    <s v="The Commission Theatre Co."/>
    <s v="Bringing Shakespeare back to the Playwrights"/>
    <n v="5000"/>
    <n v="6300"/>
    <x v="0"/>
    <x v="0"/>
    <s v="USD"/>
    <x v="2803"/>
    <n v="1433019438"/>
    <b v="0"/>
    <n v="93"/>
    <b v="1"/>
    <x v="6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n v="1437682735"/>
    <b v="0"/>
    <n v="69"/>
    <b v="1"/>
    <x v="6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n v="1458647725"/>
    <b v="0"/>
    <n v="21"/>
    <b v="1"/>
    <x v="6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n v="1398828064"/>
    <b v="0"/>
    <n v="57"/>
    <b v="1"/>
    <x v="6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n v="1422100503"/>
    <b v="0"/>
    <n v="108"/>
    <b v="1"/>
    <x v="6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n v="1424368298"/>
    <b v="0"/>
    <n v="83"/>
    <b v="1"/>
    <x v="6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n v="1479577761"/>
    <b v="0"/>
    <n v="96"/>
    <b v="1"/>
    <x v="6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n v="1428572115"/>
    <b v="0"/>
    <n v="64"/>
    <b v="1"/>
    <x v="6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n v="1468003109"/>
    <b v="0"/>
    <n v="14"/>
    <b v="1"/>
    <x v="6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n v="1435921992"/>
    <b v="0"/>
    <n v="169"/>
    <b v="1"/>
    <x v="6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n v="1421680462"/>
    <b v="0"/>
    <n v="33"/>
    <b v="1"/>
    <x v="6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n v="1441290086"/>
    <b v="0"/>
    <n v="102"/>
    <b v="1"/>
    <x v="6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n v="1431693409"/>
    <b v="0"/>
    <n v="104"/>
    <b v="1"/>
    <x v="6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n v="1454337589"/>
    <b v="0"/>
    <n v="20"/>
    <b v="1"/>
    <x v="6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n v="1408918135"/>
    <b v="0"/>
    <n v="35"/>
    <b v="1"/>
    <x v="6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n v="1424881492"/>
    <b v="0"/>
    <n v="94"/>
    <b v="1"/>
    <x v="6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n v="1425428206"/>
    <b v="0"/>
    <n v="14"/>
    <b v="1"/>
    <x v="6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n v="1431412196"/>
    <b v="0"/>
    <n v="15"/>
    <b v="1"/>
    <x v="6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n v="1446663686"/>
    <b v="0"/>
    <n v="51"/>
    <b v="1"/>
    <x v="6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n v="1434415812"/>
    <b v="0"/>
    <n v="19"/>
    <b v="1"/>
    <x v="6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n v="1462379066"/>
    <b v="0"/>
    <n v="23"/>
    <b v="1"/>
    <x v="6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n v="1441606869"/>
    <b v="0"/>
    <n v="97"/>
    <b v="1"/>
    <x v="6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n v="1462443918"/>
    <b v="0"/>
    <n v="76"/>
    <b v="1"/>
    <x v="6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x v="2826"/>
    <n v="1398802148"/>
    <b v="0"/>
    <n v="11"/>
    <b v="1"/>
    <x v="6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n v="1434484070"/>
    <b v="0"/>
    <n v="52"/>
    <b v="1"/>
    <x v="6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n v="1414342894"/>
    <b v="0"/>
    <n v="95"/>
    <b v="1"/>
    <x v="6"/>
    <x v="1"/>
    <x v="6"/>
    <n v="30.19"/>
  </r>
  <r>
    <n v="2833"/>
    <s v="Star Man Rocket Man"/>
    <s v="A new play about exploring outer space"/>
    <n v="2700"/>
    <n v="2923"/>
    <x v="0"/>
    <x v="0"/>
    <s v="USD"/>
    <x v="2829"/>
    <n v="1442804633"/>
    <b v="0"/>
    <n v="35"/>
    <b v="1"/>
    <x v="6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n v="1421362930"/>
    <b v="0"/>
    <n v="21"/>
    <b v="1"/>
    <x v="6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n v="1446742417"/>
    <b v="0"/>
    <n v="93"/>
    <b v="1"/>
    <x v="6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n v="1484115418"/>
    <b v="0"/>
    <n v="11"/>
    <b v="1"/>
    <x v="6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6241684"/>
    <b v="0"/>
    <n v="21"/>
    <b v="1"/>
    <x v="6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n v="1406039696"/>
    <b v="0"/>
    <n v="54"/>
    <b v="1"/>
    <x v="6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n v="1406958354"/>
    <b v="0"/>
    <n v="31"/>
    <b v="1"/>
    <x v="6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n v="1424825479"/>
    <b v="0"/>
    <n v="132"/>
    <b v="1"/>
    <x v="6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n v="1444844697"/>
    <b v="0"/>
    <n v="1"/>
    <b v="0"/>
    <x v="6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n v="1401058295"/>
    <b v="0"/>
    <n v="0"/>
    <b v="0"/>
    <x v="6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n v="1462210950"/>
    <b v="0"/>
    <n v="0"/>
    <b v="0"/>
    <x v="6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n v="1480943180"/>
    <b v="0"/>
    <n v="1"/>
    <b v="0"/>
    <x v="6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n v="1428539033"/>
    <b v="0"/>
    <n v="39"/>
    <b v="0"/>
    <x v="6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n v="1429029394"/>
    <b v="0"/>
    <n v="0"/>
    <b v="0"/>
    <x v="6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n v="1458847265"/>
    <b v="0"/>
    <n v="0"/>
    <b v="0"/>
    <x v="6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n v="1430321659"/>
    <b v="0"/>
    <n v="3"/>
    <b v="0"/>
    <x v="6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n v="1458814600"/>
    <b v="0"/>
    <n v="1"/>
    <b v="0"/>
    <x v="6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n v="1407370211"/>
    <b v="0"/>
    <n v="13"/>
    <b v="0"/>
    <x v="6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n v="1453334629"/>
    <b v="0"/>
    <n v="0"/>
    <b v="0"/>
    <x v="6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n v="1400720703"/>
    <b v="0"/>
    <n v="6"/>
    <b v="0"/>
    <x v="6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n v="1405485297"/>
    <b v="0"/>
    <n v="0"/>
    <b v="0"/>
    <x v="6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n v="1429290719"/>
    <b v="0"/>
    <n v="14"/>
    <b v="0"/>
    <x v="6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n v="1451607071"/>
    <b v="0"/>
    <n v="5"/>
    <b v="0"/>
    <x v="6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n v="1433897647"/>
    <b v="0"/>
    <n v="6"/>
    <b v="0"/>
    <x v="6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n v="1482444295"/>
    <b v="0"/>
    <n v="15"/>
    <b v="0"/>
    <x v="6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n v="1415711095"/>
    <b v="0"/>
    <n v="0"/>
    <b v="0"/>
    <x v="6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n v="1439800904"/>
    <b v="0"/>
    <n v="1"/>
    <b v="0"/>
    <x v="6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n v="1461179576"/>
    <b v="0"/>
    <n v="9"/>
    <b v="0"/>
    <x v="6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n v="1441894248"/>
    <b v="0"/>
    <n v="3"/>
    <b v="0"/>
    <x v="6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n v="1401044229"/>
    <b v="0"/>
    <n v="3"/>
    <b v="0"/>
    <x v="6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n v="1405095123"/>
    <b v="0"/>
    <n v="1"/>
    <b v="0"/>
    <x v="6"/>
    <x v="1"/>
    <x v="6"/>
    <n v="20"/>
  </r>
  <r>
    <n v="2864"/>
    <s v="'Haunting Julia' by Alan Ayckbourn"/>
    <s v="Accessible, original theatre for all!"/>
    <n v="2500"/>
    <n v="40"/>
    <x v="2"/>
    <x v="1"/>
    <s v="GBP"/>
    <x v="2860"/>
    <n v="1434552207"/>
    <b v="0"/>
    <n v="3"/>
    <b v="0"/>
    <x v="6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n v="1415328259"/>
    <b v="0"/>
    <n v="0"/>
    <b v="0"/>
    <x v="6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n v="1473893721"/>
    <b v="0"/>
    <n v="2"/>
    <b v="0"/>
    <x v="6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n v="1465533672"/>
    <b v="0"/>
    <n v="10"/>
    <b v="0"/>
    <x v="6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3105054"/>
    <b v="0"/>
    <n v="60"/>
    <b v="0"/>
    <x v="6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n v="1466345681"/>
    <b v="0"/>
    <n v="5"/>
    <b v="0"/>
    <x v="6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n v="1397709165"/>
    <b v="0"/>
    <n v="9"/>
    <b v="0"/>
    <x v="6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n v="1417455813"/>
    <b v="0"/>
    <n v="13"/>
    <b v="0"/>
    <x v="6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x v="2868"/>
    <n v="1429584438"/>
    <b v="0"/>
    <n v="0"/>
    <b v="0"/>
    <x v="6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n v="1419881831"/>
    <b v="0"/>
    <n v="8"/>
    <b v="0"/>
    <x v="6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n v="1482092186"/>
    <b v="0"/>
    <n v="3"/>
    <b v="0"/>
    <x v="6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n v="1459825493"/>
    <b v="0"/>
    <n v="3"/>
    <b v="0"/>
    <x v="6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n v="1434477079"/>
    <b v="0"/>
    <n v="0"/>
    <b v="0"/>
    <x v="6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n v="1477781724"/>
    <b v="0"/>
    <n v="6"/>
    <b v="0"/>
    <x v="6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n v="1430750795"/>
    <b v="0"/>
    <n v="4"/>
    <b v="0"/>
    <x v="6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n v="1450718661"/>
    <b v="0"/>
    <n v="1"/>
    <b v="0"/>
    <x v="6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n v="1436305452"/>
    <b v="0"/>
    <n v="29"/>
    <b v="0"/>
    <x v="6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n v="1412432436"/>
    <b v="0"/>
    <n v="0"/>
    <b v="0"/>
    <x v="6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n v="1459520318"/>
    <b v="0"/>
    <n v="4"/>
    <b v="0"/>
    <x v="6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n v="1451684437"/>
    <b v="0"/>
    <n v="5"/>
    <b v="0"/>
    <x v="6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n v="1415208435"/>
    <b v="0"/>
    <n v="4"/>
    <b v="0"/>
    <x v="6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x v="2881"/>
    <n v="1423705801"/>
    <b v="0"/>
    <n v="5"/>
    <b v="0"/>
    <x v="6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n v="1442243484"/>
    <b v="0"/>
    <n v="1"/>
    <b v="0"/>
    <x v="6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n v="1418379324"/>
    <b v="0"/>
    <n v="1"/>
    <b v="0"/>
    <x v="6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n v="1412945440"/>
    <b v="0"/>
    <n v="0"/>
    <b v="0"/>
    <x v="6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n v="1406752985"/>
    <b v="0"/>
    <n v="14"/>
    <b v="0"/>
    <x v="6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n v="1405100992"/>
    <b v="0"/>
    <n v="3"/>
    <b v="0"/>
    <x v="6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n v="1455570728"/>
    <b v="0"/>
    <n v="10"/>
    <b v="0"/>
    <x v="6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n v="1408381704"/>
    <b v="0"/>
    <n v="17"/>
    <b v="0"/>
    <x v="6"/>
    <x v="1"/>
    <x v="6"/>
    <n v="29.41"/>
  </r>
  <r>
    <n v="2893"/>
    <s v="REDISCOVERING KIA THE PLAY"/>
    <s v="Fundraising for REDISCOVERING KIA THE PLAY"/>
    <n v="5000"/>
    <n v="25"/>
    <x v="2"/>
    <x v="0"/>
    <s v="USD"/>
    <x v="2889"/>
    <n v="1415644395"/>
    <b v="0"/>
    <n v="2"/>
    <b v="0"/>
    <x v="6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x v="2890"/>
    <n v="1422920415"/>
    <b v="0"/>
    <n v="0"/>
    <b v="0"/>
    <x v="6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n v="1403356792"/>
    <b v="0"/>
    <n v="4"/>
    <b v="0"/>
    <x v="6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n v="1480283321"/>
    <b v="0"/>
    <n v="12"/>
    <b v="0"/>
    <x v="6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n v="1441985458"/>
    <b v="0"/>
    <n v="3"/>
    <b v="0"/>
    <x v="6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n v="1443715053"/>
    <b v="0"/>
    <n v="12"/>
    <b v="0"/>
    <x v="6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n v="1464141158"/>
    <b v="0"/>
    <n v="0"/>
    <b v="0"/>
    <x v="6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n v="1404970632"/>
    <b v="0"/>
    <n v="7"/>
    <b v="0"/>
    <x v="6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n v="1418161339"/>
    <b v="0"/>
    <n v="2"/>
    <b v="0"/>
    <x v="6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n v="1437820396"/>
    <b v="0"/>
    <n v="1"/>
    <b v="0"/>
    <x v="6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n v="1436587218"/>
    <b v="0"/>
    <n v="4"/>
    <b v="0"/>
    <x v="6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n v="1414538031"/>
    <b v="0"/>
    <n v="4"/>
    <b v="0"/>
    <x v="6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n v="1472001713"/>
    <b v="0"/>
    <n v="17"/>
    <b v="0"/>
    <x v="6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n v="1436888066"/>
    <b v="0"/>
    <n v="7"/>
    <b v="0"/>
    <x v="6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n v="1458075837"/>
    <b v="0"/>
    <n v="2"/>
    <b v="0"/>
    <x v="6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n v="1462815219"/>
    <b v="0"/>
    <n v="5"/>
    <b v="0"/>
    <x v="6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n v="1413527001"/>
    <b v="0"/>
    <n v="1"/>
    <b v="0"/>
    <x v="6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n v="1428955887"/>
    <b v="0"/>
    <n v="1"/>
    <b v="0"/>
    <x v="6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n v="1431973626"/>
    <b v="0"/>
    <n v="14"/>
    <b v="0"/>
    <x v="6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n v="1450235374"/>
    <b v="0"/>
    <n v="26"/>
    <b v="0"/>
    <x v="6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n v="1404857339"/>
    <b v="0"/>
    <n v="2"/>
    <b v="0"/>
    <x v="6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x v="2910"/>
    <n v="1421185594"/>
    <b v="0"/>
    <n v="1"/>
    <b v="0"/>
    <x v="6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n v="1455528790"/>
    <b v="0"/>
    <n v="3"/>
    <b v="0"/>
    <x v="6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n v="1398511589"/>
    <b v="0"/>
    <n v="7"/>
    <b v="0"/>
    <x v="6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n v="1440826647"/>
    <b v="0"/>
    <n v="9"/>
    <b v="0"/>
    <x v="6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n v="1443712007"/>
    <b v="0"/>
    <n v="20"/>
    <b v="0"/>
    <x v="6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n v="1404658329"/>
    <b v="0"/>
    <n v="6"/>
    <b v="0"/>
    <x v="6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n v="1424718070"/>
    <b v="0"/>
    <n v="13"/>
    <b v="0"/>
    <x v="6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n v="1409087804"/>
    <b v="0"/>
    <n v="3"/>
    <b v="1"/>
    <x v="40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n v="1428094727"/>
    <b v="0"/>
    <n v="6"/>
    <b v="1"/>
    <x v="40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n v="1420774779"/>
    <b v="0"/>
    <n v="10"/>
    <b v="1"/>
    <x v="40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n v="1428585710"/>
    <b v="0"/>
    <n v="147"/>
    <b v="1"/>
    <x v="40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n v="1407852068"/>
    <b v="0"/>
    <n v="199"/>
    <b v="1"/>
    <x v="40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n v="1423506179"/>
    <b v="0"/>
    <n v="50"/>
    <b v="1"/>
    <x v="40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n v="1402934629"/>
    <b v="0"/>
    <n v="21"/>
    <b v="1"/>
    <x v="40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n v="1454543846"/>
    <b v="0"/>
    <n v="24"/>
    <b v="1"/>
    <x v="40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n v="1398432758"/>
    <b v="0"/>
    <n v="32"/>
    <b v="1"/>
    <x v="40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n v="1428415264"/>
    <b v="0"/>
    <n v="62"/>
    <b v="1"/>
    <x v="40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n v="1408604363"/>
    <b v="0"/>
    <n v="9"/>
    <b v="1"/>
    <x v="40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n v="1421812637"/>
    <b v="0"/>
    <n v="38"/>
    <b v="1"/>
    <x v="40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n v="1462489053"/>
    <b v="0"/>
    <n v="54"/>
    <b v="1"/>
    <x v="40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n v="1400253364"/>
    <b v="0"/>
    <n v="37"/>
    <b v="1"/>
    <x v="40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n v="1467468008"/>
    <b v="0"/>
    <n v="39"/>
    <b v="1"/>
    <x v="40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n v="1412091423"/>
    <b v="0"/>
    <n v="34"/>
    <b v="1"/>
    <x v="40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x v="2933"/>
    <n v="1402657113"/>
    <b v="0"/>
    <n v="55"/>
    <b v="1"/>
    <x v="40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n v="1420044814"/>
    <b v="0"/>
    <n v="32"/>
    <b v="1"/>
    <x v="40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n v="1406316312"/>
    <b v="0"/>
    <n v="25"/>
    <b v="1"/>
    <x v="40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n v="1418150018"/>
    <b v="0"/>
    <n v="33"/>
    <b v="1"/>
    <x v="40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n v="1422658955"/>
    <b v="0"/>
    <n v="1"/>
    <b v="0"/>
    <x v="38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n v="1448565459"/>
    <b v="0"/>
    <n v="202"/>
    <b v="0"/>
    <x v="38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n v="1426302380"/>
    <b v="0"/>
    <n v="0"/>
    <b v="0"/>
    <x v="38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n v="1431122198"/>
    <b v="0"/>
    <n v="1"/>
    <b v="0"/>
    <x v="38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n v="1429845660"/>
    <b v="0"/>
    <n v="0"/>
    <b v="0"/>
    <x v="38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n v="1468673092"/>
    <b v="0"/>
    <n v="2"/>
    <b v="0"/>
    <x v="38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n v="1475760567"/>
    <b v="0"/>
    <n v="13"/>
    <b v="0"/>
    <x v="38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n v="1428075293"/>
    <b v="0"/>
    <n v="9"/>
    <b v="0"/>
    <x v="38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n v="1445370317"/>
    <b v="0"/>
    <n v="2"/>
    <b v="0"/>
    <x v="38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n v="1450946752"/>
    <b v="0"/>
    <n v="0"/>
    <b v="0"/>
    <x v="38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n v="1408648573"/>
    <b v="0"/>
    <n v="58"/>
    <b v="0"/>
    <x v="38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n v="1473957239"/>
    <b v="0"/>
    <n v="8"/>
    <b v="0"/>
    <x v="38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n v="1441738821"/>
    <b v="0"/>
    <n v="3"/>
    <b v="0"/>
    <x v="38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n v="1487944803"/>
    <b v="0"/>
    <n v="0"/>
    <b v="0"/>
    <x v="38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n v="1431884849"/>
    <b v="0"/>
    <n v="11"/>
    <b v="0"/>
    <x v="38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n v="1459810850"/>
    <b v="0"/>
    <n v="20"/>
    <b v="0"/>
    <x v="38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n v="1422317772"/>
    <b v="0"/>
    <n v="3"/>
    <b v="0"/>
    <x v="38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n v="1457548917"/>
    <b v="0"/>
    <n v="0"/>
    <b v="0"/>
    <x v="38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n v="1462666325"/>
    <b v="0"/>
    <n v="0"/>
    <b v="0"/>
    <x v="38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n v="1407867023"/>
    <b v="0"/>
    <n v="0"/>
    <b v="0"/>
    <x v="38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n v="1424927159"/>
    <b v="0"/>
    <n v="108"/>
    <b v="1"/>
    <x v="6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n v="1422769906"/>
    <b v="0"/>
    <n v="20"/>
    <b v="1"/>
    <x v="6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n v="1433243824"/>
    <b v="0"/>
    <n v="98"/>
    <b v="1"/>
    <x v="6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4769819"/>
    <b v="0"/>
    <n v="196"/>
    <b v="1"/>
    <x v="6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n v="1433698233"/>
    <b v="0"/>
    <n v="39"/>
    <b v="1"/>
    <x v="6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n v="1439833412"/>
    <b v="0"/>
    <n v="128"/>
    <b v="1"/>
    <x v="6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n v="1423284292"/>
    <b v="0"/>
    <n v="71"/>
    <b v="1"/>
    <x v="6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n v="1470227660"/>
    <b v="0"/>
    <n v="47"/>
    <b v="1"/>
    <x v="6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n v="1428087153"/>
    <b v="0"/>
    <n v="17"/>
    <b v="1"/>
    <x v="6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n v="1403107451"/>
    <b v="0"/>
    <n v="91"/>
    <b v="1"/>
    <x v="6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n v="1406908078"/>
    <b v="0"/>
    <n v="43"/>
    <b v="1"/>
    <x v="6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x v="2968"/>
    <n v="1479609520"/>
    <b v="0"/>
    <n v="17"/>
    <b v="1"/>
    <x v="6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n v="1449171508"/>
    <b v="0"/>
    <n v="33"/>
    <b v="1"/>
    <x v="6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n v="1409275671"/>
    <b v="0"/>
    <n v="87"/>
    <b v="1"/>
    <x v="6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n v="1414599886"/>
    <b v="0"/>
    <n v="113"/>
    <b v="1"/>
    <x v="6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n v="1456421530"/>
    <b v="0"/>
    <n v="14"/>
    <b v="1"/>
    <x v="6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n v="1421960934"/>
    <b v="0"/>
    <n v="30"/>
    <b v="1"/>
    <x v="6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n v="1412954547"/>
    <b v="0"/>
    <n v="16"/>
    <b v="1"/>
    <x v="6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n v="1419104823"/>
    <b v="0"/>
    <n v="46"/>
    <b v="1"/>
    <x v="6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n v="1438639130"/>
    <b v="0"/>
    <n v="24"/>
    <b v="1"/>
    <x v="6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n v="1439126756"/>
    <b v="1"/>
    <n v="97"/>
    <b v="1"/>
    <x v="38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n v="1452616143"/>
    <b v="1"/>
    <n v="59"/>
    <b v="1"/>
    <x v="38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n v="1410534636"/>
    <b v="1"/>
    <n v="1095"/>
    <b v="1"/>
    <x v="38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n v="1469428881"/>
    <b v="1"/>
    <n v="218"/>
    <b v="1"/>
    <x v="38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n v="1476228128"/>
    <b v="0"/>
    <n v="111"/>
    <b v="1"/>
    <x v="38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n v="1456920006"/>
    <b v="0"/>
    <n v="56"/>
    <b v="1"/>
    <x v="38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n v="1473837751"/>
    <b v="0"/>
    <n v="265"/>
    <b v="1"/>
    <x v="38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n v="1463820081"/>
    <b v="0"/>
    <n v="28"/>
    <b v="1"/>
    <x v="38"/>
    <x v="1"/>
    <x v="38"/>
    <n v="35.71"/>
  </r>
  <r>
    <n v="2989"/>
    <s v="Let's Light Up The Gem!"/>
    <s v="Bring the movies back to Bethel, Maine."/>
    <n v="20000"/>
    <n v="35307"/>
    <x v="0"/>
    <x v="0"/>
    <s v="USD"/>
    <x v="2985"/>
    <n v="1448756962"/>
    <b v="0"/>
    <n v="364"/>
    <b v="1"/>
    <x v="38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n v="1449150420"/>
    <b v="0"/>
    <n v="27"/>
    <b v="1"/>
    <x v="38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n v="1483646730"/>
    <b v="0"/>
    <n v="93"/>
    <b v="1"/>
    <x v="38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n v="1473445510"/>
    <b v="0"/>
    <n v="64"/>
    <b v="1"/>
    <x v="38"/>
    <x v="1"/>
    <x v="38"/>
    <n v="48.98"/>
  </r>
  <r>
    <n v="2993"/>
    <s v="TRUE WEST: Think, Dog! Productions"/>
    <s v="Help us build the Kitchen from Hell!"/>
    <n v="1000"/>
    <n v="1003"/>
    <x v="0"/>
    <x v="0"/>
    <s v="USD"/>
    <x v="2989"/>
    <n v="1453406867"/>
    <b v="0"/>
    <n v="22"/>
    <b v="1"/>
    <x v="38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n v="1409743772"/>
    <b v="0"/>
    <n v="59"/>
    <b v="1"/>
    <x v="38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n v="1482249471"/>
    <b v="0"/>
    <n v="249"/>
    <b v="1"/>
    <x v="38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n v="1427493240"/>
    <b v="0"/>
    <n v="392"/>
    <b v="1"/>
    <x v="38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n v="1486661793"/>
    <b v="0"/>
    <n v="115"/>
    <b v="1"/>
    <x v="38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n v="1400474329"/>
    <b v="0"/>
    <n v="433"/>
    <b v="1"/>
    <x v="38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n v="1487094360"/>
    <b v="0"/>
    <n v="20"/>
    <b v="1"/>
    <x v="38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n v="1484682670"/>
    <b v="0"/>
    <n v="8"/>
    <b v="1"/>
    <x v="38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n v="1465853382"/>
    <b v="0"/>
    <n v="175"/>
    <b v="1"/>
    <x v="38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n v="1353960252"/>
    <b v="0"/>
    <n v="104"/>
    <b v="1"/>
    <x v="38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n v="1454098976"/>
    <b v="0"/>
    <n v="17"/>
    <b v="1"/>
    <x v="38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n v="1413493724"/>
    <b v="0"/>
    <n v="277"/>
    <b v="1"/>
    <x v="38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n v="1410019905"/>
    <b v="0"/>
    <n v="118"/>
    <b v="1"/>
    <x v="38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n v="1415988591"/>
    <b v="0"/>
    <n v="97"/>
    <b v="1"/>
    <x v="38"/>
    <x v="1"/>
    <x v="38"/>
    <n v="88.87"/>
  </r>
  <r>
    <n v="3007"/>
    <s v="Bethlem"/>
    <s v="Consuite for 2015 CoreCon.  An adventure into insanity."/>
    <n v="600"/>
    <n v="1080"/>
    <x v="0"/>
    <x v="0"/>
    <s v="USD"/>
    <x v="3002"/>
    <n v="1428124283"/>
    <b v="0"/>
    <n v="20"/>
    <b v="1"/>
    <x v="38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n v="1450760719"/>
    <b v="0"/>
    <n v="26"/>
    <b v="1"/>
    <x v="38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n v="1414417240"/>
    <b v="0"/>
    <n v="128"/>
    <b v="1"/>
    <x v="38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n v="1419364719"/>
    <b v="0"/>
    <n v="15"/>
    <b v="1"/>
    <x v="38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n v="1448536516"/>
    <b v="0"/>
    <n v="25"/>
    <b v="1"/>
    <x v="38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n v="1421772730"/>
    <b v="0"/>
    <n v="55"/>
    <b v="1"/>
    <x v="38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n v="1432325049"/>
    <b v="0"/>
    <n v="107"/>
    <b v="1"/>
    <x v="38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n v="1412737080"/>
    <b v="0"/>
    <n v="557"/>
    <b v="1"/>
    <x v="38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n v="1401125238"/>
    <b v="0"/>
    <n v="40"/>
    <b v="1"/>
    <x v="38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n v="1400504952"/>
    <b v="0"/>
    <n v="36"/>
    <b v="1"/>
    <x v="38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n v="1405974243"/>
    <b v="0"/>
    <n v="159"/>
    <b v="1"/>
    <x v="38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n v="1433747376"/>
    <b v="0"/>
    <n v="41"/>
    <b v="1"/>
    <x v="38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n v="1398801620"/>
    <b v="0"/>
    <n v="226"/>
    <b v="1"/>
    <x v="38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n v="1434399533"/>
    <b v="0"/>
    <n v="30"/>
    <b v="1"/>
    <x v="38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n v="1476715869"/>
    <b v="0"/>
    <n v="103"/>
    <b v="1"/>
    <x v="38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n v="1468450409"/>
    <b v="0"/>
    <n v="62"/>
    <b v="1"/>
    <x v="38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n v="1430151186"/>
    <b v="0"/>
    <n v="6"/>
    <b v="1"/>
    <x v="38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n v="1346975475"/>
    <b v="0"/>
    <n v="182"/>
    <b v="1"/>
    <x v="38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n v="1399032813"/>
    <b v="0"/>
    <n v="145"/>
    <b v="1"/>
    <x v="38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n v="1487329292"/>
    <b v="0"/>
    <n v="25"/>
    <b v="1"/>
    <x v="38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n v="1424278451"/>
    <b v="0"/>
    <n v="320"/>
    <b v="1"/>
    <x v="38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n v="1468650025"/>
    <b v="0"/>
    <n v="99"/>
    <b v="1"/>
    <x v="38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n v="1413824447"/>
    <b v="0"/>
    <n v="348"/>
    <b v="1"/>
    <x v="38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n v="1439834171"/>
    <b v="0"/>
    <n v="41"/>
    <b v="1"/>
    <x v="38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n v="1471295447"/>
    <b v="0"/>
    <n v="29"/>
    <b v="1"/>
    <x v="38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n v="1439341459"/>
    <b v="0"/>
    <n v="25"/>
    <b v="1"/>
    <x v="38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n v="1468895925"/>
    <b v="0"/>
    <n v="23"/>
    <b v="1"/>
    <x v="38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n v="1475326255"/>
    <b v="0"/>
    <n v="1260"/>
    <b v="1"/>
    <x v="38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x v="3030"/>
    <n v="1365082009"/>
    <b v="0"/>
    <n v="307"/>
    <b v="1"/>
    <x v="38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n v="1373568644"/>
    <b v="0"/>
    <n v="329"/>
    <b v="1"/>
    <x v="38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79574773"/>
    <b v="0"/>
    <n v="32"/>
    <b v="1"/>
    <x v="38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n v="1451887397"/>
    <b v="0"/>
    <n v="27"/>
    <b v="1"/>
    <x v="38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n v="1386011038"/>
    <b v="0"/>
    <n v="236"/>
    <b v="1"/>
    <x v="38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n v="1434999621"/>
    <b v="0"/>
    <n v="42"/>
    <b v="1"/>
    <x v="38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x v="3036"/>
    <n v="1450731048"/>
    <b v="0"/>
    <n v="95"/>
    <b v="1"/>
    <x v="38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n v="1441557047"/>
    <b v="0"/>
    <n v="37"/>
    <b v="1"/>
    <x v="38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n v="1426815699"/>
    <b v="0"/>
    <n v="128"/>
    <b v="1"/>
    <x v="38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n v="1453137998"/>
    <b v="0"/>
    <n v="156"/>
    <b v="1"/>
    <x v="38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n v="1406087055"/>
    <b v="0"/>
    <n v="64"/>
    <b v="1"/>
    <x v="38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n v="1407784586"/>
    <b v="0"/>
    <n v="58"/>
    <b v="1"/>
    <x v="38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n v="1457999054"/>
    <b v="0"/>
    <n v="20"/>
    <b v="1"/>
    <x v="38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n v="1417556262"/>
    <b v="0"/>
    <n v="47"/>
    <b v="1"/>
    <x v="38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n v="1431649255"/>
    <b v="0"/>
    <n v="54"/>
    <b v="1"/>
    <x v="38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n v="1459828960"/>
    <b v="0"/>
    <n v="9"/>
    <b v="1"/>
    <x v="38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n v="1483955945"/>
    <b v="1"/>
    <n v="35"/>
    <b v="0"/>
    <x v="38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n v="1430237094"/>
    <b v="0"/>
    <n v="2"/>
    <b v="0"/>
    <x v="38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n v="1407781013"/>
    <b v="0"/>
    <n v="3"/>
    <b v="0"/>
    <x v="38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n v="1422043154"/>
    <b v="0"/>
    <n v="0"/>
    <b v="0"/>
    <x v="38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n v="1415660390"/>
    <b v="0"/>
    <n v="1"/>
    <b v="0"/>
    <x v="38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n v="1406819784"/>
    <b v="0"/>
    <n v="0"/>
    <b v="0"/>
    <x v="38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n v="1457105811"/>
    <b v="0"/>
    <n v="0"/>
    <b v="0"/>
    <x v="38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n v="1459414740"/>
    <b v="0"/>
    <n v="3"/>
    <b v="0"/>
    <x v="38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n v="1404944846"/>
    <b v="0"/>
    <n v="11"/>
    <b v="0"/>
    <x v="38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n v="1440830134"/>
    <b v="0"/>
    <n v="6"/>
    <b v="0"/>
    <x v="38"/>
    <x v="1"/>
    <x v="38"/>
    <n v="55.83"/>
  </r>
  <r>
    <n v="3061"/>
    <s v="Help Save Parkway Cinemas!"/>
    <s v="Save a historic Local theater."/>
    <n v="1000000"/>
    <n v="0"/>
    <x v="2"/>
    <x v="0"/>
    <s v="USD"/>
    <x v="3056"/>
    <n v="1405363748"/>
    <b v="0"/>
    <n v="0"/>
    <b v="0"/>
    <x v="38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n v="1441111892"/>
    <b v="0"/>
    <n v="67"/>
    <b v="0"/>
    <x v="38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x v="3058"/>
    <n v="1474150138"/>
    <b v="0"/>
    <n v="23"/>
    <b v="0"/>
    <x v="38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x v="3059"/>
    <n v="1445483246"/>
    <b v="0"/>
    <n v="72"/>
    <b v="0"/>
    <x v="38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n v="1404523172"/>
    <b v="0"/>
    <n v="2"/>
    <b v="0"/>
    <x v="38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n v="1465536537"/>
    <b v="0"/>
    <n v="15"/>
    <b v="0"/>
    <x v="38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n v="1439245879"/>
    <b v="0"/>
    <n v="1"/>
    <b v="0"/>
    <x v="38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n v="1442421352"/>
    <b v="0"/>
    <n v="2"/>
    <b v="0"/>
    <x v="38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n v="1415995234"/>
    <b v="0"/>
    <n v="7"/>
    <b v="0"/>
    <x v="38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n v="1479317769"/>
    <b v="0"/>
    <n v="16"/>
    <b v="0"/>
    <x v="38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n v="1428082481"/>
    <b v="0"/>
    <n v="117"/>
    <b v="0"/>
    <x v="38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n v="1476549262"/>
    <b v="0"/>
    <n v="2"/>
    <b v="0"/>
    <x v="38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n v="1429287900"/>
    <b v="0"/>
    <n v="7"/>
    <b v="0"/>
    <x v="38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n v="1455025359"/>
    <b v="0"/>
    <n v="3"/>
    <b v="0"/>
    <x v="38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n v="1467253640"/>
    <b v="0"/>
    <n v="20"/>
    <b v="0"/>
    <x v="38"/>
    <x v="1"/>
    <x v="38"/>
    <n v="64.8"/>
  </r>
  <r>
    <n v="3076"/>
    <s v="10,000 Hours"/>
    <s v="Helping female comedians get in their 10,000 Hours of practice!"/>
    <n v="10000"/>
    <n v="1506"/>
    <x v="2"/>
    <x v="0"/>
    <s v="USD"/>
    <x v="3071"/>
    <n v="1439221123"/>
    <b v="0"/>
    <n v="50"/>
    <b v="0"/>
    <x v="38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n v="1485903478"/>
    <b v="0"/>
    <n v="2"/>
    <b v="0"/>
    <x v="38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n v="1422328795"/>
    <b v="0"/>
    <n v="3"/>
    <b v="0"/>
    <x v="38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n v="1424452035"/>
    <b v="0"/>
    <n v="27"/>
    <b v="0"/>
    <x v="38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n v="1414456844"/>
    <b v="0"/>
    <n v="7"/>
    <b v="0"/>
    <x v="38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n v="1440130891"/>
    <b v="0"/>
    <n v="5"/>
    <b v="0"/>
    <x v="38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n v="1445033346"/>
    <b v="0"/>
    <n v="0"/>
    <b v="0"/>
    <x v="38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n v="1406986278"/>
    <b v="0"/>
    <n v="3"/>
    <b v="0"/>
    <x v="38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n v="1428340931"/>
    <b v="0"/>
    <n v="6"/>
    <b v="0"/>
    <x v="38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n v="1440969159"/>
    <b v="0"/>
    <n v="9"/>
    <b v="0"/>
    <x v="38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n v="1434643559"/>
    <b v="0"/>
    <n v="3"/>
    <b v="0"/>
    <x v="38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n v="1477107390"/>
    <b v="0"/>
    <n v="2"/>
    <b v="0"/>
    <x v="38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n v="1418046247"/>
    <b v="0"/>
    <n v="3"/>
    <b v="0"/>
    <x v="38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n v="1465304483"/>
    <b v="0"/>
    <n v="45"/>
    <b v="0"/>
    <x v="38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n v="1425325145"/>
    <b v="0"/>
    <n v="9"/>
    <b v="0"/>
    <x v="38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n v="1468622743"/>
    <b v="0"/>
    <n v="9"/>
    <b v="0"/>
    <x v="38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n v="1441723912"/>
    <b v="0"/>
    <n v="21"/>
    <b v="0"/>
    <x v="38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n v="1398980941"/>
    <b v="0"/>
    <n v="17"/>
    <b v="0"/>
    <x v="38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n v="1437591956"/>
    <b v="0"/>
    <n v="1"/>
    <b v="0"/>
    <x v="38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n v="1464827780"/>
    <b v="0"/>
    <n v="1"/>
    <b v="0"/>
    <x v="38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n v="1429559326"/>
    <b v="0"/>
    <n v="14"/>
    <b v="0"/>
    <x v="38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n v="1474027501"/>
    <b v="0"/>
    <n v="42"/>
    <b v="0"/>
    <x v="38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n v="1450724449"/>
    <b v="0"/>
    <n v="27"/>
    <b v="0"/>
    <x v="38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n v="1452659591"/>
    <b v="0"/>
    <n v="5"/>
    <b v="0"/>
    <x v="38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n v="1411224975"/>
    <b v="0"/>
    <n v="13"/>
    <b v="0"/>
    <x v="38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n v="1434445937"/>
    <b v="0"/>
    <n v="12"/>
    <b v="0"/>
    <x v="38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n v="1467619818"/>
    <b v="0"/>
    <n v="90"/>
    <b v="0"/>
    <x v="38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n v="1428896706"/>
    <b v="0"/>
    <n v="2"/>
    <b v="0"/>
    <x v="38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n v="1420235311"/>
    <b v="0"/>
    <n v="5"/>
    <b v="0"/>
    <x v="38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n v="1408986916"/>
    <b v="0"/>
    <n v="31"/>
    <b v="0"/>
    <x v="38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n v="1440497876"/>
    <b v="0"/>
    <n v="4"/>
    <b v="0"/>
    <x v="38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n v="1430767951"/>
    <b v="0"/>
    <n v="29"/>
    <b v="0"/>
    <x v="38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x v="3102"/>
    <n v="1425053994"/>
    <b v="0"/>
    <n v="2"/>
    <b v="0"/>
    <x v="38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n v="1406170810"/>
    <b v="0"/>
    <n v="114"/>
    <b v="0"/>
    <x v="38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n v="1484009119"/>
    <b v="0"/>
    <n v="1"/>
    <b v="0"/>
    <x v="38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n v="1409753820"/>
    <b v="0"/>
    <n v="76"/>
    <b v="0"/>
    <x v="38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n v="1472784934"/>
    <b v="0"/>
    <n v="9"/>
    <b v="0"/>
    <x v="38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n v="1426699982"/>
    <b v="0"/>
    <n v="37"/>
    <b v="0"/>
    <x v="38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n v="1406128250"/>
    <b v="0"/>
    <n v="0"/>
    <b v="0"/>
    <x v="38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n v="1462531427"/>
    <b v="0"/>
    <n v="1"/>
    <b v="0"/>
    <x v="38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n v="1426681325"/>
    <b v="0"/>
    <n v="10"/>
    <b v="0"/>
    <x v="38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n v="1463648360"/>
    <b v="0"/>
    <n v="1"/>
    <b v="0"/>
    <x v="38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n v="1465832123"/>
    <b v="0"/>
    <n v="2"/>
    <b v="0"/>
    <x v="38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n v="1424826332"/>
    <b v="0"/>
    <n v="1"/>
    <b v="0"/>
    <x v="38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n v="1457303796"/>
    <b v="0"/>
    <n v="10"/>
    <b v="0"/>
    <x v="38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n v="1406564335"/>
    <b v="0"/>
    <n v="1"/>
    <b v="0"/>
    <x v="38"/>
    <x v="1"/>
    <x v="38"/>
    <n v="10"/>
  </r>
  <r>
    <n v="3122"/>
    <s v="be back soon (Canceled)"/>
    <s v="cancelled until further notice"/>
    <n v="199"/>
    <n v="116"/>
    <x v="1"/>
    <x v="0"/>
    <s v="USD"/>
    <x v="3116"/>
    <n v="1478298132"/>
    <b v="0"/>
    <n v="2"/>
    <b v="0"/>
    <x v="38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n v="1465516198"/>
    <b v="0"/>
    <n v="348"/>
    <b v="0"/>
    <x v="38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n v="1417718601"/>
    <b v="0"/>
    <n v="4"/>
    <b v="0"/>
    <x v="38"/>
    <x v="1"/>
    <x v="38"/>
    <n v="6.5"/>
  </r>
  <r>
    <n v="3125"/>
    <s v="N/A (Canceled)"/>
    <s v="N/A"/>
    <n v="1500000"/>
    <n v="0"/>
    <x v="1"/>
    <x v="0"/>
    <s v="USD"/>
    <x v="3119"/>
    <n v="1449550672"/>
    <b v="0"/>
    <n v="0"/>
    <b v="0"/>
    <x v="38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n v="1456532762"/>
    <b v="0"/>
    <n v="17"/>
    <b v="0"/>
    <x v="38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n v="1422650029"/>
    <b v="0"/>
    <n v="0"/>
    <b v="0"/>
    <x v="38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n v="1487101741"/>
    <b v="0"/>
    <n v="117"/>
    <b v="0"/>
    <x v="6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n v="1489090419"/>
    <b v="0"/>
    <n v="1"/>
    <b v="0"/>
    <x v="6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n v="1489504916"/>
    <b v="0"/>
    <n v="4"/>
    <b v="0"/>
    <x v="6"/>
    <x v="1"/>
    <x v="6"/>
    <n v="93.75"/>
  </r>
  <r>
    <n v="3131"/>
    <s v="SNAKE EYES"/>
    <s v="A Staged Reading of &quot;Snake Eyes,&quot; a new play by Alex Rafala"/>
    <n v="4100"/>
    <n v="645"/>
    <x v="3"/>
    <x v="0"/>
    <s v="USD"/>
    <x v="3125"/>
    <n v="1489067645"/>
    <b v="0"/>
    <n v="12"/>
    <b v="0"/>
    <x v="6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x v="3126"/>
    <n v="1487579060"/>
    <b v="0"/>
    <n v="1"/>
    <b v="0"/>
    <x v="6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n v="1487770434"/>
    <b v="0"/>
    <n v="16"/>
    <b v="0"/>
    <x v="6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n v="1488820619"/>
    <b v="0"/>
    <n v="12"/>
    <b v="0"/>
    <x v="6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n v="1489376321"/>
    <b v="0"/>
    <n v="7"/>
    <b v="0"/>
    <x v="6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n v="1487847954"/>
    <b v="0"/>
    <n v="22"/>
    <b v="0"/>
    <x v="6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n v="1489439669"/>
    <b v="0"/>
    <n v="1"/>
    <b v="0"/>
    <x v="6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n v="1489591807"/>
    <b v="0"/>
    <n v="0"/>
    <b v="0"/>
    <x v="6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n v="1487485760"/>
    <b v="0"/>
    <n v="6"/>
    <b v="0"/>
    <x v="6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n v="1488993303"/>
    <b v="0"/>
    <n v="4"/>
    <b v="0"/>
    <x v="6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n v="1488823488"/>
    <b v="0"/>
    <n v="8"/>
    <b v="0"/>
    <x v="6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n v="1487333939"/>
    <b v="0"/>
    <n v="3"/>
    <b v="0"/>
    <x v="6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n v="1489480556"/>
    <b v="0"/>
    <n v="0"/>
    <b v="0"/>
    <x v="6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n v="1488459307"/>
    <b v="0"/>
    <n v="30"/>
    <b v="0"/>
    <x v="6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n v="1485478734"/>
    <b v="0"/>
    <n v="0"/>
    <b v="0"/>
    <x v="6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n v="1488471766"/>
    <b v="0"/>
    <n v="12"/>
    <b v="0"/>
    <x v="6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n v="1411859755"/>
    <b v="1"/>
    <n v="213"/>
    <b v="1"/>
    <x v="6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n v="1410278284"/>
    <b v="1"/>
    <n v="57"/>
    <b v="1"/>
    <x v="6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n v="1352766300"/>
    <b v="1"/>
    <n v="25"/>
    <b v="1"/>
    <x v="6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n v="1288160403"/>
    <b v="1"/>
    <n v="104"/>
    <b v="1"/>
    <x v="6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n v="1407787774"/>
    <b v="1"/>
    <n v="34"/>
    <b v="1"/>
    <x v="6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n v="1380833367"/>
    <b v="1"/>
    <n v="67"/>
    <b v="1"/>
    <x v="6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n v="1301542937"/>
    <b v="1"/>
    <n v="241"/>
    <b v="1"/>
    <x v="6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n v="1330722058"/>
    <b v="1"/>
    <n v="123"/>
    <b v="1"/>
    <x v="6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n v="1353412725"/>
    <b v="1"/>
    <n v="302"/>
    <b v="1"/>
    <x v="6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n v="1335567144"/>
    <b v="1"/>
    <n v="89"/>
    <b v="1"/>
    <x v="6"/>
    <x v="1"/>
    <x v="6"/>
    <n v="62.92"/>
  </r>
  <r>
    <n v="3157"/>
    <s v="Summer FourPlay"/>
    <s v="Four Directors.  Four One Acts.  Four Genres.  For You."/>
    <n v="4000"/>
    <n v="4040"/>
    <x v="0"/>
    <x v="0"/>
    <s v="USD"/>
    <x v="3151"/>
    <n v="1404932105"/>
    <b v="1"/>
    <n v="41"/>
    <b v="1"/>
    <x v="6"/>
    <x v="1"/>
    <x v="6"/>
    <n v="98.54"/>
  </r>
  <r>
    <n v="3158"/>
    <s v="Nursery Crimes"/>
    <s v="A 40s crime-noir play using nursery rhyme characters."/>
    <n v="5000"/>
    <n v="5700"/>
    <x v="0"/>
    <x v="0"/>
    <s v="USD"/>
    <x v="3152"/>
    <n v="1371931752"/>
    <b v="1"/>
    <n v="69"/>
    <b v="1"/>
    <x v="6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n v="1323221761"/>
    <b v="1"/>
    <n v="52"/>
    <b v="1"/>
    <x v="6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n v="1405923687"/>
    <b v="1"/>
    <n v="57"/>
    <b v="1"/>
    <x v="6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n v="1410785522"/>
    <b v="1"/>
    <n v="74"/>
    <b v="1"/>
    <x v="6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n v="1402331262"/>
    <b v="1"/>
    <n v="63"/>
    <b v="1"/>
    <x v="6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n v="1400263525"/>
    <b v="1"/>
    <n v="72"/>
    <b v="1"/>
    <x v="6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n v="1399490415"/>
    <b v="1"/>
    <n v="71"/>
    <b v="1"/>
    <x v="6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n v="1302493760"/>
    <b v="1"/>
    <n v="21"/>
    <b v="1"/>
    <x v="6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n v="1414514153"/>
    <b v="1"/>
    <n v="930"/>
    <b v="1"/>
    <x v="6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x v="3160"/>
    <n v="1405743181"/>
    <b v="1"/>
    <n v="55"/>
    <b v="1"/>
    <x v="6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n v="1399948353"/>
    <b v="1"/>
    <n v="61"/>
    <b v="1"/>
    <x v="6"/>
    <x v="1"/>
    <x v="6"/>
    <n v="50.9"/>
  </r>
  <r>
    <n v="3169"/>
    <s v="The Window"/>
    <s v="We're bringing The Window to the Cherry Lane Theater in January 2014."/>
    <n v="8000"/>
    <n v="8241"/>
    <x v="0"/>
    <x v="0"/>
    <s v="USD"/>
    <x v="3162"/>
    <n v="1384364561"/>
    <b v="1"/>
    <n v="82"/>
    <b v="1"/>
    <x v="6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n v="1401414944"/>
    <b v="1"/>
    <n v="71"/>
    <b v="1"/>
    <x v="6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n v="1459953358"/>
    <b v="1"/>
    <n v="117"/>
    <b v="1"/>
    <x v="6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n v="1326648668"/>
    <b v="1"/>
    <n v="29"/>
    <b v="1"/>
    <x v="6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n v="1409173492"/>
    <b v="1"/>
    <n v="74"/>
    <b v="1"/>
    <x v="6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n v="1407789908"/>
    <b v="1"/>
    <n v="23"/>
    <b v="1"/>
    <x v="6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n v="1292793427"/>
    <b v="1"/>
    <n v="60"/>
    <b v="1"/>
    <x v="6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n v="1374531631"/>
    <b v="1"/>
    <n v="55"/>
    <b v="1"/>
    <x v="6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n v="1400774409"/>
    <b v="1"/>
    <n v="51"/>
    <b v="1"/>
    <x v="6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n v="1402929075"/>
    <b v="1"/>
    <n v="78"/>
    <b v="1"/>
    <x v="6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n v="1365699071"/>
    <b v="1"/>
    <n v="62"/>
    <b v="1"/>
    <x v="6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n v="1400666049"/>
    <b v="1"/>
    <n v="45"/>
    <b v="1"/>
    <x v="6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n v="1400570787"/>
    <b v="1"/>
    <n v="15"/>
    <b v="1"/>
    <x v="6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n v="1323211621"/>
    <b v="1"/>
    <n v="151"/>
    <b v="1"/>
    <x v="6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n v="1375729469"/>
    <b v="1"/>
    <n v="68"/>
    <b v="1"/>
    <x v="6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n v="1401666631"/>
    <b v="1"/>
    <n v="46"/>
    <b v="1"/>
    <x v="6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n v="1404948441"/>
    <b v="1"/>
    <n v="24"/>
    <b v="1"/>
    <x v="6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n v="1408313438"/>
    <b v="1"/>
    <n v="70"/>
    <b v="1"/>
    <x v="6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n v="1405439973"/>
    <b v="1"/>
    <n v="244"/>
    <b v="1"/>
    <x v="6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n v="1432115902"/>
    <b v="0"/>
    <n v="9"/>
    <b v="0"/>
    <x v="40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n v="1429863532"/>
    <b v="0"/>
    <n v="19"/>
    <b v="0"/>
    <x v="40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n v="1478662675"/>
    <b v="0"/>
    <n v="0"/>
    <b v="0"/>
    <x v="40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n v="1466186869"/>
    <b v="0"/>
    <n v="4"/>
    <b v="0"/>
    <x v="40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n v="1421274859"/>
    <b v="0"/>
    <n v="8"/>
    <b v="0"/>
    <x v="40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n v="1420586056"/>
    <b v="0"/>
    <n v="24"/>
    <b v="0"/>
    <x v="40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n v="1435368598"/>
    <b v="0"/>
    <n v="0"/>
    <b v="0"/>
    <x v="40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n v="1421158542"/>
    <b v="0"/>
    <n v="39"/>
    <b v="0"/>
    <x v="40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n v="1433254875"/>
    <b v="0"/>
    <n v="6"/>
    <b v="0"/>
    <x v="40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n v="1420458618"/>
    <b v="0"/>
    <n v="4"/>
    <b v="0"/>
    <x v="40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n v="1420798277"/>
    <b v="0"/>
    <n v="3"/>
    <b v="0"/>
    <x v="40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n v="1407435418"/>
    <b v="0"/>
    <n v="53"/>
    <b v="0"/>
    <x v="40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n v="1459410101"/>
    <b v="0"/>
    <n v="1"/>
    <b v="0"/>
    <x v="40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n v="1407695077"/>
    <b v="0"/>
    <n v="2"/>
    <b v="0"/>
    <x v="40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n v="1445027346"/>
    <b v="0"/>
    <n v="25"/>
    <b v="0"/>
    <x v="40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n v="1440632622"/>
    <b v="0"/>
    <n v="6"/>
    <b v="0"/>
    <x v="40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n v="1434558479"/>
    <b v="0"/>
    <n v="0"/>
    <b v="0"/>
    <x v="40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n v="1427878772"/>
    <b v="0"/>
    <n v="12"/>
    <b v="0"/>
    <x v="40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n v="1440052651"/>
    <b v="0"/>
    <n v="0"/>
    <b v="0"/>
    <x v="40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n v="1424587207"/>
    <b v="0"/>
    <n v="36"/>
    <b v="0"/>
    <x v="40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n v="1404743477"/>
    <b v="1"/>
    <n v="82"/>
    <b v="1"/>
    <x v="6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n v="1400512658"/>
    <b v="1"/>
    <n v="226"/>
    <b v="1"/>
    <x v="6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n v="1334442519"/>
    <b v="1"/>
    <n v="60"/>
    <b v="1"/>
    <x v="6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n v="1405346680"/>
    <b v="1"/>
    <n v="322"/>
    <b v="1"/>
    <x v="6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x v="3205"/>
    <n v="1404932751"/>
    <b v="1"/>
    <n v="94"/>
    <b v="1"/>
    <x v="6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n v="1434478759"/>
    <b v="1"/>
    <n v="47"/>
    <b v="1"/>
    <x v="6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n v="1448823673"/>
    <b v="1"/>
    <n v="115"/>
    <b v="1"/>
    <x v="6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n v="1438617471"/>
    <b v="1"/>
    <n v="134"/>
    <b v="1"/>
    <x v="6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n v="1433934371"/>
    <b v="1"/>
    <n v="35"/>
    <b v="1"/>
    <x v="6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n v="1475672784"/>
    <b v="1"/>
    <n v="104"/>
    <b v="1"/>
    <x v="6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n v="1417132986"/>
    <b v="1"/>
    <n v="184"/>
    <b v="1"/>
    <x v="6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n v="1424043347"/>
    <b v="1"/>
    <n v="119"/>
    <b v="1"/>
    <x v="6"/>
    <x v="1"/>
    <x v="6"/>
    <n v="168.25"/>
  </r>
  <r>
    <n v="3220"/>
    <s v="Burners"/>
    <s v="A sci-fi thriller for the stage opening March 10 in Los Angeles."/>
    <n v="15000"/>
    <n v="15126"/>
    <x v="0"/>
    <x v="0"/>
    <s v="USD"/>
    <x v="3213"/>
    <n v="1486411204"/>
    <b v="1"/>
    <n v="59"/>
    <b v="1"/>
    <x v="6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n v="1433090603"/>
    <b v="1"/>
    <n v="113"/>
    <b v="1"/>
    <x v="6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n v="1443016697"/>
    <b v="1"/>
    <n v="84"/>
    <b v="1"/>
    <x v="6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n v="1437508976"/>
    <b v="1"/>
    <n v="74"/>
    <b v="1"/>
    <x v="6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n v="1479932713"/>
    <b v="1"/>
    <n v="216"/>
    <b v="1"/>
    <x v="6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n v="1463145938"/>
    <b v="1"/>
    <n v="39"/>
    <b v="1"/>
    <x v="6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n v="1443621612"/>
    <b v="1"/>
    <n v="21"/>
    <b v="1"/>
    <x v="6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n v="1482095436"/>
    <b v="0"/>
    <n v="30"/>
    <b v="1"/>
    <x v="6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x v="3221"/>
    <n v="1447606884"/>
    <b v="1"/>
    <n v="37"/>
    <b v="1"/>
    <x v="6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n v="1413874798"/>
    <b v="1"/>
    <n v="202"/>
    <b v="1"/>
    <x v="6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n v="1410840126"/>
    <b v="1"/>
    <n v="37"/>
    <b v="1"/>
    <x v="6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n v="1458254347"/>
    <b v="0"/>
    <n v="28"/>
    <b v="1"/>
    <x v="6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n v="1459711917"/>
    <b v="1"/>
    <n v="26"/>
    <b v="1"/>
    <x v="6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n v="1485890355"/>
    <b v="0"/>
    <n v="61"/>
    <b v="1"/>
    <x v="6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n v="1483124208"/>
    <b v="0"/>
    <n v="115"/>
    <b v="1"/>
    <x v="6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n v="1464769251"/>
    <b v="1"/>
    <n v="181"/>
    <b v="1"/>
    <x v="6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n v="1480370433"/>
    <b v="0"/>
    <n v="110"/>
    <b v="1"/>
    <x v="6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n v="1441452184"/>
    <b v="1"/>
    <n v="269"/>
    <b v="1"/>
    <x v="6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n v="1433160898"/>
    <b v="1"/>
    <n v="79"/>
    <b v="1"/>
    <x v="6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n v="1443665293"/>
    <b v="1"/>
    <n v="104"/>
    <b v="1"/>
    <x v="6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n v="1484843948"/>
    <b v="0"/>
    <n v="34"/>
    <b v="1"/>
    <x v="6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0421670"/>
    <b v="1"/>
    <n v="167"/>
    <b v="1"/>
    <x v="6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n v="1408558092"/>
    <b v="1"/>
    <n v="183"/>
    <b v="1"/>
    <x v="6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n v="1442283562"/>
    <b v="1"/>
    <n v="71"/>
    <b v="1"/>
    <x v="6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n v="1478018382"/>
    <b v="0"/>
    <n v="69"/>
    <b v="1"/>
    <x v="6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n v="1431354258"/>
    <b v="0"/>
    <n v="270"/>
    <b v="1"/>
    <x v="6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n v="1439551200"/>
    <b v="1"/>
    <n v="193"/>
    <b v="1"/>
    <x v="6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n v="1434104712"/>
    <b v="1"/>
    <n v="57"/>
    <b v="1"/>
    <x v="6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x v="3240"/>
    <n v="1425590357"/>
    <b v="1"/>
    <n v="200"/>
    <b v="1"/>
    <x v="6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n v="1432230914"/>
    <b v="1"/>
    <n v="88"/>
    <b v="1"/>
    <x v="6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n v="1412617724"/>
    <b v="1"/>
    <n v="213"/>
    <b v="1"/>
    <x v="6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n v="1432315966"/>
    <b v="1"/>
    <n v="20"/>
    <b v="1"/>
    <x v="6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x v="3244"/>
    <n v="1470655240"/>
    <b v="1"/>
    <n v="50"/>
    <b v="1"/>
    <x v="6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n v="1471701028"/>
    <b v="1"/>
    <n v="115"/>
    <b v="1"/>
    <x v="6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n v="1424743409"/>
    <b v="1"/>
    <n v="186"/>
    <b v="1"/>
    <x v="6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n v="1410114375"/>
    <b v="1"/>
    <n v="18"/>
    <b v="1"/>
    <x v="6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n v="1432129577"/>
    <b v="1"/>
    <n v="176"/>
    <b v="1"/>
    <x v="6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5177952"/>
    <b v="0"/>
    <n v="41"/>
    <b v="1"/>
    <x v="6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n v="1418159861"/>
    <b v="1"/>
    <n v="75"/>
    <b v="1"/>
    <x v="6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n v="1472753745"/>
    <b v="1"/>
    <n v="97"/>
    <b v="1"/>
    <x v="6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n v="1445875718"/>
    <b v="1"/>
    <n v="73"/>
    <b v="1"/>
    <x v="6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n v="1434475476"/>
    <b v="1"/>
    <n v="49"/>
    <b v="1"/>
    <x v="6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n v="1416555262"/>
    <b v="1"/>
    <n v="134"/>
    <b v="1"/>
    <x v="6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n v="1444220588"/>
    <b v="1"/>
    <n v="68"/>
    <b v="1"/>
    <x v="6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x v="3256"/>
    <n v="1421089938"/>
    <b v="1"/>
    <n v="49"/>
    <b v="1"/>
    <x v="6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n v="1446570315"/>
    <b v="1"/>
    <n v="63"/>
    <b v="1"/>
    <x v="6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n v="1431435122"/>
    <b v="1"/>
    <n v="163"/>
    <b v="1"/>
    <x v="6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n v="1434564660"/>
    <b v="1"/>
    <n v="288"/>
    <b v="1"/>
    <x v="6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n v="1470692528"/>
    <b v="1"/>
    <n v="42"/>
    <b v="1"/>
    <x v="6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n v="1431509397"/>
    <b v="1"/>
    <n v="70"/>
    <b v="1"/>
    <x v="6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n v="1434113265"/>
    <b v="1"/>
    <n v="30"/>
    <b v="1"/>
    <x v="6"/>
    <x v="1"/>
    <x v="6"/>
    <n v="61"/>
  </r>
  <r>
    <n v="3271"/>
    <s v="Saxon Court at Southwark Playhouse"/>
    <s v="A razor sharp satire to darken your Christmas."/>
    <n v="1500"/>
    <n v="1950"/>
    <x v="0"/>
    <x v="1"/>
    <s v="GBP"/>
    <x v="3263"/>
    <n v="1412332175"/>
    <b v="1"/>
    <n v="51"/>
    <b v="1"/>
    <x v="6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n v="1444219209"/>
    <b v="1"/>
    <n v="145"/>
    <b v="1"/>
    <x v="6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n v="1472498042"/>
    <b v="1"/>
    <n v="21"/>
    <b v="1"/>
    <x v="6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n v="1454259272"/>
    <b v="1"/>
    <n v="286"/>
    <b v="1"/>
    <x v="6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n v="1421183271"/>
    <b v="1"/>
    <n v="12"/>
    <b v="1"/>
    <x v="6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n v="1456526879"/>
    <b v="1"/>
    <n v="100"/>
    <b v="1"/>
    <x v="6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n v="1413735806"/>
    <b v="1"/>
    <n v="100"/>
    <b v="1"/>
    <x v="6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n v="1430425303"/>
    <b v="1"/>
    <n v="34"/>
    <b v="1"/>
    <x v="6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6885659"/>
    <b v="0"/>
    <n v="63"/>
    <b v="1"/>
    <x v="6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n v="1430158198"/>
    <b v="0"/>
    <n v="30"/>
    <b v="1"/>
    <x v="6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n v="1438561705"/>
    <b v="0"/>
    <n v="47"/>
    <b v="1"/>
    <x v="6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n v="1458103188"/>
    <b v="0"/>
    <n v="237"/>
    <b v="1"/>
    <x v="6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n v="1452448298"/>
    <b v="0"/>
    <n v="47"/>
    <b v="1"/>
    <x v="6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n v="1452546853"/>
    <b v="0"/>
    <n v="15"/>
    <b v="1"/>
    <x v="6"/>
    <x v="1"/>
    <x v="6"/>
    <n v="203.2"/>
  </r>
  <r>
    <n v="3285"/>
    <s v="By Morning"/>
    <s v="A new play by Matthew Gasda"/>
    <n v="4999"/>
    <n v="5604"/>
    <x v="0"/>
    <x v="0"/>
    <s v="USD"/>
    <x v="3277"/>
    <n v="1485556626"/>
    <b v="0"/>
    <n v="81"/>
    <b v="1"/>
    <x v="6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n v="1468699782"/>
    <b v="0"/>
    <n v="122"/>
    <b v="1"/>
    <x v="6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n v="1446573628"/>
    <b v="0"/>
    <n v="34"/>
    <b v="1"/>
    <x v="6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n v="1463337315"/>
    <b v="0"/>
    <n v="207"/>
    <b v="1"/>
    <x v="6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n v="1485161402"/>
    <b v="0"/>
    <n v="25"/>
    <b v="1"/>
    <x v="6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n v="1486642891"/>
    <b v="0"/>
    <n v="72"/>
    <b v="1"/>
    <x v="6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n v="1439743900"/>
    <b v="0"/>
    <n v="14"/>
    <b v="1"/>
    <x v="6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n v="1444069748"/>
    <b v="0"/>
    <n v="15"/>
    <b v="1"/>
    <x v="6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n v="1486030352"/>
    <b v="0"/>
    <n v="91"/>
    <b v="1"/>
    <x v="6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n v="1431867554"/>
    <b v="0"/>
    <n v="24"/>
    <b v="1"/>
    <x v="6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n v="1472294229"/>
    <b v="0"/>
    <n v="27"/>
    <b v="1"/>
    <x v="6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n v="1446401372"/>
    <b v="0"/>
    <n v="47"/>
    <b v="1"/>
    <x v="6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n v="1436380256"/>
    <b v="0"/>
    <n v="44"/>
    <b v="1"/>
    <x v="6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n v="1440370768"/>
    <b v="0"/>
    <n v="72"/>
    <b v="1"/>
    <x v="6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n v="1442268063"/>
    <b v="0"/>
    <n v="63"/>
    <b v="1"/>
    <x v="6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n v="1428515462"/>
    <b v="0"/>
    <n v="88"/>
    <b v="1"/>
    <x v="6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n v="1466185176"/>
    <b v="0"/>
    <n v="70"/>
    <b v="1"/>
    <x v="6"/>
    <x v="1"/>
    <x v="6"/>
    <n v="57.2"/>
  </r>
  <r>
    <n v="3302"/>
    <s v="El muro de BorÃ­s KiÃ©n"/>
    <s v="FilosofÃ­a de los anÃ³nimos"/>
    <n v="8400"/>
    <n v="8685"/>
    <x v="0"/>
    <x v="3"/>
    <s v="EUR"/>
    <x v="3294"/>
    <n v="1478507176"/>
    <b v="0"/>
    <n v="50"/>
    <b v="1"/>
    <x v="6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n v="1424533084"/>
    <b v="0"/>
    <n v="35"/>
    <b v="1"/>
    <x v="6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n v="1479826752"/>
    <b v="0"/>
    <n v="175"/>
    <b v="1"/>
    <x v="6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n v="1435782748"/>
    <b v="0"/>
    <n v="20"/>
    <b v="1"/>
    <x v="6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n v="1462252542"/>
    <b v="0"/>
    <n v="54"/>
    <b v="1"/>
    <x v="6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n v="1460683339"/>
    <b v="0"/>
    <n v="20"/>
    <b v="1"/>
    <x v="6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n v="1458766965"/>
    <b v="0"/>
    <n v="57"/>
    <b v="1"/>
    <x v="6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x v="3301"/>
    <n v="1473953778"/>
    <b v="0"/>
    <n v="31"/>
    <b v="1"/>
    <x v="6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n v="1441577825"/>
    <b v="0"/>
    <n v="31"/>
    <b v="1"/>
    <x v="6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n v="1442473210"/>
    <b v="0"/>
    <n v="45"/>
    <b v="1"/>
    <x v="6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n v="1477077946"/>
    <b v="0"/>
    <n v="41"/>
    <b v="1"/>
    <x v="6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n v="1452664317"/>
    <b v="0"/>
    <n v="29"/>
    <b v="1"/>
    <x v="6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n v="1428733511"/>
    <b v="0"/>
    <n v="58"/>
    <b v="1"/>
    <x v="6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n v="1459927041"/>
    <b v="0"/>
    <n v="89"/>
    <b v="1"/>
    <x v="6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n v="1404680075"/>
    <b v="0"/>
    <n v="125"/>
    <b v="1"/>
    <x v="6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n v="1462755424"/>
    <b v="0"/>
    <n v="18"/>
    <b v="1"/>
    <x v="6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x v="3310"/>
    <n v="1456902893"/>
    <b v="0"/>
    <n v="32"/>
    <b v="1"/>
    <x v="6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n v="1418824986"/>
    <b v="0"/>
    <n v="16"/>
    <b v="1"/>
    <x v="6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n v="1463965557"/>
    <b v="0"/>
    <n v="38"/>
    <b v="1"/>
    <x v="6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n v="1412216665"/>
    <b v="0"/>
    <n v="15"/>
    <b v="1"/>
    <x v="6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n v="1464653696"/>
    <b v="0"/>
    <n v="23"/>
    <b v="1"/>
    <x v="6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n v="1472201208"/>
    <b v="0"/>
    <n v="49"/>
    <b v="1"/>
    <x v="6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n v="1463925590"/>
    <b v="0"/>
    <n v="10"/>
    <b v="1"/>
    <x v="6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n v="1425235877"/>
    <b v="0"/>
    <n v="15"/>
    <b v="1"/>
    <x v="6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n v="1423242505"/>
    <b v="0"/>
    <n v="57"/>
    <b v="1"/>
    <x v="6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n v="1460105966"/>
    <b v="0"/>
    <n v="33"/>
    <b v="1"/>
    <x v="6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308883"/>
    <b v="0"/>
    <n v="9"/>
    <b v="1"/>
    <x v="6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n v="1405583108"/>
    <b v="0"/>
    <n v="26"/>
    <b v="1"/>
    <x v="6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n v="1425331068"/>
    <b v="0"/>
    <n v="69"/>
    <b v="1"/>
    <x v="6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n v="1441125886"/>
    <b v="0"/>
    <n v="65"/>
    <b v="1"/>
    <x v="6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n v="1403210330"/>
    <b v="0"/>
    <n v="83"/>
    <b v="1"/>
    <x v="6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n v="1432484080"/>
    <b v="0"/>
    <n v="111"/>
    <b v="1"/>
    <x v="6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n v="1435667422"/>
    <b v="0"/>
    <n v="46"/>
    <b v="1"/>
    <x v="6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n v="1404749446"/>
    <b v="0"/>
    <n v="63"/>
    <b v="1"/>
    <x v="6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n v="1457429646"/>
    <b v="0"/>
    <n v="9"/>
    <b v="1"/>
    <x v="6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n v="1411109167"/>
    <b v="0"/>
    <n v="34"/>
    <b v="1"/>
    <x v="6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x v="3330"/>
    <n v="1486129680"/>
    <b v="0"/>
    <n v="112"/>
    <b v="1"/>
    <x v="6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n v="1467129518"/>
    <b v="0"/>
    <n v="47"/>
    <b v="1"/>
    <x v="6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n v="1478906554"/>
    <b v="0"/>
    <n v="38"/>
    <b v="1"/>
    <x v="6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n v="1463771421"/>
    <b v="0"/>
    <n v="28"/>
    <b v="1"/>
    <x v="6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n v="1425020810"/>
    <b v="0"/>
    <n v="78"/>
    <b v="1"/>
    <x v="6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n v="1458770384"/>
    <b v="0"/>
    <n v="23"/>
    <b v="1"/>
    <x v="6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n v="1406782093"/>
    <b v="0"/>
    <n v="40"/>
    <b v="1"/>
    <x v="6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n v="1424226768"/>
    <b v="0"/>
    <n v="13"/>
    <b v="1"/>
    <x v="6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n v="1424306110"/>
    <b v="0"/>
    <n v="18"/>
    <b v="1"/>
    <x v="6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n v="1461503654"/>
    <b v="0"/>
    <n v="22"/>
    <b v="1"/>
    <x v="6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n v="1459949080"/>
    <b v="0"/>
    <n v="79"/>
    <b v="1"/>
    <x v="6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n v="1463971172"/>
    <b v="0"/>
    <n v="14"/>
    <b v="1"/>
    <x v="6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n v="1445791811"/>
    <b v="0"/>
    <n v="51"/>
    <b v="1"/>
    <x v="6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n v="1402910965"/>
    <b v="0"/>
    <n v="54"/>
    <b v="1"/>
    <x v="6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n v="1462492178"/>
    <b v="0"/>
    <n v="70"/>
    <b v="1"/>
    <x v="6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n v="1461061350"/>
    <b v="0"/>
    <n v="44"/>
    <b v="1"/>
    <x v="6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n v="1443029206"/>
    <b v="0"/>
    <n v="55"/>
    <b v="1"/>
    <x v="6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n v="1461941527"/>
    <b v="0"/>
    <n v="15"/>
    <b v="1"/>
    <x v="6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n v="1466019272"/>
    <b v="0"/>
    <n v="27"/>
    <b v="1"/>
    <x v="6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n v="1404295310"/>
    <b v="0"/>
    <n v="21"/>
    <b v="1"/>
    <x v="6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n v="1413790079"/>
    <b v="0"/>
    <n v="162"/>
    <b v="1"/>
    <x v="6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n v="1484097734"/>
    <b v="0"/>
    <n v="23"/>
    <b v="1"/>
    <x v="6"/>
    <x v="1"/>
    <x v="6"/>
    <n v="184.78"/>
  </r>
  <r>
    <n v="3360"/>
    <s v="Pretty Butch"/>
    <s v="World Premiere, an M1 Singapore Fringe Festival 2017 commission."/>
    <n v="9000"/>
    <n v="9124"/>
    <x v="0"/>
    <x v="20"/>
    <s v="SGD"/>
    <x v="3352"/>
    <n v="1479866343"/>
    <b v="0"/>
    <n v="72"/>
    <b v="1"/>
    <x v="6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n v="1408062990"/>
    <b v="0"/>
    <n v="68"/>
    <b v="1"/>
    <x v="6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n v="1424484717"/>
    <b v="0"/>
    <n v="20"/>
    <b v="1"/>
    <x v="6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n v="1406831445"/>
    <b v="0"/>
    <n v="26"/>
    <b v="1"/>
    <x v="6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n v="1456183649"/>
    <b v="0"/>
    <n v="72"/>
    <b v="1"/>
    <x v="6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n v="1447381592"/>
    <b v="0"/>
    <n v="3"/>
    <b v="1"/>
    <x v="6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n v="1428889037"/>
    <b v="0"/>
    <n v="18"/>
    <b v="1"/>
    <x v="6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n v="1436307894"/>
    <b v="0"/>
    <n v="30"/>
    <b v="1"/>
    <x v="6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n v="1416977259"/>
    <b v="0"/>
    <n v="23"/>
    <b v="1"/>
    <x v="6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n v="1479257980"/>
    <b v="0"/>
    <n v="54"/>
    <b v="1"/>
    <x v="6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n v="1479283285"/>
    <b v="0"/>
    <n v="26"/>
    <b v="1"/>
    <x v="6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n v="1446670765"/>
    <b v="0"/>
    <n v="9"/>
    <b v="1"/>
    <x v="6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n v="1407157756"/>
    <b v="0"/>
    <n v="27"/>
    <b v="1"/>
    <x v="6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n v="1435177840"/>
    <b v="0"/>
    <n v="30"/>
    <b v="1"/>
    <x v="6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n v="1443461616"/>
    <b v="0"/>
    <n v="52"/>
    <b v="1"/>
    <x v="6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n v="1399387173"/>
    <b v="0"/>
    <n v="17"/>
    <b v="1"/>
    <x v="6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n v="1424796594"/>
    <b v="0"/>
    <n v="19"/>
    <b v="1"/>
    <x v="6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n v="1424280899"/>
    <b v="0"/>
    <n v="77"/>
    <b v="1"/>
    <x v="6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n v="1407400306"/>
    <b v="0"/>
    <n v="21"/>
    <b v="1"/>
    <x v="6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n v="1439122800"/>
    <b v="0"/>
    <n v="38"/>
    <b v="1"/>
    <x v="6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n v="1414277578"/>
    <b v="0"/>
    <n v="28"/>
    <b v="1"/>
    <x v="6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n v="1423455983"/>
    <b v="0"/>
    <n v="48"/>
    <b v="1"/>
    <x v="6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n v="1467973256"/>
    <b v="0"/>
    <n v="46"/>
    <b v="1"/>
    <x v="6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n v="1464979620"/>
    <b v="0"/>
    <n v="30"/>
    <b v="1"/>
    <x v="6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n v="1444874768"/>
    <b v="0"/>
    <n v="64"/>
    <b v="1"/>
    <x v="6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n v="1415652552"/>
    <b v="0"/>
    <n v="15"/>
    <b v="1"/>
    <x v="6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n v="1415028506"/>
    <b v="0"/>
    <n v="41"/>
    <b v="1"/>
    <x v="6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n v="1415125088"/>
    <b v="0"/>
    <n v="35"/>
    <b v="1"/>
    <x v="6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n v="1432033441"/>
    <b v="0"/>
    <n v="45"/>
    <b v="1"/>
    <x v="6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n v="1462368682"/>
    <b v="0"/>
    <n v="62"/>
    <b v="1"/>
    <x v="6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n v="1403721345"/>
    <b v="0"/>
    <n v="22"/>
    <b v="1"/>
    <x v="6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n v="1404997548"/>
    <b v="0"/>
    <n v="18"/>
    <b v="1"/>
    <x v="6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n v="1458245855"/>
    <b v="0"/>
    <n v="12"/>
    <b v="1"/>
    <x v="6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n v="1413065230"/>
    <b v="0"/>
    <n v="44"/>
    <b v="1"/>
    <x v="6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n v="1403878645"/>
    <b v="0"/>
    <n v="27"/>
    <b v="1"/>
    <x v="6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x v="3385"/>
    <n v="1431795944"/>
    <b v="0"/>
    <n v="38"/>
    <b v="1"/>
    <x v="6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n v="1399286589"/>
    <b v="0"/>
    <n v="28"/>
    <b v="1"/>
    <x v="6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n v="1452338929"/>
    <b v="0"/>
    <n v="24"/>
    <b v="1"/>
    <x v="6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n v="1414605776"/>
    <b v="0"/>
    <n v="65"/>
    <b v="1"/>
    <x v="6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n v="1421964325"/>
    <b v="0"/>
    <n v="46"/>
    <b v="1"/>
    <x v="6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n v="1405378414"/>
    <b v="0"/>
    <n v="85"/>
    <b v="1"/>
    <x v="6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n v="1436376146"/>
    <b v="0"/>
    <n v="66"/>
    <b v="1"/>
    <x v="6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4747843"/>
    <b v="0"/>
    <n v="165"/>
    <b v="1"/>
    <x v="6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n v="1432638324"/>
    <b v="0"/>
    <n v="17"/>
    <b v="1"/>
    <x v="6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n v="1432814702"/>
    <b v="0"/>
    <n v="3"/>
    <b v="1"/>
    <x v="6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n v="1455063886"/>
    <b v="0"/>
    <n v="17"/>
    <b v="1"/>
    <x v="6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n v="1401623376"/>
    <b v="0"/>
    <n v="91"/>
    <b v="1"/>
    <x v="6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n v="1402049289"/>
    <b v="0"/>
    <n v="67"/>
    <b v="1"/>
    <x v="6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n v="1403135304"/>
    <b v="0"/>
    <n v="18"/>
    <b v="1"/>
    <x v="6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n v="1466710358"/>
    <b v="0"/>
    <n v="21"/>
    <b v="1"/>
    <x v="6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n v="1462841990"/>
    <b v="0"/>
    <n v="40"/>
    <b v="1"/>
    <x v="6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n v="1442536372"/>
    <b v="0"/>
    <n v="78"/>
    <b v="1"/>
    <x v="6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n v="1409266862"/>
    <b v="0"/>
    <n v="26"/>
    <b v="1"/>
    <x v="6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n v="1424280938"/>
    <b v="0"/>
    <n v="14"/>
    <b v="1"/>
    <x v="6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n v="1478030325"/>
    <b v="0"/>
    <n v="44"/>
    <b v="1"/>
    <x v="6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n v="1459999656"/>
    <b v="0"/>
    <n v="9"/>
    <b v="1"/>
    <x v="6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n v="1427363645"/>
    <b v="0"/>
    <n v="30"/>
    <b v="1"/>
    <x v="6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n v="1410558948"/>
    <b v="0"/>
    <n v="45"/>
    <b v="1"/>
    <x v="6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n v="1398283307"/>
    <b v="0"/>
    <n v="56"/>
    <b v="1"/>
    <x v="6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n v="1458416585"/>
    <b v="0"/>
    <n v="46"/>
    <b v="1"/>
    <x v="6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n v="1454638202"/>
    <b v="0"/>
    <n v="34"/>
    <b v="1"/>
    <x v="6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n v="1422903563"/>
    <b v="0"/>
    <n v="98"/>
    <b v="1"/>
    <x v="6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n v="1447594176"/>
    <b v="0"/>
    <n v="46"/>
    <b v="1"/>
    <x v="6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n v="1427320341"/>
    <b v="0"/>
    <n v="10"/>
    <b v="1"/>
    <x v="6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n v="1421252084"/>
    <b v="0"/>
    <n v="76"/>
    <b v="1"/>
    <x v="6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n v="1409669336"/>
    <b v="0"/>
    <n v="104"/>
    <b v="1"/>
    <x v="6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n v="1409620903"/>
    <b v="0"/>
    <n v="87"/>
    <b v="1"/>
    <x v="6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n v="1401722952"/>
    <b v="0"/>
    <n v="29"/>
    <b v="1"/>
    <x v="6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n v="1422983847"/>
    <b v="0"/>
    <n v="51"/>
    <b v="1"/>
    <x v="6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n v="1476837061"/>
    <b v="0"/>
    <n v="12"/>
    <b v="1"/>
    <x v="6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n v="1404168101"/>
    <b v="0"/>
    <n v="72"/>
    <b v="1"/>
    <x v="6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n v="1405791153"/>
    <b v="0"/>
    <n v="21"/>
    <b v="1"/>
    <x v="6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n v="1452520614"/>
    <b v="0"/>
    <n v="42"/>
    <b v="1"/>
    <x v="6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x v="3421"/>
    <n v="1400290255"/>
    <b v="0"/>
    <n v="71"/>
    <b v="1"/>
    <x v="6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n v="1402391269"/>
    <b v="0"/>
    <n v="168"/>
    <b v="1"/>
    <x v="6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n v="1469112493"/>
    <b v="0"/>
    <n v="19"/>
    <b v="1"/>
    <x v="6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n v="1406811593"/>
    <b v="0"/>
    <n v="37"/>
    <b v="1"/>
    <x v="6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n v="1437411820"/>
    <b v="0"/>
    <n v="36"/>
    <b v="1"/>
    <x v="6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n v="1428358567"/>
    <b v="0"/>
    <n v="14"/>
    <b v="1"/>
    <x v="6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n v="1452030730"/>
    <b v="0"/>
    <n v="18"/>
    <b v="1"/>
    <x v="6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n v="1403146628"/>
    <b v="0"/>
    <n v="82"/>
    <b v="1"/>
    <x v="6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n v="1445077121"/>
    <b v="0"/>
    <n v="43"/>
    <b v="1"/>
    <x v="6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n v="1430424672"/>
    <b v="0"/>
    <n v="8"/>
    <b v="1"/>
    <x v="6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n v="1407674146"/>
    <b v="0"/>
    <n v="45"/>
    <b v="1"/>
    <x v="6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n v="1464677986"/>
    <b v="0"/>
    <n v="20"/>
    <b v="1"/>
    <x v="6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n v="1443185036"/>
    <b v="0"/>
    <n v="31"/>
    <b v="1"/>
    <x v="6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n v="1421092725"/>
    <b v="0"/>
    <n v="25"/>
    <b v="1"/>
    <x v="6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x v="3435"/>
    <n v="1454448012"/>
    <b v="0"/>
    <n v="14"/>
    <b v="1"/>
    <x v="6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n v="1416192689"/>
    <b v="0"/>
    <n v="45"/>
    <b v="1"/>
    <x v="6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n v="1465607738"/>
    <b v="0"/>
    <n v="20"/>
    <b v="1"/>
    <x v="6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n v="1422809671"/>
    <b v="0"/>
    <n v="39"/>
    <b v="1"/>
    <x v="6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n v="1427304127"/>
    <b v="0"/>
    <n v="16"/>
    <b v="1"/>
    <x v="6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n v="1404141626"/>
    <b v="0"/>
    <n v="37"/>
    <b v="1"/>
    <x v="6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n v="1465946956"/>
    <b v="0"/>
    <n v="14"/>
    <b v="1"/>
    <x v="6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n v="1404233159"/>
    <b v="0"/>
    <n v="21"/>
    <b v="1"/>
    <x v="6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n v="1473789627"/>
    <b v="0"/>
    <n v="69"/>
    <b v="1"/>
    <x v="6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n v="1404190567"/>
    <b v="0"/>
    <n v="16"/>
    <b v="1"/>
    <x v="6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n v="1421081857"/>
    <b v="0"/>
    <n v="55"/>
    <b v="1"/>
    <x v="6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n v="1420606303"/>
    <b v="0"/>
    <n v="27"/>
    <b v="1"/>
    <x v="6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n v="1461151860"/>
    <b v="0"/>
    <n v="36"/>
    <b v="1"/>
    <x v="6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n v="1406896752"/>
    <b v="0"/>
    <n v="19"/>
    <b v="1"/>
    <x v="6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n v="1475248279"/>
    <b v="0"/>
    <n v="12"/>
    <b v="1"/>
    <x v="6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n v="1435181628"/>
    <b v="0"/>
    <n v="17"/>
    <b v="1"/>
    <x v="6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n v="1472594585"/>
    <b v="0"/>
    <n v="114"/>
    <b v="1"/>
    <x v="6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n v="1469329637"/>
    <b v="0"/>
    <n v="93"/>
    <b v="1"/>
    <x v="6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n v="1436972472"/>
    <b v="0"/>
    <n v="36"/>
    <b v="1"/>
    <x v="6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n v="1455928050"/>
    <b v="0"/>
    <n v="61"/>
    <b v="1"/>
    <x v="6"/>
    <x v="1"/>
    <x v="6"/>
    <n v="72.95"/>
  </r>
  <r>
    <n v="3467"/>
    <s v="Venus in Fur, Los Angeles."/>
    <s v="Venus in Fur, By David Ives."/>
    <n v="3000"/>
    <n v="3030"/>
    <x v="0"/>
    <x v="0"/>
    <s v="USD"/>
    <x v="3455"/>
    <n v="1424275632"/>
    <b v="0"/>
    <n v="47"/>
    <b v="1"/>
    <x v="6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n v="1471976529"/>
    <b v="0"/>
    <n v="17"/>
    <b v="1"/>
    <x v="6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n v="1459265045"/>
    <b v="0"/>
    <n v="63"/>
    <b v="1"/>
    <x v="6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x v="3458"/>
    <n v="1465345902"/>
    <b v="0"/>
    <n v="9"/>
    <b v="1"/>
    <x v="6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n v="1405971690"/>
    <b v="0"/>
    <n v="30"/>
    <b v="1"/>
    <x v="6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n v="1413432331"/>
    <b v="0"/>
    <n v="23"/>
    <b v="1"/>
    <x v="6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n v="1425067296"/>
    <b v="0"/>
    <n v="33"/>
    <b v="1"/>
    <x v="6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n v="1466424131"/>
    <b v="0"/>
    <n v="39"/>
    <b v="1"/>
    <x v="6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n v="1412629704"/>
    <b v="0"/>
    <n v="17"/>
    <b v="1"/>
    <x v="6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n v="1412836990"/>
    <b v="0"/>
    <n v="6"/>
    <b v="1"/>
    <x v="6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n v="1430761243"/>
    <b v="0"/>
    <n v="39"/>
    <b v="1"/>
    <x v="6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n v="1424296822"/>
    <b v="0"/>
    <n v="57"/>
    <b v="1"/>
    <x v="6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n v="1400790680"/>
    <b v="0"/>
    <n v="56"/>
    <b v="1"/>
    <x v="6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n v="1434440227"/>
    <b v="0"/>
    <n v="13"/>
    <b v="1"/>
    <x v="6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n v="1418709388"/>
    <b v="0"/>
    <n v="95"/>
    <b v="1"/>
    <x v="6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n v="1402079466"/>
    <b v="0"/>
    <n v="80"/>
    <b v="1"/>
    <x v="6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n v="1401811381"/>
    <b v="0"/>
    <n v="133"/>
    <b v="1"/>
    <x v="6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n v="1463422499"/>
    <b v="0"/>
    <n v="44"/>
    <b v="1"/>
    <x v="6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n v="1451839080"/>
    <b v="0"/>
    <n v="30"/>
    <b v="1"/>
    <x v="6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n v="1430600401"/>
    <b v="0"/>
    <n v="56"/>
    <b v="1"/>
    <x v="6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n v="1432593252"/>
    <b v="0"/>
    <n v="66"/>
    <b v="1"/>
    <x v="6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n v="1427221560"/>
    <b v="0"/>
    <n v="29"/>
    <b v="1"/>
    <x v="6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n v="1398352531"/>
    <b v="0"/>
    <n v="72"/>
    <b v="1"/>
    <x v="6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n v="1457982924"/>
    <b v="0"/>
    <n v="27"/>
    <b v="1"/>
    <x v="6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n v="1430114384"/>
    <b v="0"/>
    <n v="10"/>
    <b v="1"/>
    <x v="6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n v="1442794397"/>
    <b v="0"/>
    <n v="35"/>
    <b v="1"/>
    <x v="6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n v="1406580436"/>
    <b v="0"/>
    <n v="29"/>
    <b v="1"/>
    <x v="6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n v="1479186575"/>
    <b v="0"/>
    <n v="13"/>
    <b v="1"/>
    <x v="6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n v="1412360309"/>
    <b v="0"/>
    <n v="72"/>
    <b v="1"/>
    <x v="6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n v="1470169166"/>
    <b v="0"/>
    <n v="78"/>
    <b v="1"/>
    <x v="6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n v="1463852904"/>
    <b v="0"/>
    <n v="49"/>
    <b v="1"/>
    <x v="6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n v="1459309704"/>
    <b v="0"/>
    <n v="42"/>
    <b v="1"/>
    <x v="6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n v="1431046325"/>
    <b v="0"/>
    <n v="35"/>
    <b v="1"/>
    <x v="6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n v="1455919438"/>
    <b v="0"/>
    <n v="42"/>
    <b v="1"/>
    <x v="6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n v="1439835595"/>
    <b v="0"/>
    <n v="42"/>
    <b v="1"/>
    <x v="6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n v="1456862924"/>
    <b v="0"/>
    <n v="31"/>
    <b v="1"/>
    <x v="6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n v="1466767728"/>
    <b v="0"/>
    <n v="38"/>
    <b v="1"/>
    <x v="6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n v="1445363891"/>
    <b v="0"/>
    <n v="8"/>
    <b v="1"/>
    <x v="6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n v="1398983245"/>
    <b v="0"/>
    <n v="39"/>
    <b v="1"/>
    <x v="6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n v="1404927440"/>
    <b v="0"/>
    <n v="29"/>
    <b v="1"/>
    <x v="6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n v="1462140537"/>
    <b v="0"/>
    <n v="72"/>
    <b v="1"/>
    <x v="6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n v="1460914253"/>
    <b v="0"/>
    <n v="15"/>
    <b v="1"/>
    <x v="6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n v="1415392666"/>
    <b v="0"/>
    <n v="33"/>
    <b v="1"/>
    <x v="6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n v="1402584846"/>
    <b v="0"/>
    <n v="15"/>
    <b v="1"/>
    <x v="6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n v="1413406695"/>
    <b v="0"/>
    <n v="19"/>
    <b v="1"/>
    <x v="6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n v="1424609592"/>
    <b v="0"/>
    <n v="17"/>
    <b v="1"/>
    <x v="6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n v="1400725112"/>
    <b v="0"/>
    <n v="44"/>
    <b v="1"/>
    <x v="6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n v="1421439552"/>
    <b v="0"/>
    <n v="10"/>
    <b v="1"/>
    <x v="6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n v="1430505171"/>
    <b v="0"/>
    <n v="46"/>
    <b v="1"/>
    <x v="6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n v="1407197670"/>
    <b v="0"/>
    <n v="11"/>
    <b v="1"/>
    <x v="6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n v="1401910634"/>
    <b v="0"/>
    <n v="13"/>
    <b v="1"/>
    <x v="6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n v="1410461299"/>
    <b v="0"/>
    <n v="33"/>
    <b v="1"/>
    <x v="6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n v="1422886950"/>
    <b v="0"/>
    <n v="28"/>
    <b v="1"/>
    <x v="6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n v="1439322412"/>
    <b v="0"/>
    <n v="21"/>
    <b v="1"/>
    <x v="6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n v="1409388020"/>
    <b v="0"/>
    <n v="13"/>
    <b v="1"/>
    <x v="6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n v="1439924246"/>
    <b v="0"/>
    <n v="34"/>
    <b v="1"/>
    <x v="6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n v="1469871148"/>
    <b v="0"/>
    <n v="80"/>
    <b v="1"/>
    <x v="6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n v="1409336373"/>
    <b v="0"/>
    <n v="74"/>
    <b v="1"/>
    <x v="6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n v="1438188106"/>
    <b v="0"/>
    <n v="7"/>
    <b v="1"/>
    <x v="6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n v="1459411371"/>
    <b v="0"/>
    <n v="34"/>
    <b v="1"/>
    <x v="6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n v="1434069205"/>
    <b v="0"/>
    <n v="86"/>
    <b v="1"/>
    <x v="6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n v="1483012918"/>
    <b v="0"/>
    <n v="37"/>
    <b v="1"/>
    <x v="6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n v="1434997018"/>
    <b v="0"/>
    <n v="18"/>
    <b v="1"/>
    <x v="6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n v="1457881057"/>
    <b v="0"/>
    <n v="22"/>
    <b v="1"/>
    <x v="6"/>
    <x v="1"/>
    <x v="6"/>
    <n v="125"/>
  </r>
  <r>
    <n v="3531"/>
    <s v="The Reinvention of Lily Johnson"/>
    <s v="A political comedy for a crazy election year"/>
    <n v="1000"/>
    <n v="1280"/>
    <x v="0"/>
    <x v="0"/>
    <s v="USD"/>
    <x v="3518"/>
    <n v="1464709334"/>
    <b v="0"/>
    <n v="26"/>
    <b v="1"/>
    <x v="6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n v="1409667827"/>
    <b v="0"/>
    <n v="27"/>
    <b v="1"/>
    <x v="6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n v="1444673767"/>
    <b v="0"/>
    <n v="8"/>
    <b v="1"/>
    <x v="6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n v="1440687623"/>
    <b v="0"/>
    <n v="204"/>
    <b v="1"/>
    <x v="6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n v="1441120910"/>
    <b v="0"/>
    <n v="46"/>
    <b v="1"/>
    <x v="6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n v="1448040425"/>
    <b v="0"/>
    <n v="17"/>
    <b v="1"/>
    <x v="6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n v="1413016216"/>
    <b v="0"/>
    <n v="28"/>
    <b v="1"/>
    <x v="6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n v="1469009140"/>
    <b v="0"/>
    <n v="83"/>
    <b v="1"/>
    <x v="6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n v="1471543722"/>
    <b v="0"/>
    <n v="13"/>
    <b v="1"/>
    <x v="6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n v="1464307491"/>
    <b v="0"/>
    <n v="8"/>
    <b v="1"/>
    <x v="6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n v="1438882275"/>
    <b v="0"/>
    <n v="32"/>
    <b v="1"/>
    <x v="6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n v="1404915822"/>
    <b v="0"/>
    <n v="85"/>
    <b v="1"/>
    <x v="6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n v="1432663659"/>
    <b v="0"/>
    <n v="29"/>
    <b v="1"/>
    <x v="6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n v="1423166257"/>
    <b v="0"/>
    <n v="24"/>
    <b v="1"/>
    <x v="6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n v="1426188159"/>
    <b v="0"/>
    <n v="8"/>
    <b v="1"/>
    <x v="6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n v="1426002684"/>
    <b v="0"/>
    <n v="19"/>
    <b v="1"/>
    <x v="6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n v="1461117201"/>
    <b v="0"/>
    <n v="336"/>
    <b v="1"/>
    <x v="6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n v="1455230214"/>
    <b v="0"/>
    <n v="13"/>
    <b v="1"/>
    <x v="6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n v="1438939673"/>
    <b v="0"/>
    <n v="42"/>
    <b v="1"/>
    <x v="6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n v="1459632398"/>
    <b v="0"/>
    <n v="64"/>
    <b v="1"/>
    <x v="6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n v="1398342170"/>
    <b v="0"/>
    <n v="25"/>
    <b v="1"/>
    <x v="6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n v="1401372324"/>
    <b v="0"/>
    <n v="20"/>
    <b v="1"/>
    <x v="6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n v="1436575280"/>
    <b v="0"/>
    <n v="104"/>
    <b v="1"/>
    <x v="6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n v="1421025159"/>
    <b v="0"/>
    <n v="53"/>
    <b v="1"/>
    <x v="6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n v="1476786994"/>
    <b v="0"/>
    <n v="14"/>
    <b v="1"/>
    <x v="6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n v="1403105724"/>
    <b v="0"/>
    <n v="20"/>
    <b v="1"/>
    <x v="6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n v="1396334311"/>
    <b v="0"/>
    <n v="558"/>
    <b v="1"/>
    <x v="6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n v="1431718575"/>
    <b v="0"/>
    <n v="22"/>
    <b v="1"/>
    <x v="6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n v="1436408308"/>
    <b v="0"/>
    <n v="24"/>
    <b v="1"/>
    <x v="6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n v="1429651266"/>
    <b v="0"/>
    <n v="74"/>
    <b v="1"/>
    <x v="6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n v="1437236378"/>
    <b v="0"/>
    <n v="54"/>
    <b v="1"/>
    <x v="6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n v="1457115427"/>
    <b v="0"/>
    <n v="31"/>
    <b v="1"/>
    <x v="6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n v="1467648456"/>
    <b v="0"/>
    <n v="25"/>
    <b v="1"/>
    <x v="6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x v="3550"/>
    <n v="1440082649"/>
    <b v="0"/>
    <n v="17"/>
    <b v="1"/>
    <x v="6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n v="1417456208"/>
    <b v="0"/>
    <n v="12"/>
    <b v="1"/>
    <x v="6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n v="1419423083"/>
    <b v="0"/>
    <n v="38"/>
    <b v="1"/>
    <x v="6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n v="1431372444"/>
    <b v="0"/>
    <n v="41"/>
    <b v="1"/>
    <x v="6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n v="1408383994"/>
    <b v="0"/>
    <n v="19"/>
    <b v="1"/>
    <x v="6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n v="1418142696"/>
    <b v="0"/>
    <n v="41"/>
    <b v="1"/>
    <x v="6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n v="1417593483"/>
    <b v="0"/>
    <n v="26"/>
    <b v="1"/>
    <x v="6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n v="1412109413"/>
    <b v="0"/>
    <n v="25"/>
    <b v="1"/>
    <x v="6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x v="3558"/>
    <n v="1432302082"/>
    <b v="0"/>
    <n v="9"/>
    <b v="1"/>
    <x v="6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x v="3559"/>
    <n v="1412845246"/>
    <b v="0"/>
    <n v="78"/>
    <b v="1"/>
    <x v="6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n v="1413326248"/>
    <b v="0"/>
    <n v="45"/>
    <b v="1"/>
    <x v="6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n v="1468176527"/>
    <b v="0"/>
    <n v="102"/>
    <b v="1"/>
    <x v="6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n v="1475759454"/>
    <b v="0"/>
    <n v="5"/>
    <b v="1"/>
    <x v="6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n v="1427741583"/>
    <b v="0"/>
    <n v="27"/>
    <b v="1"/>
    <x v="6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n v="1459445777"/>
    <b v="0"/>
    <n v="37"/>
    <b v="1"/>
    <x v="6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n v="1456856256"/>
    <b v="0"/>
    <n v="14"/>
    <b v="1"/>
    <x v="6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n v="1421900022"/>
    <b v="0"/>
    <n v="27"/>
    <b v="1"/>
    <x v="6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n v="1405509510"/>
    <b v="0"/>
    <n v="45"/>
    <b v="1"/>
    <x v="6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n v="1458613082"/>
    <b v="0"/>
    <n v="49"/>
    <b v="1"/>
    <x v="6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n v="1455790405"/>
    <b v="0"/>
    <n v="24"/>
    <b v="1"/>
    <x v="6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n v="1434180944"/>
    <b v="0"/>
    <n v="112"/>
    <b v="1"/>
    <x v="6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n v="1416589890"/>
    <b v="0"/>
    <n v="23"/>
    <b v="1"/>
    <x v="6"/>
    <x v="1"/>
    <x v="6"/>
    <n v="176.09"/>
  </r>
  <r>
    <n v="3586"/>
    <s v="Actors &amp; Musicians who are Blind or Autistic"/>
    <s v="See Theatre In A New Light"/>
    <n v="7500"/>
    <n v="8207"/>
    <x v="0"/>
    <x v="0"/>
    <s v="USD"/>
    <x v="3572"/>
    <n v="1469465070"/>
    <b v="0"/>
    <n v="54"/>
    <b v="1"/>
    <x v="6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n v="1463144254"/>
    <b v="0"/>
    <n v="28"/>
    <b v="1"/>
    <x v="6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n v="1428436410"/>
    <b v="0"/>
    <n v="11"/>
    <b v="1"/>
    <x v="6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n v="1430494347"/>
    <b v="0"/>
    <n v="62"/>
    <b v="1"/>
    <x v="6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n v="1411200034"/>
    <b v="0"/>
    <n v="73"/>
    <b v="1"/>
    <x v="6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n v="1419979544"/>
    <b v="0"/>
    <n v="18"/>
    <b v="1"/>
    <x v="6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n v="1418673307"/>
    <b v="0"/>
    <n v="35"/>
    <b v="1"/>
    <x v="6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n v="1417469639"/>
    <b v="0"/>
    <n v="43"/>
    <b v="1"/>
    <x v="6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n v="1470792982"/>
    <b v="0"/>
    <n v="36"/>
    <b v="1"/>
    <x v="6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x v="3581"/>
    <n v="1423959123"/>
    <b v="0"/>
    <n v="62"/>
    <b v="1"/>
    <x v="6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n v="1407258582"/>
    <b v="0"/>
    <n v="15"/>
    <b v="1"/>
    <x v="6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n v="1455717790"/>
    <b v="0"/>
    <n v="33"/>
    <b v="1"/>
    <x v="6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x v="3584"/>
    <n v="1408129822"/>
    <b v="0"/>
    <n v="27"/>
    <b v="1"/>
    <x v="6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n v="1438715077"/>
    <b v="0"/>
    <n v="17"/>
    <b v="1"/>
    <x v="6"/>
    <x v="1"/>
    <x v="6"/>
    <n v="59.41"/>
  </r>
  <r>
    <n v="3600"/>
    <s v="Pariah"/>
    <s v="The First Play From The Man Who Brought You The Black James Bond!"/>
    <n v="10"/>
    <n v="13"/>
    <x v="0"/>
    <x v="0"/>
    <s v="USD"/>
    <x v="3586"/>
    <n v="1473970964"/>
    <b v="0"/>
    <n v="4"/>
    <b v="1"/>
    <x v="6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n v="1418860682"/>
    <b v="0"/>
    <n v="53"/>
    <b v="1"/>
    <x v="6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n v="1458336479"/>
    <b v="0"/>
    <n v="49"/>
    <b v="1"/>
    <x v="6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n v="1444164280"/>
    <b v="0"/>
    <n v="57"/>
    <b v="1"/>
    <x v="6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n v="1461370956"/>
    <b v="0"/>
    <n v="69"/>
    <b v="1"/>
    <x v="6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n v="1452798126"/>
    <b v="0"/>
    <n v="15"/>
    <b v="1"/>
    <x v="6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n v="1468593057"/>
    <b v="0"/>
    <n v="64"/>
    <b v="1"/>
    <x v="6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x v="3593"/>
    <n v="1448924882"/>
    <b v="0"/>
    <n v="20"/>
    <b v="1"/>
    <x v="6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n v="1463418090"/>
    <b v="0"/>
    <n v="27"/>
    <b v="1"/>
    <x v="6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n v="1456789685"/>
    <b v="0"/>
    <n v="21"/>
    <b v="1"/>
    <x v="6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n v="1437214936"/>
    <b v="0"/>
    <n v="31"/>
    <b v="1"/>
    <x v="6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n v="1425891201"/>
    <b v="0"/>
    <n v="51"/>
    <b v="1"/>
    <x v="6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n v="1401470811"/>
    <b v="0"/>
    <n v="57"/>
    <b v="1"/>
    <x v="6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n v="1401372574"/>
    <b v="0"/>
    <n v="20"/>
    <b v="1"/>
    <x v="6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n v="1432083616"/>
    <b v="0"/>
    <n v="71"/>
    <b v="1"/>
    <x v="6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n v="1447164896"/>
    <b v="0"/>
    <n v="72"/>
    <b v="1"/>
    <x v="6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n v="1424213264"/>
    <b v="0"/>
    <n v="45"/>
    <b v="1"/>
    <x v="6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n v="1486996729"/>
    <b v="0"/>
    <n v="51"/>
    <b v="1"/>
    <x v="6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n v="1430751850"/>
    <b v="0"/>
    <n v="56"/>
    <b v="1"/>
    <x v="6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n v="1476760226"/>
    <b v="0"/>
    <n v="17"/>
    <b v="1"/>
    <x v="6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n v="1422916261"/>
    <b v="0"/>
    <n v="197"/>
    <b v="1"/>
    <x v="6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n v="1473200844"/>
    <b v="0"/>
    <n v="70"/>
    <b v="1"/>
    <x v="6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n v="1409030371"/>
    <b v="0"/>
    <n v="21"/>
    <b v="1"/>
    <x v="6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x v="3609"/>
    <n v="1404841270"/>
    <b v="0"/>
    <n v="34"/>
    <b v="1"/>
    <x v="6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n v="1466793290"/>
    <b v="0"/>
    <n v="39"/>
    <b v="1"/>
    <x v="6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n v="1433259577"/>
    <b v="0"/>
    <n v="78"/>
    <b v="1"/>
    <x v="6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n v="1406390457"/>
    <b v="0"/>
    <n v="48"/>
    <b v="1"/>
    <x v="6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n v="1459446487"/>
    <b v="0"/>
    <n v="29"/>
    <b v="1"/>
    <x v="6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n v="1444852796"/>
    <b v="0"/>
    <n v="0"/>
    <b v="0"/>
    <x v="40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n v="1457403364"/>
    <b v="0"/>
    <n v="2"/>
    <b v="0"/>
    <x v="40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n v="1414700390"/>
    <b v="0"/>
    <n v="1"/>
    <b v="0"/>
    <x v="40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n v="1409335497"/>
    <b v="0"/>
    <n v="59"/>
    <b v="0"/>
    <x v="40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n v="1415053749"/>
    <b v="0"/>
    <n v="1"/>
    <b v="0"/>
    <x v="40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n v="1475765867"/>
    <b v="0"/>
    <n v="31"/>
    <b v="0"/>
    <x v="40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n v="1480219174"/>
    <b v="0"/>
    <n v="18"/>
    <b v="0"/>
    <x v="40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x v="3621"/>
    <n v="1458594676"/>
    <b v="0"/>
    <n v="10"/>
    <b v="0"/>
    <x v="40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n v="1439224829"/>
    <b v="0"/>
    <n v="0"/>
    <b v="0"/>
    <x v="40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n v="1417538935"/>
    <b v="0"/>
    <n v="14"/>
    <b v="0"/>
    <x v="40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n v="1424275732"/>
    <b v="0"/>
    <n v="2"/>
    <b v="0"/>
    <x v="40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n v="1470672906"/>
    <b v="0"/>
    <n v="1"/>
    <b v="0"/>
    <x v="40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n v="1428691530"/>
    <b v="0"/>
    <n v="3"/>
    <b v="0"/>
    <x v="40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n v="1410966179"/>
    <b v="0"/>
    <n v="0"/>
    <b v="0"/>
    <x v="40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n v="1445369727"/>
    <b v="0"/>
    <n v="2"/>
    <b v="0"/>
    <x v="40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n v="1444274839"/>
    <b v="0"/>
    <n v="0"/>
    <b v="0"/>
    <x v="40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n v="1454996887"/>
    <b v="0"/>
    <n v="12"/>
    <b v="0"/>
    <x v="40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n v="1477178238"/>
    <b v="0"/>
    <n v="1"/>
    <b v="0"/>
    <x v="40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n v="1431770802"/>
    <b v="0"/>
    <n v="8"/>
    <b v="0"/>
    <x v="40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n v="1471370327"/>
    <b v="0"/>
    <n v="2"/>
    <b v="0"/>
    <x v="40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x v="3634"/>
    <n v="1409900445"/>
    <b v="0"/>
    <n v="73"/>
    <b v="1"/>
    <x v="6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n v="1400691994"/>
    <b v="0"/>
    <n v="8"/>
    <b v="1"/>
    <x v="6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n v="1452598184"/>
    <b v="0"/>
    <n v="17"/>
    <b v="1"/>
    <x v="6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n v="1404833442"/>
    <b v="0"/>
    <n v="9"/>
    <b v="1"/>
    <x v="6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n v="1471188502"/>
    <b v="0"/>
    <n v="17"/>
    <b v="1"/>
    <x v="6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n v="1436172207"/>
    <b v="0"/>
    <n v="33"/>
    <b v="1"/>
    <x v="6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n v="1457690386"/>
    <b v="0"/>
    <n v="38"/>
    <b v="1"/>
    <x v="6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n v="1434654998"/>
    <b v="0"/>
    <n v="79"/>
    <b v="1"/>
    <x v="6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n v="1483393836"/>
    <b v="0"/>
    <n v="46"/>
    <b v="1"/>
    <x v="6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n v="1462806419"/>
    <b v="0"/>
    <n v="20"/>
    <b v="1"/>
    <x v="6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x v="3644"/>
    <n v="1400272580"/>
    <b v="0"/>
    <n v="20"/>
    <b v="1"/>
    <x v="6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n v="1424414350"/>
    <b v="0"/>
    <n v="13"/>
    <b v="1"/>
    <x v="6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n v="1417208925"/>
    <b v="0"/>
    <n v="22"/>
    <b v="1"/>
    <x v="6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58336672"/>
    <b v="0"/>
    <n v="36"/>
    <b v="1"/>
    <x v="6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n v="1425187014"/>
    <b v="0"/>
    <n v="40"/>
    <b v="1"/>
    <x v="6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n v="1477133430"/>
    <b v="0"/>
    <n v="9"/>
    <b v="1"/>
    <x v="6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n v="1464847089"/>
    <b v="0"/>
    <n v="19"/>
    <b v="1"/>
    <x v="6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n v="1445109822"/>
    <b v="0"/>
    <n v="14"/>
    <b v="1"/>
    <x v="6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x v="3652"/>
    <n v="1404337382"/>
    <b v="0"/>
    <n v="38"/>
    <b v="1"/>
    <x v="6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n v="1434669419"/>
    <b v="0"/>
    <n v="58"/>
    <b v="1"/>
    <x v="6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n v="1435670452"/>
    <b v="0"/>
    <n v="28"/>
    <b v="1"/>
    <x v="6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n v="1431447137"/>
    <b v="0"/>
    <n v="17"/>
    <b v="1"/>
    <x v="6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n v="1431951611"/>
    <b v="0"/>
    <n v="12"/>
    <b v="1"/>
    <x v="6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n v="1404140667"/>
    <b v="0"/>
    <n v="40"/>
    <b v="1"/>
    <x v="6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n v="1409179384"/>
    <b v="0"/>
    <n v="57"/>
    <b v="1"/>
    <x v="6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n v="1412233497"/>
    <b v="0"/>
    <n v="114"/>
    <b v="1"/>
    <x v="6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n v="1467752229"/>
    <b v="0"/>
    <n v="31"/>
    <b v="1"/>
    <x v="6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n v="1462285182"/>
    <b v="0"/>
    <n v="3"/>
    <b v="1"/>
    <x v="6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n v="1408995284"/>
    <b v="0"/>
    <n v="16"/>
    <b v="1"/>
    <x v="6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n v="1402580818"/>
    <b v="0"/>
    <n v="199"/>
    <b v="1"/>
    <x v="6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n v="1430052298"/>
    <b v="0"/>
    <n v="31"/>
    <b v="1"/>
    <x v="6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n v="1401214581"/>
    <b v="0"/>
    <n v="30"/>
    <b v="1"/>
    <x v="6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n v="1473850434"/>
    <b v="0"/>
    <n v="34"/>
    <b v="1"/>
    <x v="6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008290"/>
    <b v="0"/>
    <n v="18"/>
    <b v="1"/>
    <x v="6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n v="1399998418"/>
    <b v="0"/>
    <n v="67"/>
    <b v="1"/>
    <x v="6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n v="1474339696"/>
    <b v="0"/>
    <n v="66"/>
    <b v="1"/>
    <x v="6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n v="1438575586"/>
    <b v="0"/>
    <n v="23"/>
    <b v="1"/>
    <x v="6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n v="1398348859"/>
    <b v="0"/>
    <n v="126"/>
    <b v="1"/>
    <x v="6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n v="1439567660"/>
    <b v="0"/>
    <n v="6"/>
    <b v="1"/>
    <x v="6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1254055"/>
    <b v="0"/>
    <n v="25"/>
    <b v="1"/>
    <x v="6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n v="1404932004"/>
    <b v="0"/>
    <n v="39"/>
    <b v="1"/>
    <x v="6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n v="1432410639"/>
    <b v="0"/>
    <n v="62"/>
    <b v="1"/>
    <x v="6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n v="1414506083"/>
    <b v="0"/>
    <n v="31"/>
    <b v="1"/>
    <x v="6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n v="1421426929"/>
    <b v="0"/>
    <n v="274"/>
    <b v="1"/>
    <x v="6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x v="3678"/>
    <n v="1410304179"/>
    <b v="0"/>
    <n v="17"/>
    <b v="1"/>
    <x v="6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n v="1446352529"/>
    <b v="0"/>
    <n v="14"/>
    <b v="1"/>
    <x v="6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n v="1461985967"/>
    <b v="0"/>
    <n v="60"/>
    <b v="1"/>
    <x v="6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n v="1419281610"/>
    <b v="0"/>
    <n v="33"/>
    <b v="1"/>
    <x v="6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n v="1418654916"/>
    <b v="0"/>
    <n v="78"/>
    <b v="1"/>
    <x v="6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n v="1461064248"/>
    <b v="0"/>
    <n v="30"/>
    <b v="1"/>
    <x v="6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n v="1454354487"/>
    <b v="0"/>
    <n v="136"/>
    <b v="1"/>
    <x v="6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n v="1410791216"/>
    <b v="0"/>
    <n v="40"/>
    <b v="1"/>
    <x v="6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x v="3686"/>
    <n v="1409493800"/>
    <b v="0"/>
    <n v="18"/>
    <b v="1"/>
    <x v="6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n v="1430830793"/>
    <b v="0"/>
    <n v="39"/>
    <b v="1"/>
    <x v="6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4958484"/>
    <b v="0"/>
    <n v="21"/>
    <b v="1"/>
    <x v="6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n v="1467720388"/>
    <b v="0"/>
    <n v="30"/>
    <b v="1"/>
    <x v="6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n v="1459528394"/>
    <b v="0"/>
    <n v="27"/>
    <b v="1"/>
    <x v="6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n v="1401714114"/>
    <b v="0"/>
    <n v="35"/>
    <b v="1"/>
    <x v="6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n v="1409262949"/>
    <b v="0"/>
    <n v="13"/>
    <b v="1"/>
    <x v="6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n v="1467335378"/>
    <b v="0"/>
    <n v="23"/>
    <b v="1"/>
    <x v="6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n v="1403234686"/>
    <b v="0"/>
    <n v="39"/>
    <b v="1"/>
    <x v="6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n v="1401123546"/>
    <b v="0"/>
    <n v="35"/>
    <b v="1"/>
    <x v="6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n v="1425908988"/>
    <b v="0"/>
    <n v="27"/>
    <b v="1"/>
    <x v="6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x v="3174"/>
    <n v="1400606573"/>
    <b v="0"/>
    <n v="21"/>
    <b v="1"/>
    <x v="6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n v="1431230867"/>
    <b v="0"/>
    <n v="104"/>
    <b v="1"/>
    <x v="6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n v="1463334166"/>
    <b v="0"/>
    <n v="19"/>
    <b v="1"/>
    <x v="6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n v="1429881667"/>
    <b v="0"/>
    <n v="97"/>
    <b v="1"/>
    <x v="6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n v="1422834819"/>
    <b v="0"/>
    <n v="27"/>
    <b v="1"/>
    <x v="6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n v="1450819109"/>
    <b v="0"/>
    <n v="24"/>
    <b v="1"/>
    <x v="6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n v="1428526049"/>
    <b v="0"/>
    <n v="13"/>
    <b v="1"/>
    <x v="6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n v="1422465075"/>
    <b v="0"/>
    <n v="46"/>
    <b v="1"/>
    <x v="6"/>
    <x v="1"/>
    <x v="6"/>
    <n v="26.02"/>
  </r>
  <r>
    <n v="3719"/>
    <s v="Corium"/>
    <s v="A new piece of physical theatre about love, regret and longing."/>
    <n v="200"/>
    <n v="420"/>
    <x v="0"/>
    <x v="1"/>
    <s v="GBP"/>
    <x v="3704"/>
    <n v="1432402266"/>
    <b v="0"/>
    <n v="4"/>
    <b v="1"/>
    <x v="6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x v="3705"/>
    <n v="1433980206"/>
    <b v="0"/>
    <n v="40"/>
    <b v="1"/>
    <x v="6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n v="1413412084"/>
    <b v="0"/>
    <n v="44"/>
    <b v="1"/>
    <x v="6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n v="1452614847"/>
    <b v="0"/>
    <n v="35"/>
    <b v="1"/>
    <x v="6"/>
    <x v="1"/>
    <x v="6"/>
    <n v="47.66"/>
  </r>
  <r>
    <n v="3723"/>
    <s v="Beauty and the Beast"/>
    <s v="Saltmine Theatre Company present Beauty and the Beast:"/>
    <n v="4500"/>
    <n v="4592"/>
    <x v="0"/>
    <x v="1"/>
    <s v="GBP"/>
    <x v="3708"/>
    <n v="1414778662"/>
    <b v="0"/>
    <n v="63"/>
    <b v="1"/>
    <x v="6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n v="1459856860"/>
    <b v="0"/>
    <n v="89"/>
    <b v="1"/>
    <x v="6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n v="1454366467"/>
    <b v="0"/>
    <n v="15"/>
    <b v="1"/>
    <x v="6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n v="1459567371"/>
    <b v="0"/>
    <n v="46"/>
    <b v="1"/>
    <x v="6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n v="1474273294"/>
    <b v="0"/>
    <n v="33"/>
    <b v="1"/>
    <x v="6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n v="1437365176"/>
    <b v="0"/>
    <n v="31"/>
    <b v="0"/>
    <x v="6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n v="1423198512"/>
    <b v="0"/>
    <n v="5"/>
    <b v="0"/>
    <x v="6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n v="1437236159"/>
    <b v="0"/>
    <n v="1"/>
    <b v="0"/>
    <x v="6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n v="1418234646"/>
    <b v="0"/>
    <n v="12"/>
    <b v="0"/>
    <x v="6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n v="1416932133"/>
    <b v="0"/>
    <n v="4"/>
    <b v="0"/>
    <x v="6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n v="1428539708"/>
    <b v="0"/>
    <n v="0"/>
    <b v="0"/>
    <x v="6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n v="1427405896"/>
    <b v="0"/>
    <n v="7"/>
    <b v="0"/>
    <x v="6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x v="3720"/>
    <n v="1430239089"/>
    <b v="0"/>
    <n v="2"/>
    <b v="0"/>
    <x v="6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n v="1423847093"/>
    <b v="0"/>
    <n v="1"/>
    <b v="0"/>
    <x v="6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x v="3722"/>
    <n v="1445358903"/>
    <b v="0"/>
    <n v="4"/>
    <b v="0"/>
    <x v="6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n v="1403562705"/>
    <b v="0"/>
    <n v="6"/>
    <b v="0"/>
    <x v="6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n v="1467024468"/>
    <b v="0"/>
    <n v="8"/>
    <b v="0"/>
    <x v="6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n v="1405217355"/>
    <b v="0"/>
    <n v="14"/>
    <b v="0"/>
    <x v="6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n v="1447797950"/>
    <b v="0"/>
    <n v="0"/>
    <b v="0"/>
    <x v="6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n v="1407388144"/>
    <b v="0"/>
    <n v="4"/>
    <b v="0"/>
    <x v="6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x v="3728"/>
    <n v="1401814964"/>
    <b v="0"/>
    <n v="0"/>
    <b v="0"/>
    <x v="6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n v="1401823952"/>
    <b v="0"/>
    <n v="0"/>
    <b v="0"/>
    <x v="6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n v="1405097102"/>
    <b v="0"/>
    <n v="1"/>
    <b v="0"/>
    <x v="6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x v="3731"/>
    <n v="1473326439"/>
    <b v="0"/>
    <n v="1"/>
    <b v="0"/>
    <x v="6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x v="3732"/>
    <n v="1433833896"/>
    <b v="0"/>
    <n v="1"/>
    <b v="0"/>
    <x v="6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n v="1453827436"/>
    <b v="0"/>
    <n v="52"/>
    <b v="1"/>
    <x v="40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n v="1459220588"/>
    <b v="0"/>
    <n v="7"/>
    <b v="1"/>
    <x v="40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n v="1421105608"/>
    <b v="0"/>
    <n v="28"/>
    <b v="1"/>
    <x v="40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n v="1454460673"/>
    <b v="0"/>
    <n v="11"/>
    <b v="1"/>
    <x v="40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n v="1473189335"/>
    <b v="0"/>
    <n v="15"/>
    <b v="1"/>
    <x v="40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n v="1430768800"/>
    <b v="0"/>
    <n v="30"/>
    <b v="1"/>
    <x v="40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n v="1403125737"/>
    <b v="0"/>
    <n v="27"/>
    <b v="1"/>
    <x v="40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n v="1458161307"/>
    <b v="0"/>
    <n v="28"/>
    <b v="1"/>
    <x v="40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n v="1399923198"/>
    <b v="0"/>
    <n v="17"/>
    <b v="1"/>
    <x v="40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n v="1415737515"/>
    <b v="0"/>
    <n v="50"/>
    <b v="1"/>
    <x v="40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x v="3743"/>
    <n v="1397819938"/>
    <b v="0"/>
    <n v="26"/>
    <b v="1"/>
    <x v="40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x v="3744"/>
    <n v="1435372553"/>
    <b v="0"/>
    <n v="88"/>
    <b v="1"/>
    <x v="40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n v="1397133386"/>
    <b v="0"/>
    <n v="91"/>
    <b v="1"/>
    <x v="40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n v="1434625937"/>
    <b v="0"/>
    <n v="3"/>
    <b v="1"/>
    <x v="40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n v="1436383889"/>
    <b v="0"/>
    <n v="28"/>
    <b v="1"/>
    <x v="40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n v="1425319226"/>
    <b v="0"/>
    <n v="77"/>
    <b v="1"/>
    <x v="40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n v="1462824832"/>
    <b v="0"/>
    <n v="27"/>
    <b v="1"/>
    <x v="40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n v="1404153482"/>
    <b v="0"/>
    <n v="107"/>
    <b v="1"/>
    <x v="40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n v="1401336045"/>
    <b v="0"/>
    <n v="96"/>
    <b v="1"/>
    <x v="40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n v="1423960097"/>
    <b v="0"/>
    <n v="56"/>
    <b v="1"/>
    <x v="40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n v="1400002090"/>
    <b v="0"/>
    <n v="58"/>
    <b v="1"/>
    <x v="40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n v="1458138079"/>
    <b v="0"/>
    <n v="15"/>
    <b v="1"/>
    <x v="40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n v="1431642010"/>
    <b v="0"/>
    <n v="20"/>
    <b v="1"/>
    <x v="40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x v="3755"/>
    <n v="1462307652"/>
    <b v="0"/>
    <n v="38"/>
    <b v="1"/>
    <x v="40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n v="1478616506"/>
    <b v="0"/>
    <n v="33"/>
    <b v="1"/>
    <x v="40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x v="3757"/>
    <n v="1476317247"/>
    <b v="0"/>
    <n v="57"/>
    <b v="1"/>
    <x v="40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n v="1427223655"/>
    <b v="0"/>
    <n v="25"/>
    <b v="1"/>
    <x v="40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n v="1426199843"/>
    <b v="0"/>
    <n v="14"/>
    <b v="1"/>
    <x v="40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n v="1403599778"/>
    <b v="0"/>
    <n v="94"/>
    <b v="1"/>
    <x v="40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n v="1409884821"/>
    <b v="0"/>
    <n v="59"/>
    <b v="1"/>
    <x v="40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x v="3762"/>
    <n v="1418758780"/>
    <b v="0"/>
    <n v="36"/>
    <b v="1"/>
    <x v="40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n v="1456421940"/>
    <b v="0"/>
    <n v="115"/>
    <b v="1"/>
    <x v="40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n v="1433999785"/>
    <b v="0"/>
    <n v="30"/>
    <b v="1"/>
    <x v="40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n v="1408050685"/>
    <b v="0"/>
    <n v="52"/>
    <b v="1"/>
    <x v="40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n v="1466887297"/>
    <b v="0"/>
    <n v="27"/>
    <b v="1"/>
    <x v="40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n v="1455938520"/>
    <b v="0"/>
    <n v="24"/>
    <b v="1"/>
    <x v="40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n v="1465601532"/>
    <b v="0"/>
    <n v="10"/>
    <b v="1"/>
    <x v="40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n v="1467040769"/>
    <b v="0"/>
    <n v="30"/>
    <b v="1"/>
    <x v="40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n v="1461718475"/>
    <b v="0"/>
    <n v="71"/>
    <b v="1"/>
    <x v="40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n v="1434113406"/>
    <b v="0"/>
    <n v="10"/>
    <b v="1"/>
    <x v="40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n v="1448469719"/>
    <b v="0"/>
    <n v="1"/>
    <b v="0"/>
    <x v="40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n v="1431630618"/>
    <b v="0"/>
    <n v="4"/>
    <b v="0"/>
    <x v="40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n v="1477238423"/>
    <b v="0"/>
    <n v="0"/>
    <b v="0"/>
    <x v="40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x v="3774"/>
    <n v="1399480592"/>
    <b v="0"/>
    <n v="0"/>
    <b v="0"/>
    <x v="40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x v="3775"/>
    <n v="1434365022"/>
    <b v="0"/>
    <n v="2"/>
    <b v="0"/>
    <x v="40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n v="1416954729"/>
    <b v="0"/>
    <n v="24"/>
    <b v="0"/>
    <x v="40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n v="1431093354"/>
    <b v="0"/>
    <n v="1"/>
    <b v="0"/>
    <x v="40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n v="1437042490"/>
    <b v="0"/>
    <n v="2"/>
    <b v="0"/>
    <x v="40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n v="1479170556"/>
    <b v="0"/>
    <n v="1"/>
    <b v="0"/>
    <x v="40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n v="1426972165"/>
    <b v="0"/>
    <n v="37"/>
    <b v="0"/>
    <x v="40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n v="1405099248"/>
    <b v="0"/>
    <n v="5"/>
    <b v="0"/>
    <x v="40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n v="1455142843"/>
    <b v="0"/>
    <n v="4"/>
    <b v="0"/>
    <x v="40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n v="1418146883"/>
    <b v="0"/>
    <n v="16"/>
    <b v="0"/>
    <x v="40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n v="1417536816"/>
    <b v="0"/>
    <n v="9"/>
    <b v="0"/>
    <x v="40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n v="1442890906"/>
    <b v="0"/>
    <n v="0"/>
    <b v="0"/>
    <x v="40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x v="3786"/>
    <n v="1454541568"/>
    <b v="0"/>
    <n v="40"/>
    <b v="0"/>
    <x v="40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n v="1465172024"/>
    <b v="0"/>
    <n v="0"/>
    <b v="0"/>
    <x v="40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n v="1406668640"/>
    <b v="0"/>
    <n v="2"/>
    <b v="0"/>
    <x v="40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n v="1402294381"/>
    <b v="0"/>
    <n v="1"/>
    <b v="0"/>
    <x v="40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n v="1427492939"/>
    <b v="0"/>
    <n v="9"/>
    <b v="0"/>
    <x v="40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n v="1424775219"/>
    <b v="0"/>
    <n v="24"/>
    <b v="1"/>
    <x v="6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n v="1402403907"/>
    <b v="0"/>
    <n v="38"/>
    <b v="1"/>
    <x v="6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n v="1424377358"/>
    <b v="0"/>
    <n v="26"/>
    <b v="1"/>
    <x v="6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n v="1461769373"/>
    <b v="0"/>
    <n v="19"/>
    <b v="1"/>
    <x v="6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n v="1429120908"/>
    <b v="0"/>
    <n v="11"/>
    <b v="1"/>
    <x v="6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n v="1462603021"/>
    <b v="0"/>
    <n v="27"/>
    <b v="1"/>
    <x v="6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n v="1424727712"/>
    <b v="0"/>
    <n v="34"/>
    <b v="1"/>
    <x v="6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n v="1437545657"/>
    <b v="0"/>
    <n v="20"/>
    <b v="1"/>
    <x v="6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n v="1403022823"/>
    <b v="0"/>
    <n v="37"/>
    <b v="1"/>
    <x v="6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n v="1444236216"/>
    <b v="0"/>
    <n v="20"/>
    <b v="1"/>
    <x v="6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n v="1423599182"/>
    <b v="0"/>
    <n v="10"/>
    <b v="1"/>
    <x v="6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n v="1435554104"/>
    <b v="0"/>
    <n v="26"/>
    <b v="1"/>
    <x v="6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n v="1433518717"/>
    <b v="0"/>
    <n v="20"/>
    <b v="1"/>
    <x v="6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n v="1449116407"/>
    <b v="0"/>
    <n v="46"/>
    <b v="1"/>
    <x v="6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n v="1448136417"/>
    <b v="0"/>
    <n v="76"/>
    <b v="1"/>
    <x v="6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n v="1434405044"/>
    <b v="0"/>
    <n v="41"/>
    <b v="1"/>
    <x v="6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n v="1469026903"/>
    <b v="0"/>
    <n v="7"/>
    <b v="1"/>
    <x v="6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n v="1432690814"/>
    <b v="0"/>
    <n v="49"/>
    <b v="1"/>
    <x v="6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n v="1428401394"/>
    <b v="0"/>
    <n v="26"/>
    <b v="1"/>
    <x v="6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n v="1422656201"/>
    <b v="0"/>
    <n v="65"/>
    <b v="1"/>
    <x v="6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n v="1414845587"/>
    <b v="0"/>
    <n v="28"/>
    <b v="1"/>
    <x v="6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n v="1470948371"/>
    <b v="0"/>
    <n v="8"/>
    <b v="1"/>
    <x v="6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n v="1463161611"/>
    <b v="0"/>
    <n v="3"/>
    <b v="1"/>
    <x v="6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n v="1413404545"/>
    <b v="0"/>
    <n v="9"/>
    <b v="1"/>
    <x v="6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n v="1452048335"/>
    <b v="0"/>
    <n v="9"/>
    <b v="1"/>
    <x v="6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n v="1416516972"/>
    <b v="0"/>
    <n v="20"/>
    <b v="1"/>
    <x v="6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n v="1432032067"/>
    <b v="0"/>
    <n v="57"/>
    <b v="1"/>
    <x v="6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n v="1459463808"/>
    <b v="0"/>
    <n v="8"/>
    <b v="1"/>
    <x v="6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n v="1467497652"/>
    <b v="0"/>
    <n v="14"/>
    <b v="1"/>
    <x v="6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x v="3818"/>
    <n v="1432837358"/>
    <b v="0"/>
    <n v="17"/>
    <b v="1"/>
    <x v="6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n v="1429722209"/>
    <b v="0"/>
    <n v="100"/>
    <b v="1"/>
    <x v="6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n v="1433042724"/>
    <b v="0"/>
    <n v="32"/>
    <b v="1"/>
    <x v="6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n v="1457023829"/>
    <b v="0"/>
    <n v="3"/>
    <b v="1"/>
    <x v="6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n v="1400698287"/>
    <b v="1"/>
    <n v="34"/>
    <b v="0"/>
    <x v="6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n v="1397217052"/>
    <b v="1"/>
    <n v="23"/>
    <b v="0"/>
    <x v="6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n v="1399427064"/>
    <b v="1"/>
    <n v="19"/>
    <b v="0"/>
    <x v="6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n v="1399474134"/>
    <b v="1"/>
    <n v="50"/>
    <b v="0"/>
    <x v="6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n v="1441119774"/>
    <b v="1"/>
    <n v="12"/>
    <b v="0"/>
    <x v="6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n v="1409721542"/>
    <b v="1"/>
    <n v="8"/>
    <b v="0"/>
    <x v="6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n v="1433395391"/>
    <b v="1"/>
    <n v="9"/>
    <b v="0"/>
    <x v="6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n v="1442604989"/>
    <b v="1"/>
    <n v="43"/>
    <b v="0"/>
    <x v="6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n v="1431455084"/>
    <b v="1"/>
    <n v="28"/>
    <b v="0"/>
    <x v="6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x v="3831"/>
    <n v="1417489143"/>
    <b v="1"/>
    <n v="4"/>
    <b v="0"/>
    <x v="6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n v="1434537179"/>
    <b v="1"/>
    <n v="24"/>
    <b v="0"/>
    <x v="6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n v="1425270876"/>
    <b v="0"/>
    <n v="2"/>
    <b v="0"/>
    <x v="6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n v="1406578178"/>
    <b v="0"/>
    <n v="2"/>
    <b v="0"/>
    <x v="6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x v="3835"/>
    <n v="1428614058"/>
    <b v="0"/>
    <n v="20"/>
    <b v="0"/>
    <x v="6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n v="1424819871"/>
    <b v="0"/>
    <n v="1"/>
    <b v="0"/>
    <x v="6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n v="1423245003"/>
    <b v="0"/>
    <n v="1"/>
    <b v="0"/>
    <x v="6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n v="1404927690"/>
    <b v="0"/>
    <n v="4"/>
    <b v="0"/>
    <x v="6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n v="1430734844"/>
    <b v="0"/>
    <n v="1"/>
    <b v="0"/>
    <x v="6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n v="1401485207"/>
    <b v="0"/>
    <n v="1"/>
    <b v="0"/>
    <x v="6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n v="1405266710"/>
    <b v="0"/>
    <n v="13"/>
    <b v="0"/>
    <x v="6"/>
    <x v="1"/>
    <x v="6"/>
    <n v="81.540000000000006"/>
  </r>
  <r>
    <n v="3861"/>
    <s v="READY OR NOT HERE I COME"/>
    <s v="THE COMING OF THE LORD!"/>
    <n v="2000"/>
    <n v="100"/>
    <x v="2"/>
    <x v="0"/>
    <s v="USD"/>
    <x v="3842"/>
    <n v="1412258977"/>
    <b v="0"/>
    <n v="1"/>
    <b v="0"/>
    <x v="6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x v="3843"/>
    <n v="1472451356"/>
    <b v="0"/>
    <n v="1"/>
    <b v="0"/>
    <x v="6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n v="1441552305"/>
    <b v="0"/>
    <n v="0"/>
    <b v="0"/>
    <x v="6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n v="1445203454"/>
    <b v="0"/>
    <n v="3"/>
    <b v="0"/>
    <x v="6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n v="1405957098"/>
    <b v="0"/>
    <n v="14"/>
    <b v="0"/>
    <x v="6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n v="1454453021"/>
    <b v="0"/>
    <n v="2"/>
    <b v="0"/>
    <x v="6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n v="1463686339"/>
    <b v="0"/>
    <n v="5"/>
    <b v="0"/>
    <x v="6"/>
    <x v="1"/>
    <x v="6"/>
    <n v="50.2"/>
  </r>
  <r>
    <n v="3868"/>
    <s v="1000 words (Canceled)"/>
    <s v="New collection of music by Scott Evan Davis!"/>
    <n v="5000"/>
    <n v="10"/>
    <x v="1"/>
    <x v="1"/>
    <s v="GBP"/>
    <x v="3849"/>
    <n v="1408031405"/>
    <b v="0"/>
    <n v="1"/>
    <b v="0"/>
    <x v="40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n v="1423761792"/>
    <b v="0"/>
    <n v="15"/>
    <b v="0"/>
    <x v="40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n v="1401768478"/>
    <b v="0"/>
    <n v="10"/>
    <b v="0"/>
    <x v="40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n v="1485629050"/>
    <b v="0"/>
    <n v="3"/>
    <b v="0"/>
    <x v="40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n v="1435202996"/>
    <b v="0"/>
    <n v="0"/>
    <b v="0"/>
    <x v="40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n v="1441730535"/>
    <b v="0"/>
    <n v="0"/>
    <b v="0"/>
    <x v="40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n v="1420244622"/>
    <b v="0"/>
    <n v="0"/>
    <b v="0"/>
    <x v="40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n v="1472804365"/>
    <b v="0"/>
    <n v="0"/>
    <b v="0"/>
    <x v="40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n v="1451833128"/>
    <b v="0"/>
    <n v="46"/>
    <b v="0"/>
    <x v="40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n v="1478621752"/>
    <b v="0"/>
    <n v="14"/>
    <b v="0"/>
    <x v="40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n v="1433014746"/>
    <b v="0"/>
    <n v="1"/>
    <b v="0"/>
    <x v="40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n v="1419626396"/>
    <b v="0"/>
    <n v="0"/>
    <b v="0"/>
    <x v="40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n v="1403724820"/>
    <b v="0"/>
    <n v="17"/>
    <b v="0"/>
    <x v="40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n v="1484958399"/>
    <b v="0"/>
    <n v="1"/>
    <b v="0"/>
    <x v="40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n v="1451950570"/>
    <b v="0"/>
    <n v="0"/>
    <b v="0"/>
    <x v="40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n v="1407076069"/>
    <b v="0"/>
    <n v="0"/>
    <b v="0"/>
    <x v="40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n v="1425322792"/>
    <b v="0"/>
    <n v="0"/>
    <b v="0"/>
    <x v="40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n v="1460242191"/>
    <b v="0"/>
    <n v="0"/>
    <b v="0"/>
    <x v="40"/>
    <x v="1"/>
    <x v="40"/>
    <n v="0"/>
  </r>
  <r>
    <n v="3886"/>
    <s v="a (Canceled)"/>
    <n v="1"/>
    <n v="10000"/>
    <n v="0"/>
    <x v="1"/>
    <x v="2"/>
    <s v="AUD"/>
    <x v="3866"/>
    <n v="1415683702"/>
    <b v="0"/>
    <n v="0"/>
    <b v="0"/>
    <x v="40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n v="1426538129"/>
    <b v="0"/>
    <n v="2"/>
    <b v="0"/>
    <x v="40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n v="1485522358"/>
    <b v="0"/>
    <n v="14"/>
    <b v="0"/>
    <x v="6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n v="1417651630"/>
    <b v="0"/>
    <n v="9"/>
    <b v="0"/>
    <x v="6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n v="1434478344"/>
    <b v="0"/>
    <n v="8"/>
    <b v="0"/>
    <x v="6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x v="3871"/>
    <n v="1424488244"/>
    <b v="0"/>
    <n v="7"/>
    <b v="0"/>
    <x v="6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n v="1408203557"/>
    <b v="0"/>
    <n v="0"/>
    <b v="0"/>
    <x v="6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n v="1400600840"/>
    <b v="0"/>
    <n v="84"/>
    <b v="0"/>
    <x v="6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n v="1478386812"/>
    <b v="0"/>
    <n v="11"/>
    <b v="0"/>
    <x v="6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n v="1422424818"/>
    <b v="0"/>
    <n v="1"/>
    <b v="0"/>
    <x v="6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n v="1401770178"/>
    <b v="0"/>
    <n v="4"/>
    <b v="0"/>
    <x v="6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n v="1418158683"/>
    <b v="0"/>
    <n v="10"/>
    <b v="0"/>
    <x v="6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n v="1436355270"/>
    <b v="0"/>
    <n v="16"/>
    <b v="0"/>
    <x v="6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n v="1406140561"/>
    <b v="0"/>
    <n v="2"/>
    <b v="0"/>
    <x v="6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n v="1431396791"/>
    <b v="0"/>
    <n v="5"/>
    <b v="0"/>
    <x v="6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n v="1447098599"/>
    <b v="0"/>
    <n v="1"/>
    <b v="0"/>
    <x v="6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n v="1476962042"/>
    <b v="0"/>
    <n v="31"/>
    <b v="0"/>
    <x v="6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n v="1435709765"/>
    <b v="0"/>
    <n v="0"/>
    <b v="0"/>
    <x v="6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x v="3884"/>
    <n v="1427866200"/>
    <b v="0"/>
    <n v="2"/>
    <b v="0"/>
    <x v="6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n v="1430405903"/>
    <b v="0"/>
    <n v="7"/>
    <b v="0"/>
    <x v="6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n v="1432072893"/>
    <b v="0"/>
    <n v="16"/>
    <b v="0"/>
    <x v="6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n v="1411587606"/>
    <b v="0"/>
    <n v="4"/>
    <b v="0"/>
    <x v="6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n v="1405307696"/>
    <b v="0"/>
    <n v="4"/>
    <b v="0"/>
    <x v="6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n v="1407832642"/>
    <b v="0"/>
    <n v="4"/>
    <b v="0"/>
    <x v="6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n v="1439057397"/>
    <b v="0"/>
    <n v="3"/>
    <b v="0"/>
    <x v="6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n v="1414438177"/>
    <b v="0"/>
    <n v="36"/>
    <b v="0"/>
    <x v="6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n v="1424759330"/>
    <b v="0"/>
    <n v="1"/>
    <b v="0"/>
    <x v="6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n v="1446267849"/>
    <b v="0"/>
    <n v="7"/>
    <b v="0"/>
    <x v="6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n v="1429558756"/>
    <b v="0"/>
    <n v="27"/>
    <b v="0"/>
    <x v="6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n v="1462232309"/>
    <b v="0"/>
    <n v="1"/>
    <b v="0"/>
    <x v="6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n v="1462360752"/>
    <b v="0"/>
    <n v="0"/>
    <b v="0"/>
    <x v="6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n v="1407847161"/>
    <b v="0"/>
    <n v="1"/>
    <b v="0"/>
    <x v="6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n v="1406131023"/>
    <b v="0"/>
    <n v="3"/>
    <b v="0"/>
    <x v="6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n v="1450628773"/>
    <b v="0"/>
    <n v="3"/>
    <b v="0"/>
    <x v="6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n v="1476436660"/>
    <b v="0"/>
    <n v="3"/>
    <b v="0"/>
    <x v="6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n v="1413291655"/>
    <b v="0"/>
    <n v="0"/>
    <b v="0"/>
    <x v="6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n v="1421432810"/>
    <b v="0"/>
    <n v="6"/>
    <b v="0"/>
    <x v="6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n v="1426203071"/>
    <b v="0"/>
    <n v="17"/>
    <b v="0"/>
    <x v="6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n v="1401231722"/>
    <b v="0"/>
    <n v="40"/>
    <b v="0"/>
    <x v="6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n v="1404161639"/>
    <b v="0"/>
    <n v="3"/>
    <b v="0"/>
    <x v="6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n v="1417053748"/>
    <b v="0"/>
    <n v="1"/>
    <b v="0"/>
    <x v="6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n v="1404973504"/>
    <b v="0"/>
    <n v="2"/>
    <b v="0"/>
    <x v="6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n v="1442593427"/>
    <b v="0"/>
    <n v="7"/>
    <b v="0"/>
    <x v="6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n v="1471636265"/>
    <b v="0"/>
    <n v="14"/>
    <b v="0"/>
    <x v="6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n v="1457078868"/>
    <b v="0"/>
    <n v="0"/>
    <b v="0"/>
    <x v="6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n v="1439350707"/>
    <b v="0"/>
    <n v="0"/>
    <b v="0"/>
    <x v="6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n v="1455508964"/>
    <b v="0"/>
    <n v="1"/>
    <b v="0"/>
    <x v="6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n v="1466205262"/>
    <b v="0"/>
    <n v="12"/>
    <b v="0"/>
    <x v="6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n v="1439827639"/>
    <b v="0"/>
    <n v="12"/>
    <b v="0"/>
    <x v="6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n v="1438789546"/>
    <b v="0"/>
    <n v="23"/>
    <b v="0"/>
    <x v="6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n v="1477981120"/>
    <b v="0"/>
    <n v="0"/>
    <b v="0"/>
    <x v="6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n v="1465830560"/>
    <b v="0"/>
    <n v="10"/>
    <b v="0"/>
    <x v="6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n v="1432763054"/>
    <b v="0"/>
    <n v="5"/>
    <b v="0"/>
    <x v="6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n v="1412328979"/>
    <b v="0"/>
    <n v="1"/>
    <b v="0"/>
    <x v="6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n v="1416311351"/>
    <b v="0"/>
    <n v="2"/>
    <b v="0"/>
    <x v="6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n v="1414505137"/>
    <b v="0"/>
    <n v="2"/>
    <b v="0"/>
    <x v="6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n v="1429306914"/>
    <b v="0"/>
    <n v="0"/>
    <b v="0"/>
    <x v="6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n v="1443811268"/>
    <b v="0"/>
    <n v="13"/>
    <b v="0"/>
    <x v="6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n v="1438098875"/>
    <b v="0"/>
    <n v="0"/>
    <b v="0"/>
    <x v="6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n v="1429125268"/>
    <b v="0"/>
    <n v="1"/>
    <b v="0"/>
    <x v="6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n v="1422388822"/>
    <b v="0"/>
    <n v="5"/>
    <b v="0"/>
    <x v="6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n v="1472786744"/>
    <b v="0"/>
    <n v="2"/>
    <b v="0"/>
    <x v="6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n v="1404892123"/>
    <b v="0"/>
    <n v="0"/>
    <b v="0"/>
    <x v="6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n v="1421031221"/>
    <b v="0"/>
    <n v="32"/>
    <b v="0"/>
    <x v="6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n v="1457628680"/>
    <b v="0"/>
    <n v="1"/>
    <b v="0"/>
    <x v="6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n v="1457120942"/>
    <b v="0"/>
    <n v="1"/>
    <b v="0"/>
    <x v="6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n v="1440701890"/>
    <b v="0"/>
    <n v="1"/>
    <b v="0"/>
    <x v="6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n v="1467162586"/>
    <b v="0"/>
    <n v="0"/>
    <b v="0"/>
    <x v="6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n v="1400168264"/>
    <b v="0"/>
    <n v="0"/>
    <b v="0"/>
    <x v="6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n v="1446150141"/>
    <b v="0"/>
    <n v="8"/>
    <b v="0"/>
    <x v="6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n v="1459203727"/>
    <b v="0"/>
    <n v="0"/>
    <b v="0"/>
    <x v="6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n v="1464045954"/>
    <b v="0"/>
    <n v="1"/>
    <b v="0"/>
    <x v="6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n v="1403822912"/>
    <b v="0"/>
    <n v="16"/>
    <b v="0"/>
    <x v="6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n v="1409338556"/>
    <b v="0"/>
    <n v="12"/>
    <b v="0"/>
    <x v="6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n v="1449260256"/>
    <b v="0"/>
    <n v="4"/>
    <b v="0"/>
    <x v="6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n v="1397683410"/>
    <b v="0"/>
    <n v="2"/>
    <b v="0"/>
    <x v="6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n v="1446562494"/>
    <b v="0"/>
    <n v="3"/>
    <b v="0"/>
    <x v="6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5226117"/>
    <b v="0"/>
    <n v="0"/>
    <b v="0"/>
    <x v="6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n v="1424279986"/>
    <b v="0"/>
    <n v="3"/>
    <b v="0"/>
    <x v="6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n v="1455428380"/>
    <b v="0"/>
    <n v="4"/>
    <b v="0"/>
    <x v="6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n v="1402506278"/>
    <b v="0"/>
    <n v="2"/>
    <b v="0"/>
    <x v="6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n v="1486191507"/>
    <b v="0"/>
    <n v="10"/>
    <b v="0"/>
    <x v="6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n v="1458761673"/>
    <b v="0"/>
    <n v="11"/>
    <b v="0"/>
    <x v="6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n v="1471638646"/>
    <b v="0"/>
    <n v="6"/>
    <b v="0"/>
    <x v="6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58333811"/>
    <b v="0"/>
    <n v="2"/>
    <b v="0"/>
    <x v="6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n v="1403355126"/>
    <b v="0"/>
    <n v="6"/>
    <b v="0"/>
    <x v="6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n v="1418002634"/>
    <b v="0"/>
    <n v="8"/>
    <b v="0"/>
    <x v="6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n v="1460219110"/>
    <b v="0"/>
    <n v="37"/>
    <b v="0"/>
    <x v="6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n v="1462280848"/>
    <b v="0"/>
    <n v="11"/>
    <b v="0"/>
    <x v="6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n v="1465850898"/>
    <b v="0"/>
    <n v="0"/>
    <b v="0"/>
    <x v="6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n v="1405024561"/>
    <b v="0"/>
    <n v="10"/>
    <b v="0"/>
    <x v="6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n v="1466621732"/>
    <b v="0"/>
    <n v="6"/>
    <b v="0"/>
    <x v="6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n v="1417533953"/>
    <b v="0"/>
    <n v="8"/>
    <b v="0"/>
    <x v="6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n v="1425678057"/>
    <b v="0"/>
    <n v="6"/>
    <b v="0"/>
    <x v="6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n v="1401978147"/>
    <b v="0"/>
    <n v="7"/>
    <b v="0"/>
    <x v="6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n v="1463545149"/>
    <b v="0"/>
    <n v="7"/>
    <b v="0"/>
    <x v="6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n v="1431113180"/>
    <b v="0"/>
    <n v="5"/>
    <b v="0"/>
    <x v="6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n v="1397854356"/>
    <b v="0"/>
    <n v="46"/>
    <b v="0"/>
    <x v="6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n v="1412809644"/>
    <b v="0"/>
    <n v="10"/>
    <b v="0"/>
    <x v="6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4173120"/>
    <b v="0"/>
    <n v="19"/>
    <b v="0"/>
    <x v="6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n v="1460034594"/>
    <b v="0"/>
    <n v="13"/>
    <b v="0"/>
    <x v="6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n v="1399414290"/>
    <b v="0"/>
    <n v="13"/>
    <b v="0"/>
    <x v="6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x v="3968"/>
    <n v="1439517413"/>
    <b v="0"/>
    <n v="4"/>
    <b v="0"/>
    <x v="6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n v="1444413581"/>
    <b v="0"/>
    <n v="0"/>
    <b v="0"/>
    <x v="6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n v="1454342893"/>
    <b v="0"/>
    <n v="3"/>
    <b v="0"/>
    <x v="6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n v="1430494082"/>
    <b v="0"/>
    <n v="1"/>
    <b v="0"/>
    <x v="6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n v="1444689259"/>
    <b v="0"/>
    <n v="9"/>
    <b v="0"/>
    <x v="6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n v="1428957912"/>
    <b v="0"/>
    <n v="1"/>
    <b v="0"/>
    <x v="6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n v="1403169690"/>
    <b v="0"/>
    <n v="1"/>
    <b v="0"/>
    <x v="6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n v="1421339077"/>
    <b v="0"/>
    <n v="4"/>
    <b v="0"/>
    <x v="6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n v="1415341464"/>
    <b v="0"/>
    <n v="17"/>
    <b v="0"/>
    <x v="6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n v="1425633821"/>
    <b v="0"/>
    <n v="0"/>
    <b v="0"/>
    <x v="6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n v="1424992026"/>
    <b v="0"/>
    <n v="12"/>
    <b v="0"/>
    <x v="6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n v="1406058798"/>
    <b v="0"/>
    <n v="14"/>
    <b v="0"/>
    <x v="6"/>
    <x v="1"/>
    <x v="6"/>
    <n v="82.57"/>
  </r>
  <r>
    <n v="4000"/>
    <s v="The Escorts"/>
    <s v="An Enticing Trip into the World of Assisted Dying"/>
    <n v="8000"/>
    <n v="10"/>
    <x v="2"/>
    <x v="0"/>
    <s v="USD"/>
    <x v="3980"/>
    <n v="1457450958"/>
    <b v="0"/>
    <n v="1"/>
    <b v="0"/>
    <x v="6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n v="1486681708"/>
    <b v="0"/>
    <n v="14"/>
    <b v="0"/>
    <x v="6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n v="1409187761"/>
    <b v="0"/>
    <n v="4"/>
    <b v="0"/>
    <x v="6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n v="1421417147"/>
    <b v="0"/>
    <n v="2"/>
    <b v="0"/>
    <x v="6"/>
    <x v="1"/>
    <x v="6"/>
    <n v="100.5"/>
  </r>
  <r>
    <n v="4004"/>
    <s v="South Florida Tours"/>
    <s v="Help Launch The Queen Into South Florida!"/>
    <n v="500"/>
    <n v="1"/>
    <x v="2"/>
    <x v="0"/>
    <s v="USD"/>
    <x v="3983"/>
    <n v="1410148457"/>
    <b v="0"/>
    <n v="1"/>
    <b v="0"/>
    <x v="6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n v="1408648985"/>
    <b v="0"/>
    <n v="2"/>
    <b v="0"/>
    <x v="6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n v="1453487587"/>
    <b v="0"/>
    <n v="1"/>
    <b v="0"/>
    <x v="6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n v="1406572381"/>
    <b v="0"/>
    <n v="1"/>
    <b v="0"/>
    <x v="6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n v="1435014507"/>
    <b v="0"/>
    <n v="4"/>
    <b v="0"/>
    <x v="6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n v="1406825360"/>
    <b v="0"/>
    <n v="3"/>
    <b v="0"/>
    <x v="6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n v="1412879366"/>
    <b v="0"/>
    <n v="38"/>
    <b v="0"/>
    <x v="6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n v="1419858278"/>
    <b v="0"/>
    <n v="4"/>
    <b v="0"/>
    <x v="6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n v="1427979849"/>
    <b v="0"/>
    <n v="0"/>
    <b v="0"/>
    <x v="6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n v="1421478823"/>
    <b v="0"/>
    <n v="2"/>
    <b v="0"/>
    <x v="6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n v="1455861269"/>
    <b v="0"/>
    <n v="0"/>
    <b v="0"/>
    <x v="6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n v="1434739463"/>
    <b v="0"/>
    <n v="1"/>
    <b v="0"/>
    <x v="6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n v="1408395400"/>
    <b v="0"/>
    <n v="7"/>
    <b v="0"/>
    <x v="6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n v="1407254874"/>
    <b v="0"/>
    <n v="2"/>
    <b v="0"/>
    <x v="6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x v="3997"/>
    <n v="1473285108"/>
    <b v="0"/>
    <n v="4"/>
    <b v="0"/>
    <x v="6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n v="1455725596"/>
    <b v="0"/>
    <n v="4"/>
    <b v="0"/>
    <x v="6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n v="1424579699"/>
    <b v="0"/>
    <n v="3"/>
    <b v="0"/>
    <x v="6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n v="1409176358"/>
    <b v="0"/>
    <n v="2"/>
    <b v="0"/>
    <x v="6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n v="1418824867"/>
    <b v="0"/>
    <n v="197"/>
    <b v="0"/>
    <x v="6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n v="1454975963"/>
    <b v="0"/>
    <n v="0"/>
    <b v="0"/>
    <x v="6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n v="1438445097"/>
    <b v="0"/>
    <n v="1"/>
    <b v="0"/>
    <x v="6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2705336"/>
    <b v="0"/>
    <n v="4"/>
    <b v="0"/>
    <x v="6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n v="1444059839"/>
    <b v="0"/>
    <n v="0"/>
    <b v="0"/>
    <x v="6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n v="1486077481"/>
    <b v="0"/>
    <n v="7"/>
    <b v="0"/>
    <x v="6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n v="1399415500"/>
    <b v="0"/>
    <n v="11"/>
    <b v="0"/>
    <x v="6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n v="1447461370"/>
    <b v="0"/>
    <n v="0"/>
    <b v="0"/>
    <x v="6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n v="1452008599"/>
    <b v="0"/>
    <n v="6"/>
    <b v="0"/>
    <x v="6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n v="1414591364"/>
    <b v="0"/>
    <n v="0"/>
    <b v="0"/>
    <x v="6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n v="1445023516"/>
    <b v="0"/>
    <n v="7"/>
    <b v="0"/>
    <x v="6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n v="1472711224"/>
    <b v="0"/>
    <n v="94"/>
    <b v="0"/>
    <x v="6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n v="1425509050"/>
    <b v="0"/>
    <n v="2"/>
    <b v="0"/>
    <x v="6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x v="4014"/>
    <n v="1411333887"/>
    <b v="0"/>
    <n v="25"/>
    <b v="0"/>
    <x v="6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2784964"/>
    <b v="0"/>
    <n v="17"/>
    <b v="0"/>
    <x v="6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n v="1462585315"/>
    <b v="0"/>
    <n v="2"/>
    <b v="0"/>
    <x v="6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n v="1408389010"/>
    <b v="0"/>
    <n v="4"/>
    <b v="0"/>
    <x v="6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n v="1446048367"/>
    <b v="0"/>
    <n v="5"/>
    <b v="0"/>
    <x v="6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n v="1432100004"/>
    <b v="0"/>
    <n v="2"/>
    <b v="0"/>
    <x v="6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x v="4020"/>
    <n v="1467976954"/>
    <b v="0"/>
    <n v="2"/>
    <b v="0"/>
    <x v="6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n v="1419213664"/>
    <b v="0"/>
    <n v="3"/>
    <b v="0"/>
    <x v="6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n v="1415228325"/>
    <b v="0"/>
    <n v="0"/>
    <b v="0"/>
    <x v="6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n v="1426050982"/>
    <b v="0"/>
    <n v="4"/>
    <b v="0"/>
    <x v="6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n v="1406004589"/>
    <b v="0"/>
    <n v="1"/>
    <b v="0"/>
    <x v="6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n v="1411400210"/>
    <b v="0"/>
    <n v="12"/>
    <b v="0"/>
    <x v="6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n v="1418862743"/>
    <b v="0"/>
    <n v="4"/>
    <b v="0"/>
    <x v="6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n v="1457352787"/>
    <b v="0"/>
    <n v="91"/>
    <b v="0"/>
    <x v="6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n v="1434322815"/>
    <b v="0"/>
    <n v="1"/>
    <b v="0"/>
    <x v="6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n v="1411485391"/>
    <b v="0"/>
    <n v="1"/>
    <b v="0"/>
    <x v="6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n v="1399058797"/>
    <b v="0"/>
    <n v="0"/>
    <b v="0"/>
    <x v="6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n v="1408050316"/>
    <b v="0"/>
    <n v="13"/>
    <b v="0"/>
    <x v="6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n v="1413477228"/>
    <b v="0"/>
    <n v="2"/>
    <b v="0"/>
    <x v="6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n v="1472674285"/>
    <b v="0"/>
    <n v="0"/>
    <b v="0"/>
    <x v="6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n v="1400600031"/>
    <b v="0"/>
    <n v="21"/>
    <b v="0"/>
    <x v="6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n v="1465856639"/>
    <b v="0"/>
    <n v="9"/>
    <b v="0"/>
    <x v="6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n v="1446506080"/>
    <b v="0"/>
    <n v="6"/>
    <b v="0"/>
    <x v="6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n v="1458178044"/>
    <b v="0"/>
    <n v="4"/>
    <b v="0"/>
    <x v="6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n v="1408116152"/>
    <b v="0"/>
    <n v="7"/>
    <b v="0"/>
    <x v="6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n v="1400604056"/>
    <b v="0"/>
    <n v="5"/>
    <b v="0"/>
    <x v="6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n v="1456025023"/>
    <b v="0"/>
    <n v="0"/>
    <b v="0"/>
    <x v="6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n v="1464889468"/>
    <b v="0"/>
    <n v="3"/>
    <b v="0"/>
    <x v="6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n v="1401294084"/>
    <b v="0"/>
    <n v="9"/>
    <b v="0"/>
    <x v="6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n v="1427724426"/>
    <b v="0"/>
    <n v="6"/>
    <b v="0"/>
    <x v="6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n v="1405291811"/>
    <b v="0"/>
    <n v="4"/>
    <b v="0"/>
    <x v="6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n v="1461027388"/>
    <b v="0"/>
    <n v="1"/>
    <b v="0"/>
    <x v="6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n v="1439952550"/>
    <b v="0"/>
    <n v="17"/>
    <b v="0"/>
    <x v="6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n v="1481756855"/>
    <b v="0"/>
    <n v="1"/>
    <b v="0"/>
    <x v="6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n v="1421596356"/>
    <b v="0"/>
    <n v="13"/>
    <b v="0"/>
    <x v="6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n v="1422374420"/>
    <b v="0"/>
    <n v="6"/>
    <b v="0"/>
    <x v="6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n v="1480187931"/>
    <b v="0"/>
    <n v="0"/>
    <b v="0"/>
    <x v="6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n v="1403462111"/>
    <b v="0"/>
    <n v="2"/>
    <b v="0"/>
    <x v="6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n v="1426407426"/>
    <b v="0"/>
    <n v="2"/>
    <b v="0"/>
    <x v="6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n v="1444137375"/>
    <b v="0"/>
    <n v="21"/>
    <b v="0"/>
    <x v="6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n v="1400547969"/>
    <b v="0"/>
    <n v="13"/>
    <b v="0"/>
    <x v="6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n v="1411499149"/>
    <b v="0"/>
    <n v="0"/>
    <b v="0"/>
    <x v="6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n v="1479747794"/>
    <b v="0"/>
    <n v="6"/>
    <b v="0"/>
    <x v="6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n v="1482951242"/>
    <b v="0"/>
    <n v="0"/>
    <b v="0"/>
    <x v="6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n v="1463783521"/>
    <b v="0"/>
    <n v="1"/>
    <b v="0"/>
    <x v="6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n v="1463849116"/>
    <b v="0"/>
    <n v="0"/>
    <b v="0"/>
    <x v="6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n v="1423231025"/>
    <b v="0"/>
    <n v="12"/>
    <b v="0"/>
    <x v="6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n v="1446179553"/>
    <b v="0"/>
    <n v="2"/>
    <b v="0"/>
    <x v="6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n v="1450203416"/>
    <b v="0"/>
    <n v="6"/>
    <b v="0"/>
    <x v="6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n v="1473416906"/>
    <b v="0"/>
    <n v="1"/>
    <b v="0"/>
    <x v="6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n v="1424701775"/>
    <b v="0"/>
    <n v="1"/>
    <b v="0"/>
    <x v="6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n v="1445985299"/>
    <b v="0"/>
    <n v="5"/>
    <b v="0"/>
    <x v="6"/>
    <x v="1"/>
    <x v="6"/>
    <n v="9.4"/>
  </r>
  <r>
    <n v="4087"/>
    <s v="Stage Production &quot;The Nail Shop&quot;"/>
    <s v="Comedy Stage Play"/>
    <n v="9600"/>
    <n v="0"/>
    <x v="2"/>
    <x v="0"/>
    <s v="USD"/>
    <x v="4065"/>
    <n v="1466185786"/>
    <b v="0"/>
    <n v="0"/>
    <b v="0"/>
    <x v="6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n v="1418827324"/>
    <b v="0"/>
    <n v="3"/>
    <b v="0"/>
    <x v="6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n v="1430242488"/>
    <b v="0"/>
    <n v="8"/>
    <b v="0"/>
    <x v="6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n v="1437754137"/>
    <b v="0"/>
    <n v="3"/>
    <b v="0"/>
    <x v="6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n v="1418818151"/>
    <b v="0"/>
    <n v="8"/>
    <b v="0"/>
    <x v="6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n v="1423024847"/>
    <b v="0"/>
    <n v="1"/>
    <b v="0"/>
    <x v="6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n v="1435088093"/>
    <b v="0"/>
    <n v="4"/>
    <b v="0"/>
    <x v="6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n v="1410141900"/>
    <b v="0"/>
    <n v="8"/>
    <b v="0"/>
    <x v="6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n v="1479516350"/>
    <b v="0"/>
    <n v="1"/>
    <b v="0"/>
    <x v="6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n v="1484484219"/>
    <b v="0"/>
    <n v="5"/>
    <b v="0"/>
    <x v="6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n v="1449431237"/>
    <b v="0"/>
    <n v="0"/>
    <b v="0"/>
    <x v="6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n v="1462468797"/>
    <b v="0"/>
    <n v="0"/>
    <b v="0"/>
    <x v="6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n v="1468959873"/>
    <b v="0"/>
    <n v="1"/>
    <b v="0"/>
    <x v="6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n v="1413341990"/>
    <b v="0"/>
    <n v="0"/>
    <b v="0"/>
    <x v="6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n v="1482788482"/>
    <b v="0"/>
    <n v="0"/>
    <b v="0"/>
    <x v="6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n v="1460751673"/>
    <b v="0"/>
    <n v="6"/>
    <b v="0"/>
    <x v="6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n v="1435953566"/>
    <b v="0"/>
    <n v="6"/>
    <b v="0"/>
    <x v="6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n v="1474958434"/>
    <b v="0"/>
    <n v="14"/>
    <b v="0"/>
    <x v="6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n v="1479860109"/>
    <b v="0"/>
    <n v="6"/>
    <b v="0"/>
    <x v="6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n v="1424221866"/>
    <b v="0"/>
    <n v="33"/>
    <b v="0"/>
    <x v="6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n v="1409608801"/>
    <b v="0"/>
    <n v="4"/>
    <b v="0"/>
    <x v="6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n v="1485909937"/>
    <b v="0"/>
    <n v="1"/>
    <b v="0"/>
    <x v="6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n v="1446209804"/>
    <b v="0"/>
    <n v="0"/>
    <b v="0"/>
    <x v="6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n v="1463929351"/>
    <b v="0"/>
    <n v="6"/>
    <b v="0"/>
    <x v="6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n v="1422155740"/>
    <b v="0"/>
    <n v="6"/>
    <b v="0"/>
    <x v="6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n v="1454280186"/>
    <b v="0"/>
    <n v="1"/>
    <b v="0"/>
    <x v="6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n v="1450619123"/>
    <b v="0"/>
    <n v="3"/>
    <b v="0"/>
    <x v="6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x v="0"/>
    <b v="0"/>
    <n v="182"/>
    <b v="1"/>
    <s v="film &amp; video/television"/>
    <x v="0"/>
    <s v="television"/>
    <n v="63.92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1"/>
    <x v="1"/>
    <b v="0"/>
    <n v="79"/>
    <b v="1"/>
    <s v="film &amp; video/television"/>
    <x v="0"/>
    <s v="television"/>
    <n v="185.48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2"/>
    <x v="2"/>
    <b v="0"/>
    <n v="35"/>
    <b v="1"/>
    <s v="film &amp; video/television"/>
    <x v="0"/>
    <s v="television"/>
    <n v="1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3"/>
    <x v="3"/>
    <b v="0"/>
    <n v="150"/>
    <b v="1"/>
    <s v="film &amp; video/television"/>
    <x v="0"/>
    <s v="television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4"/>
    <x v="4"/>
    <b v="0"/>
    <n v="284"/>
    <b v="1"/>
    <s v="film &amp; video/television"/>
    <x v="0"/>
    <s v="television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5"/>
    <x v="5"/>
    <b v="0"/>
    <n v="47"/>
    <b v="1"/>
    <s v="film &amp; video/television"/>
    <x v="0"/>
    <s v="television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6"/>
    <x v="6"/>
    <b v="0"/>
    <n v="58"/>
    <b v="1"/>
    <s v="film &amp; video/television"/>
    <x v="0"/>
    <s v="television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7"/>
    <x v="7"/>
    <b v="0"/>
    <n v="57"/>
    <b v="1"/>
    <s v="film &amp; video/television"/>
    <x v="0"/>
    <s v="television"/>
    <n v="159.8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8"/>
    <x v="8"/>
    <b v="0"/>
    <n v="12"/>
    <b v="1"/>
    <s v="film &amp; video/television"/>
    <x v="0"/>
    <s v="television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9"/>
    <x v="9"/>
    <b v="0"/>
    <n v="20"/>
    <b v="1"/>
    <s v="film &amp; video/television"/>
    <x v="0"/>
    <s v="television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0"/>
    <x v="10"/>
    <b v="0"/>
    <n v="19"/>
    <b v="1"/>
    <s v="film &amp; video/television"/>
    <x v="0"/>
    <s v="television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1"/>
    <x v="11"/>
    <b v="0"/>
    <n v="75"/>
    <b v="1"/>
    <s v="film &amp; video/television"/>
    <x v="0"/>
    <s v="television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2"/>
    <x v="12"/>
    <b v="0"/>
    <n v="827"/>
    <b v="1"/>
    <s v="film &amp; video/television"/>
    <x v="0"/>
    <s v="television"/>
    <n v="59.96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3"/>
    <x v="13"/>
    <b v="0"/>
    <n v="51"/>
    <b v="1"/>
    <s v="film &amp; video/television"/>
    <x v="0"/>
    <s v="television"/>
    <n v="109.78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14"/>
    <x v="14"/>
    <b v="0"/>
    <n v="41"/>
    <b v="1"/>
    <s v="film &amp; video/television"/>
    <x v="0"/>
    <s v="television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5"/>
    <x v="15"/>
    <b v="0"/>
    <n v="98"/>
    <b v="1"/>
    <s v="film &amp; video/television"/>
    <x v="0"/>
    <s v="television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6"/>
    <x v="16"/>
    <b v="0"/>
    <n v="70"/>
    <b v="1"/>
    <s v="film &amp; video/television"/>
    <x v="0"/>
    <s v="television"/>
    <n v="171.8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7"/>
    <x v="17"/>
    <b v="0"/>
    <n v="36"/>
    <b v="1"/>
    <s v="film &amp; video/television"/>
    <x v="0"/>
    <s v="television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8"/>
    <x v="18"/>
    <b v="0"/>
    <n v="342"/>
    <b v="1"/>
    <s v="film &amp; video/television"/>
    <x v="0"/>
    <s v="television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9"/>
    <x v="19"/>
    <b v="0"/>
    <n v="22"/>
    <b v="1"/>
    <s v="film &amp; video/television"/>
    <x v="0"/>
    <s v="television"/>
    <n v="56.1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20"/>
    <x v="20"/>
    <b v="0"/>
    <n v="25"/>
    <b v="1"/>
    <s v="film &amp; video/television"/>
    <x v="0"/>
    <s v="television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21"/>
    <x v="21"/>
    <b v="0"/>
    <n v="101"/>
    <b v="1"/>
    <s v="film &amp; video/television"/>
    <x v="0"/>
    <s v="television"/>
    <n v="199.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22"/>
    <x v="22"/>
    <b v="0"/>
    <n v="8"/>
    <b v="1"/>
    <s v="film &amp; video/television"/>
    <x v="0"/>
    <s v="television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23"/>
    <x v="23"/>
    <b v="0"/>
    <n v="23"/>
    <b v="1"/>
    <s v="film &amp; video/television"/>
    <x v="0"/>
    <s v="television"/>
    <n v="103.0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24"/>
    <x v="24"/>
    <b v="0"/>
    <n v="574"/>
    <b v="1"/>
    <s v="film &amp; video/television"/>
    <x v="0"/>
    <s v="television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25"/>
    <x v="25"/>
    <b v="0"/>
    <n v="14"/>
    <b v="1"/>
    <s v="film &amp; video/television"/>
    <x v="0"/>
    <s v="television"/>
    <n v="57.1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26"/>
    <x v="26"/>
    <b v="0"/>
    <n v="19"/>
    <b v="1"/>
    <s v="film &amp; video/television"/>
    <x v="0"/>
    <s v="television"/>
    <n v="102.11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27"/>
    <x v="27"/>
    <b v="0"/>
    <n v="150"/>
    <b v="1"/>
    <s v="film &amp; video/television"/>
    <x v="0"/>
    <s v="television"/>
    <n v="148.9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28"/>
    <x v="28"/>
    <b v="0"/>
    <n v="71"/>
    <b v="1"/>
    <s v="film &amp; video/television"/>
    <x v="0"/>
    <s v="television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29"/>
    <x v="29"/>
    <b v="0"/>
    <n v="117"/>
    <b v="1"/>
    <s v="film &amp; video/television"/>
    <x v="0"/>
    <s v="television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30"/>
    <x v="30"/>
    <b v="0"/>
    <n v="53"/>
    <b v="1"/>
    <s v="film &amp; video/television"/>
    <x v="0"/>
    <s v="television"/>
    <n v="76.4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31"/>
    <x v="31"/>
    <b v="0"/>
    <n v="1"/>
    <b v="1"/>
    <s v="film &amp; video/television"/>
    <x v="0"/>
    <s v="television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32"/>
    <x v="32"/>
    <b v="0"/>
    <n v="89"/>
    <b v="1"/>
    <s v="film &amp; video/television"/>
    <x v="0"/>
    <s v="television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33"/>
    <x v="33"/>
    <b v="0"/>
    <n v="64"/>
    <b v="1"/>
    <s v="film &amp; video/television"/>
    <x v="0"/>
    <s v="television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34"/>
    <x v="34"/>
    <b v="0"/>
    <n v="68"/>
    <b v="1"/>
    <s v="film &amp; video/television"/>
    <x v="0"/>
    <s v="television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35"/>
    <x v="35"/>
    <b v="0"/>
    <n v="28"/>
    <b v="1"/>
    <s v="film &amp; video/television"/>
    <x v="0"/>
    <s v="television"/>
    <n v="59.4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36"/>
    <x v="36"/>
    <b v="0"/>
    <n v="44"/>
    <b v="1"/>
    <s v="film &amp; video/television"/>
    <x v="0"/>
    <s v="television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37"/>
    <x v="37"/>
    <b v="0"/>
    <n v="253"/>
    <b v="1"/>
    <s v="film &amp; video/television"/>
    <x v="0"/>
    <s v="television"/>
    <n v="159.5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38"/>
    <x v="38"/>
    <b v="0"/>
    <n v="66"/>
    <b v="1"/>
    <s v="film &amp; video/television"/>
    <x v="0"/>
    <s v="television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39"/>
    <x v="39"/>
    <b v="0"/>
    <n v="217"/>
    <b v="1"/>
    <s v="film &amp; video/television"/>
    <x v="0"/>
    <s v="television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40"/>
    <x v="40"/>
    <b v="0"/>
    <n v="16"/>
    <b v="1"/>
    <s v="film &amp; video/television"/>
    <x v="0"/>
    <s v="television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41"/>
    <x v="41"/>
    <b v="0"/>
    <n v="19"/>
    <b v="1"/>
    <s v="film &amp; video/television"/>
    <x v="0"/>
    <s v="television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42"/>
    <x v="42"/>
    <b v="0"/>
    <n v="169"/>
    <b v="1"/>
    <s v="film &amp; video/television"/>
    <x v="0"/>
    <s v="television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43"/>
    <x v="43"/>
    <b v="0"/>
    <n v="263"/>
    <b v="1"/>
    <s v="film &amp; video/television"/>
    <x v="0"/>
    <s v="television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44"/>
    <x v="44"/>
    <b v="0"/>
    <n v="15"/>
    <b v="1"/>
    <s v="film &amp; video/television"/>
    <x v="0"/>
    <s v="television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45"/>
    <x v="45"/>
    <b v="0"/>
    <n v="61"/>
    <b v="1"/>
    <s v="film &amp; video/television"/>
    <x v="0"/>
    <s v="television"/>
    <n v="98.3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46"/>
    <x v="46"/>
    <b v="0"/>
    <n v="45"/>
    <b v="1"/>
    <s v="film &amp; video/television"/>
    <x v="0"/>
    <s v="television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47"/>
    <x v="47"/>
    <b v="0"/>
    <n v="70"/>
    <b v="1"/>
    <s v="film &amp; video/television"/>
    <x v="0"/>
    <s v="television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48"/>
    <x v="48"/>
    <b v="0"/>
    <n v="38"/>
    <b v="1"/>
    <s v="film &amp; video/television"/>
    <x v="0"/>
    <s v="television"/>
    <n v="56.8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49"/>
    <x v="49"/>
    <b v="0"/>
    <n v="87"/>
    <b v="1"/>
    <s v="film &amp; video/television"/>
    <x v="0"/>
    <s v="television"/>
    <n v="137.93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50"/>
    <x v="50"/>
    <b v="0"/>
    <n v="22"/>
    <b v="1"/>
    <s v="film &amp; video/television"/>
    <x v="0"/>
    <s v="television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51"/>
    <x v="51"/>
    <b v="0"/>
    <n v="119"/>
    <b v="1"/>
    <s v="film &amp; video/television"/>
    <x v="0"/>
    <s v="television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52"/>
    <x v="52"/>
    <b v="0"/>
    <n v="52"/>
    <b v="1"/>
    <s v="film &amp; video/television"/>
    <x v="0"/>
    <s v="television"/>
    <n v="223.48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53"/>
    <x v="53"/>
    <b v="0"/>
    <n v="117"/>
    <b v="1"/>
    <s v="film &amp; video/television"/>
    <x v="0"/>
    <s v="television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54"/>
    <x v="54"/>
    <b v="0"/>
    <n v="52"/>
    <b v="1"/>
    <s v="film &amp; video/television"/>
    <x v="0"/>
    <s v="television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55"/>
    <x v="55"/>
    <b v="0"/>
    <n v="86"/>
    <b v="1"/>
    <s v="film &amp; video/television"/>
    <x v="0"/>
    <s v="television"/>
    <n v="128.94999999999999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56"/>
    <x v="56"/>
    <b v="0"/>
    <n v="174"/>
    <b v="1"/>
    <s v="film &amp; video/television"/>
    <x v="0"/>
    <s v="television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57"/>
    <x v="57"/>
    <b v="0"/>
    <n v="69"/>
    <b v="1"/>
    <s v="film &amp; video/television"/>
    <x v="0"/>
    <s v="television"/>
    <n v="221.5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58"/>
    <x v="58"/>
    <b v="0"/>
    <n v="75"/>
    <b v="1"/>
    <s v="film &amp; video/television"/>
    <x v="0"/>
    <s v="television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59"/>
    <x v="59"/>
    <b v="0"/>
    <n v="33"/>
    <b v="1"/>
    <s v="film &amp; video/television"/>
    <x v="0"/>
    <s v="television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60"/>
    <x v="60"/>
    <b v="0"/>
    <n v="108"/>
    <b v="1"/>
    <s v="film &amp; video/shorts"/>
    <x v="0"/>
    <s v="shorts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61"/>
    <x v="61"/>
    <b v="0"/>
    <n v="23"/>
    <b v="1"/>
    <s v="film &amp; video/shorts"/>
    <x v="0"/>
    <s v="shorts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62"/>
    <x v="62"/>
    <b v="0"/>
    <n v="48"/>
    <b v="1"/>
    <s v="film &amp; video/shorts"/>
    <x v="0"/>
    <s v="shorts"/>
    <n v="96.7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63"/>
    <x v="63"/>
    <b v="0"/>
    <n v="64"/>
    <b v="1"/>
    <s v="film &amp; video/shorts"/>
    <x v="0"/>
    <s v="shorts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64"/>
    <x v="64"/>
    <b v="0"/>
    <n v="24"/>
    <b v="1"/>
    <s v="film &amp; video/shorts"/>
    <x v="0"/>
    <s v="shorts"/>
    <n v="86.67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65"/>
    <x v="65"/>
    <b v="0"/>
    <n v="57"/>
    <b v="1"/>
    <s v="film &amp; video/shorts"/>
    <x v="0"/>
    <s v="shorts"/>
    <n v="132.0500000000000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66"/>
    <x v="66"/>
    <b v="0"/>
    <n v="26"/>
    <b v="1"/>
    <s v="film &amp; video/shorts"/>
    <x v="0"/>
    <s v="shorts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67"/>
    <x v="67"/>
    <b v="0"/>
    <n v="20"/>
    <b v="1"/>
    <s v="film &amp; video/shorts"/>
    <x v="0"/>
    <s v="shorts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68"/>
    <x v="68"/>
    <b v="0"/>
    <n v="36"/>
    <b v="1"/>
    <s v="film &amp; video/shorts"/>
    <x v="0"/>
    <s v="shorts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69"/>
    <x v="69"/>
    <b v="0"/>
    <n v="178"/>
    <b v="1"/>
    <s v="film &amp; video/shorts"/>
    <x v="0"/>
    <s v="shorts"/>
    <n v="62.33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70"/>
    <x v="70"/>
    <b v="0"/>
    <n v="17"/>
    <b v="1"/>
    <s v="film &amp; video/shorts"/>
    <x v="0"/>
    <s v="shorts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71"/>
    <x v="71"/>
    <b v="0"/>
    <n v="32"/>
    <b v="1"/>
    <s v="film &amp; video/shorts"/>
    <x v="0"/>
    <s v="shorts"/>
    <n v="69.7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72"/>
    <x v="72"/>
    <b v="0"/>
    <n v="41"/>
    <b v="1"/>
    <s v="film &amp; video/shorts"/>
    <x v="0"/>
    <s v="shorts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73"/>
    <x v="73"/>
    <b v="0"/>
    <n v="18"/>
    <b v="1"/>
    <s v="film &amp; video/shorts"/>
    <x v="0"/>
    <s v="shorts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74"/>
    <x v="74"/>
    <b v="0"/>
    <n v="29"/>
    <b v="1"/>
    <s v="film &amp; video/shorts"/>
    <x v="0"/>
    <s v="shorts"/>
    <n v="19.47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75"/>
    <x v="75"/>
    <b v="0"/>
    <n v="47"/>
    <b v="1"/>
    <s v="film &amp; video/shorts"/>
    <x v="0"/>
    <s v="shorts"/>
    <n v="85.96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76"/>
    <x v="76"/>
    <b v="0"/>
    <n v="15"/>
    <b v="1"/>
    <s v="film &amp; video/shorts"/>
    <x v="0"/>
    <s v="shorts"/>
    <n v="30.67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77"/>
    <x v="77"/>
    <b v="0"/>
    <n v="26"/>
    <b v="1"/>
    <s v="film &amp; video/shorts"/>
    <x v="0"/>
    <s v="shorts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78"/>
    <x v="78"/>
    <b v="0"/>
    <n v="35"/>
    <b v="1"/>
    <s v="film &amp; video/shorts"/>
    <x v="0"/>
    <s v="shorts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79"/>
    <x v="79"/>
    <b v="0"/>
    <n v="41"/>
    <b v="1"/>
    <s v="film &amp; video/shorts"/>
    <x v="0"/>
    <s v="shorts"/>
    <n v="40.27000000000000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80"/>
    <x v="80"/>
    <b v="0"/>
    <n v="47"/>
    <b v="1"/>
    <s v="film &amp; video/shorts"/>
    <x v="0"/>
    <s v="shorts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81"/>
    <x v="81"/>
    <b v="0"/>
    <n v="28"/>
    <b v="1"/>
    <s v="film &amp; video/shorts"/>
    <x v="0"/>
    <s v="shorts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82"/>
    <x v="82"/>
    <b v="0"/>
    <n v="100"/>
    <b v="1"/>
    <s v="film &amp; video/shorts"/>
    <x v="0"/>
    <s v="shorts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83"/>
    <x v="83"/>
    <b v="0"/>
    <n v="13"/>
    <b v="1"/>
    <s v="film &amp; video/shorts"/>
    <x v="0"/>
    <s v="shorts"/>
    <n v="15.77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84"/>
    <x v="84"/>
    <b v="0"/>
    <n v="7"/>
    <b v="1"/>
    <s v="film &amp; video/shorts"/>
    <x v="0"/>
    <s v="shorts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85"/>
    <x v="85"/>
    <b v="0"/>
    <n v="21"/>
    <b v="1"/>
    <s v="film &amp; video/shorts"/>
    <x v="0"/>
    <s v="shorts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86"/>
    <x v="86"/>
    <b v="0"/>
    <n v="17"/>
    <b v="1"/>
    <s v="film &amp; video/shorts"/>
    <x v="0"/>
    <s v="shorts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87"/>
    <x v="87"/>
    <b v="0"/>
    <n v="25"/>
    <b v="1"/>
    <s v="film &amp; video/shorts"/>
    <x v="0"/>
    <s v="shorts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88"/>
    <x v="88"/>
    <b v="0"/>
    <n v="60"/>
    <b v="1"/>
    <s v="film &amp; video/shorts"/>
    <x v="0"/>
    <s v="shorts"/>
    <n v="6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89"/>
    <x v="89"/>
    <b v="0"/>
    <n v="56"/>
    <b v="1"/>
    <s v="film &amp; video/shorts"/>
    <x v="0"/>
    <s v="shorts"/>
    <n v="123.2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90"/>
    <x v="90"/>
    <b v="0"/>
    <n v="16"/>
    <b v="1"/>
    <s v="film &amp; video/shorts"/>
    <x v="0"/>
    <s v="shorts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91"/>
    <x v="91"/>
    <b v="0"/>
    <n v="46"/>
    <b v="1"/>
    <s v="film &amp; video/shorts"/>
    <x v="0"/>
    <s v="shorts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92"/>
    <x v="92"/>
    <b v="0"/>
    <n v="43"/>
    <b v="1"/>
    <s v="film &amp; video/shorts"/>
    <x v="0"/>
    <s v="shorts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93"/>
    <x v="93"/>
    <b v="0"/>
    <n v="15"/>
    <b v="1"/>
    <s v="film &amp; video/shorts"/>
    <x v="0"/>
    <s v="shorts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94"/>
    <x v="94"/>
    <b v="0"/>
    <n v="12"/>
    <b v="1"/>
    <s v="film &amp; video/shorts"/>
    <x v="0"/>
    <s v="shorts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95"/>
    <x v="95"/>
    <b v="0"/>
    <n v="21"/>
    <b v="1"/>
    <s v="film &amp; video/shorts"/>
    <x v="0"/>
    <s v="shorts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96"/>
    <x v="96"/>
    <b v="0"/>
    <n v="34"/>
    <b v="1"/>
    <s v="film &amp; video/shorts"/>
    <x v="0"/>
    <s v="shorts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97"/>
    <x v="97"/>
    <b v="0"/>
    <n v="8"/>
    <b v="1"/>
    <s v="film &amp; video/shorts"/>
    <x v="0"/>
    <s v="shorts"/>
    <n v="53.1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98"/>
    <x v="98"/>
    <b v="0"/>
    <n v="60"/>
    <b v="1"/>
    <s v="film &amp; video/shorts"/>
    <x v="0"/>
    <s v="shorts"/>
    <n v="56.67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99"/>
    <x v="99"/>
    <b v="0"/>
    <n v="39"/>
    <b v="1"/>
    <s v="film &amp; video/shorts"/>
    <x v="0"/>
    <s v="shorts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00"/>
    <x v="100"/>
    <b v="0"/>
    <n v="26"/>
    <b v="1"/>
    <s v="film &amp; video/shorts"/>
    <x v="0"/>
    <s v="shorts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01"/>
    <x v="101"/>
    <b v="0"/>
    <n v="35"/>
    <b v="1"/>
    <s v="film &amp; video/shorts"/>
    <x v="0"/>
    <s v="shorts"/>
    <n v="1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102"/>
    <x v="102"/>
    <b v="0"/>
    <n v="65"/>
    <b v="1"/>
    <s v="film &amp; video/shorts"/>
    <x v="0"/>
    <s v="shorts"/>
    <n v="117.9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103"/>
    <x v="103"/>
    <b v="0"/>
    <n v="49"/>
    <b v="1"/>
    <s v="film &amp; video/shorts"/>
    <x v="0"/>
    <s v="shorts"/>
    <n v="27.9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104"/>
    <x v="104"/>
    <b v="0"/>
    <n v="10"/>
    <b v="1"/>
    <s v="film &amp; video/shorts"/>
    <x v="0"/>
    <s v="shorts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05"/>
    <x v="105"/>
    <b v="0"/>
    <n v="60"/>
    <b v="1"/>
    <s v="film &amp; video/shorts"/>
    <x v="0"/>
    <s v="shorts"/>
    <n v="39.380000000000003"/>
  </r>
  <r>
    <n v="106"/>
    <s v="LOST WEEKEND"/>
    <s v="A Boy. A Girl. A Car. A Serial Killer."/>
    <n v="5000"/>
    <n v="5025"/>
    <x v="0"/>
    <s v="US"/>
    <s v="USD"/>
    <n v="1333391901"/>
    <n v="1332182301"/>
    <x v="106"/>
    <x v="106"/>
    <b v="0"/>
    <n v="27"/>
    <b v="1"/>
    <s v="film &amp; video/shorts"/>
    <x v="0"/>
    <s v="shorts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07"/>
    <x v="107"/>
    <b v="0"/>
    <n v="69"/>
    <b v="1"/>
    <s v="film &amp; video/shorts"/>
    <x v="0"/>
    <s v="shorts"/>
    <n v="111.3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08"/>
    <x v="108"/>
    <b v="0"/>
    <n v="47"/>
    <b v="1"/>
    <s v="film &amp; video/shorts"/>
    <x v="0"/>
    <s v="shorts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09"/>
    <x v="109"/>
    <b v="0"/>
    <n v="47"/>
    <b v="1"/>
    <s v="film &amp; video/shorts"/>
    <x v="0"/>
    <s v="shorts"/>
    <n v="46.7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10"/>
    <x v="110"/>
    <b v="0"/>
    <n v="26"/>
    <b v="1"/>
    <s v="film &amp; video/shorts"/>
    <x v="0"/>
    <s v="shorts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11"/>
    <x v="111"/>
    <b v="0"/>
    <n v="53"/>
    <b v="1"/>
    <s v="film &amp; video/shorts"/>
    <x v="0"/>
    <s v="shorts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12"/>
    <x v="112"/>
    <b v="0"/>
    <n v="81"/>
    <b v="1"/>
    <s v="film &amp; video/shorts"/>
    <x v="0"/>
    <s v="shorts"/>
    <n v="64.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113"/>
    <x v="113"/>
    <b v="0"/>
    <n v="78"/>
    <b v="1"/>
    <s v="film &amp; video/shorts"/>
    <x v="0"/>
    <s v="shorts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14"/>
    <x v="114"/>
    <b v="0"/>
    <n v="35"/>
    <b v="1"/>
    <s v="film &amp; video/shorts"/>
    <x v="0"/>
    <s v="shorts"/>
    <n v="88.57"/>
  </r>
  <r>
    <n v="115"/>
    <s v="The World's Greatest Lover"/>
    <s v="Never judge a book (or a lover) by their cover."/>
    <n v="450"/>
    <n v="632"/>
    <x v="0"/>
    <s v="US"/>
    <s v="USD"/>
    <n v="1328377444"/>
    <n v="1326217444"/>
    <x v="115"/>
    <x v="115"/>
    <b v="0"/>
    <n v="22"/>
    <b v="1"/>
    <s v="film &amp; video/shorts"/>
    <x v="0"/>
    <s v="shorts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16"/>
    <x v="116"/>
    <b v="0"/>
    <n v="57"/>
    <b v="1"/>
    <s v="film &amp; video/shorts"/>
    <x v="0"/>
    <s v="shorts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17"/>
    <x v="117"/>
    <b v="0"/>
    <n v="27"/>
    <b v="1"/>
    <s v="film &amp; video/shorts"/>
    <x v="0"/>
    <s v="shorts"/>
    <n v="167.4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18"/>
    <x v="118"/>
    <b v="0"/>
    <n v="39"/>
    <b v="1"/>
    <s v="film &amp; video/shorts"/>
    <x v="0"/>
    <s v="shorts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19"/>
    <x v="119"/>
    <b v="0"/>
    <n v="37"/>
    <b v="1"/>
    <s v="film &amp; video/shorts"/>
    <x v="0"/>
    <s v="shorts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20"/>
    <x v="120"/>
    <b v="0"/>
    <n v="1"/>
    <b v="0"/>
    <s v="film &amp; video/science fiction"/>
    <x v="0"/>
    <s v="science fiction"/>
    <n v="1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21"/>
    <x v="121"/>
    <b v="0"/>
    <n v="1"/>
    <b v="0"/>
    <s v="film &amp; video/science fiction"/>
    <x v="0"/>
    <s v="science fiction"/>
    <n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122"/>
    <x v="122"/>
    <b v="0"/>
    <n v="0"/>
    <b v="0"/>
    <s v="film &amp; video/science fiction"/>
    <x v="0"/>
    <s v="science fiction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23"/>
    <x v="123"/>
    <b v="0"/>
    <n v="6"/>
    <b v="0"/>
    <s v="film &amp; video/science fiction"/>
    <x v="0"/>
    <s v="science fiction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124"/>
    <x v="124"/>
    <b v="0"/>
    <n v="0"/>
    <b v="0"/>
    <s v="film &amp; video/science fiction"/>
    <x v="0"/>
    <s v="science fiction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25"/>
    <x v="125"/>
    <b v="0"/>
    <n v="6"/>
    <b v="0"/>
    <s v="film &amp; video/science fiction"/>
    <x v="0"/>
    <s v="science fiction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26"/>
    <x v="126"/>
    <b v="0"/>
    <n v="13"/>
    <b v="0"/>
    <s v="film &amp; video/science fiction"/>
    <x v="0"/>
    <s v="science fiction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27"/>
    <x v="127"/>
    <b v="0"/>
    <n v="4"/>
    <b v="0"/>
    <s v="film &amp; video/science fiction"/>
    <x v="0"/>
    <s v="science fiction"/>
    <n v="47.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128"/>
    <x v="128"/>
    <b v="0"/>
    <n v="6"/>
    <b v="0"/>
    <s v="film &amp; video/science fiction"/>
    <x v="0"/>
    <s v="science fiction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29"/>
    <x v="129"/>
    <b v="0"/>
    <n v="0"/>
    <b v="0"/>
    <s v="film &amp; video/science fiction"/>
    <x v="0"/>
    <s v="science fiction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30"/>
    <x v="130"/>
    <b v="0"/>
    <n v="0"/>
    <b v="0"/>
    <s v="film &amp; video/science fiction"/>
    <x v="0"/>
    <s v="science fiction"/>
    <n v="0"/>
  </r>
  <r>
    <n v="131"/>
    <s v="I (Canceled)"/>
    <s v="I"/>
    <n v="1200"/>
    <n v="0"/>
    <x v="1"/>
    <s v="US"/>
    <s v="USD"/>
    <n v="1467763200"/>
    <n v="1466453161"/>
    <x v="131"/>
    <x v="131"/>
    <b v="0"/>
    <n v="0"/>
    <b v="0"/>
    <s v="film &amp; video/science fiction"/>
    <x v="0"/>
    <s v="science fiction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32"/>
    <x v="132"/>
    <b v="0"/>
    <n v="81"/>
    <b v="0"/>
    <s v="film &amp; video/science fiction"/>
    <x v="0"/>
    <s v="science fiction"/>
    <n v="94.5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133"/>
    <x v="133"/>
    <b v="0"/>
    <n v="0"/>
    <b v="0"/>
    <s v="film &amp; video/science fiction"/>
    <x v="0"/>
    <s v="science fiction"/>
    <n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134"/>
    <x v="134"/>
    <b v="0"/>
    <n v="0"/>
    <b v="0"/>
    <s v="film &amp; video/science fiction"/>
    <x v="0"/>
    <s v="science fiction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35"/>
    <x v="135"/>
    <b v="0"/>
    <n v="5"/>
    <b v="0"/>
    <s v="film &amp; video/science fiction"/>
    <x v="0"/>
    <s v="science fiction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36"/>
    <x v="136"/>
    <b v="0"/>
    <n v="0"/>
    <b v="0"/>
    <s v="film &amp; video/science fiction"/>
    <x v="0"/>
    <s v="science fiction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37"/>
    <x v="137"/>
    <b v="0"/>
    <n v="0"/>
    <b v="0"/>
    <s v="film &amp; video/science fiction"/>
    <x v="0"/>
    <s v="science fiction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38"/>
    <x v="138"/>
    <b v="0"/>
    <n v="58"/>
    <b v="0"/>
    <s v="film &amp; video/science fiction"/>
    <x v="0"/>
    <s v="science fiction"/>
    <n v="81.23999999999999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139"/>
    <x v="139"/>
    <b v="0"/>
    <n v="1"/>
    <b v="0"/>
    <s v="film &amp; video/science fiction"/>
    <x v="0"/>
    <s v="science fiction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40"/>
    <x v="140"/>
    <b v="0"/>
    <n v="0"/>
    <b v="0"/>
    <s v="film &amp; video/science fiction"/>
    <x v="0"/>
    <s v="science fiction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141"/>
    <x v="141"/>
    <b v="0"/>
    <n v="28"/>
    <b v="0"/>
    <s v="film &amp; video/science fiction"/>
    <x v="0"/>
    <s v="science fiction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42"/>
    <x v="142"/>
    <b v="0"/>
    <n v="1"/>
    <b v="0"/>
    <s v="film &amp; video/science fiction"/>
    <x v="0"/>
    <s v="science fiction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43"/>
    <x v="143"/>
    <b v="0"/>
    <n v="0"/>
    <b v="0"/>
    <s v="film &amp; video/science fiction"/>
    <x v="0"/>
    <s v="science fiction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44"/>
    <x v="144"/>
    <b v="0"/>
    <n v="37"/>
    <b v="0"/>
    <s v="film &amp; video/science fiction"/>
    <x v="0"/>
    <s v="science fiction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145"/>
    <x v="145"/>
    <b v="0"/>
    <n v="9"/>
    <b v="0"/>
    <s v="film &amp; video/science fiction"/>
    <x v="0"/>
    <s v="science fiction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46"/>
    <x v="146"/>
    <b v="0"/>
    <n v="3"/>
    <b v="0"/>
    <s v="film &amp; video/science fiction"/>
    <x v="0"/>
    <s v="science fiction"/>
    <n v="38.33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147"/>
    <x v="147"/>
    <b v="0"/>
    <n v="0"/>
    <b v="0"/>
    <s v="film &amp; video/science fiction"/>
    <x v="0"/>
    <s v="science fiction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48"/>
    <x v="148"/>
    <b v="0"/>
    <n v="2"/>
    <b v="0"/>
    <s v="film &amp; video/science fiction"/>
    <x v="0"/>
    <s v="science fiction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49"/>
    <x v="149"/>
    <b v="0"/>
    <n v="6"/>
    <b v="0"/>
    <s v="film &amp; video/science fiction"/>
    <x v="0"/>
    <s v="science fiction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150"/>
    <x v="150"/>
    <b v="0"/>
    <n v="67"/>
    <b v="0"/>
    <s v="film &amp; video/science fiction"/>
    <x v="0"/>
    <s v="science fiction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51"/>
    <x v="151"/>
    <b v="0"/>
    <n v="5"/>
    <b v="0"/>
    <s v="film &amp; video/science fiction"/>
    <x v="0"/>
    <s v="science fiction"/>
    <n v="28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152"/>
    <x v="152"/>
    <b v="0"/>
    <n v="2"/>
    <b v="0"/>
    <s v="film &amp; video/science fiction"/>
    <x v="0"/>
    <s v="science fiction"/>
    <n v="1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153"/>
    <x v="153"/>
    <b v="0"/>
    <n v="10"/>
    <b v="0"/>
    <s v="film &amp; video/science fiction"/>
    <x v="0"/>
    <s v="science fiction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154"/>
    <x v="154"/>
    <b v="0"/>
    <n v="3"/>
    <b v="0"/>
    <s v="film &amp; video/science fiction"/>
    <x v="0"/>
    <s v="science fiction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55"/>
    <x v="155"/>
    <b v="0"/>
    <n v="4"/>
    <b v="0"/>
    <s v="film &amp; video/science fiction"/>
    <x v="0"/>
    <s v="science fiction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56"/>
    <x v="156"/>
    <b v="0"/>
    <n v="15"/>
    <b v="0"/>
    <s v="film &amp; video/science fiction"/>
    <x v="0"/>
    <s v="science fiction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157"/>
    <x v="157"/>
    <b v="0"/>
    <n v="2"/>
    <b v="0"/>
    <s v="film &amp; video/science fiction"/>
    <x v="0"/>
    <s v="science fiction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58"/>
    <x v="158"/>
    <b v="0"/>
    <n v="0"/>
    <b v="0"/>
    <s v="film &amp; video/science fiction"/>
    <x v="0"/>
    <s v="science fiction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59"/>
    <x v="159"/>
    <b v="0"/>
    <n v="1"/>
    <b v="0"/>
    <s v="film &amp; video/science fiction"/>
    <x v="0"/>
    <s v="science fiction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60"/>
    <x v="160"/>
    <b v="0"/>
    <n v="0"/>
    <b v="0"/>
    <s v="film &amp; video/drama"/>
    <x v="0"/>
    <s v="drama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61"/>
    <x v="161"/>
    <b v="0"/>
    <n v="1"/>
    <b v="0"/>
    <s v="film &amp; video/drama"/>
    <x v="0"/>
    <s v="drama"/>
    <n v="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162"/>
    <x v="162"/>
    <b v="0"/>
    <n v="10"/>
    <b v="0"/>
    <s v="film &amp; video/drama"/>
    <x v="0"/>
    <s v="drama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63"/>
    <x v="163"/>
    <b v="0"/>
    <n v="0"/>
    <b v="0"/>
    <s v="film &amp; video/drama"/>
    <x v="0"/>
    <s v="drama"/>
    <n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164"/>
    <x v="164"/>
    <b v="0"/>
    <n v="7"/>
    <b v="0"/>
    <s v="film &amp; video/drama"/>
    <x v="0"/>
    <s v="drama"/>
    <n v="91.43"/>
  </r>
  <r>
    <n v="165"/>
    <s v="NET"/>
    <s v="A teacher. A boy. The beach and a heatwave that drove them all insane."/>
    <n v="17000"/>
    <n v="0"/>
    <x v="2"/>
    <s v="GB"/>
    <s v="GBP"/>
    <n v="1452613724"/>
    <n v="1450021724"/>
    <x v="165"/>
    <x v="165"/>
    <b v="0"/>
    <n v="0"/>
    <b v="0"/>
    <s v="film &amp; video/drama"/>
    <x v="0"/>
    <s v="drama"/>
    <n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166"/>
    <x v="166"/>
    <b v="0"/>
    <n v="1"/>
    <b v="0"/>
    <s v="film &amp; video/drama"/>
    <x v="0"/>
    <s v="drama"/>
    <n v="30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67"/>
    <x v="167"/>
    <b v="0"/>
    <n v="2"/>
    <b v="0"/>
    <s v="film &amp; video/drama"/>
    <x v="0"/>
    <s v="drama"/>
    <n v="5.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68"/>
    <x v="168"/>
    <b v="0"/>
    <n v="3"/>
    <b v="0"/>
    <s v="film &amp; video/drama"/>
    <x v="0"/>
    <s v="drama"/>
    <n v="108.3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69"/>
    <x v="169"/>
    <b v="0"/>
    <n v="10"/>
    <b v="0"/>
    <s v="film &amp; video/drama"/>
    <x v="0"/>
    <s v="drama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70"/>
    <x v="170"/>
    <b v="0"/>
    <n v="10"/>
    <b v="0"/>
    <s v="film &amp; video/drama"/>
    <x v="0"/>
    <s v="drama"/>
    <n v="32.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71"/>
    <x v="171"/>
    <b v="0"/>
    <n v="1"/>
    <b v="0"/>
    <s v="film &amp; video/drama"/>
    <x v="0"/>
    <s v="drama"/>
    <n v="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172"/>
    <x v="172"/>
    <b v="0"/>
    <n v="0"/>
    <b v="0"/>
    <s v="film &amp; video/drama"/>
    <x v="0"/>
    <s v="drama"/>
    <n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173"/>
    <x v="173"/>
    <b v="0"/>
    <n v="0"/>
    <b v="0"/>
    <s v="film &amp; video/drama"/>
    <x v="0"/>
    <s v="drama"/>
    <n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74"/>
    <x v="174"/>
    <b v="0"/>
    <n v="0"/>
    <b v="0"/>
    <s v="film &amp; video/drama"/>
    <x v="0"/>
    <s v="drama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75"/>
    <x v="175"/>
    <b v="0"/>
    <n v="26"/>
    <b v="0"/>
    <s v="film &amp; video/drama"/>
    <x v="0"/>
    <s v="drama"/>
    <n v="49.88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76"/>
    <x v="176"/>
    <b v="0"/>
    <n v="0"/>
    <b v="0"/>
    <s v="film &amp; video/drama"/>
    <x v="0"/>
    <s v="drama"/>
    <n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177"/>
    <x v="177"/>
    <b v="0"/>
    <n v="7"/>
    <b v="0"/>
    <s v="film &amp; video/drama"/>
    <x v="0"/>
    <s v="drama"/>
    <n v="25.7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178"/>
    <x v="178"/>
    <b v="0"/>
    <n v="0"/>
    <b v="0"/>
    <s v="film &amp; video/drama"/>
    <x v="0"/>
    <s v="drama"/>
    <n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179"/>
    <x v="179"/>
    <b v="0"/>
    <n v="2"/>
    <b v="0"/>
    <s v="film &amp; video/drama"/>
    <x v="0"/>
    <s v="drama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80"/>
    <x v="180"/>
    <b v="0"/>
    <n v="13"/>
    <b v="0"/>
    <s v="film &amp; video/drama"/>
    <x v="0"/>
    <s v="drama"/>
    <n v="30.8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81"/>
    <x v="181"/>
    <b v="0"/>
    <n v="4"/>
    <b v="0"/>
    <s v="film &amp; video/drama"/>
    <x v="0"/>
    <s v="drama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82"/>
    <x v="182"/>
    <b v="0"/>
    <n v="0"/>
    <b v="0"/>
    <s v="film &amp; video/drama"/>
    <x v="0"/>
    <s v="drama"/>
    <n v="0"/>
  </r>
  <r>
    <n v="183"/>
    <s v="Three Little Words"/>
    <s v="Don't kill me until I meet my Dad"/>
    <n v="12500"/>
    <n v="4482"/>
    <x v="2"/>
    <s v="GB"/>
    <s v="GBP"/>
    <n v="1417033610"/>
    <n v="1414438010"/>
    <x v="183"/>
    <x v="183"/>
    <b v="0"/>
    <n v="12"/>
    <b v="0"/>
    <s v="film &amp; video/drama"/>
    <x v="0"/>
    <s v="drama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84"/>
    <x v="184"/>
    <b v="0"/>
    <n v="2"/>
    <b v="0"/>
    <s v="film &amp; video/drama"/>
    <x v="0"/>
    <s v="drama"/>
    <n v="25.5"/>
  </r>
  <r>
    <n v="185"/>
    <s v="BLANK Short Movie"/>
    <s v="Love has no boundaries!"/>
    <n v="40000"/>
    <n v="2200"/>
    <x v="2"/>
    <s v="NO"/>
    <s v="NOK"/>
    <n v="1471557139"/>
    <n v="1468965139"/>
    <x v="185"/>
    <x v="185"/>
    <b v="0"/>
    <n v="10"/>
    <b v="0"/>
    <s v="film &amp; video/drama"/>
    <x v="0"/>
    <s v="drama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86"/>
    <x v="186"/>
    <b v="0"/>
    <n v="0"/>
    <b v="0"/>
    <s v="film &amp; video/drama"/>
    <x v="0"/>
    <s v="drama"/>
    <n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187"/>
    <x v="187"/>
    <b v="0"/>
    <n v="5"/>
    <b v="0"/>
    <s v="film &amp; video/drama"/>
    <x v="0"/>
    <s v="drama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88"/>
    <x v="188"/>
    <b v="0"/>
    <n v="0"/>
    <b v="0"/>
    <s v="film &amp; video/drama"/>
    <x v="0"/>
    <s v="drama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89"/>
    <x v="189"/>
    <b v="0"/>
    <n v="5"/>
    <b v="0"/>
    <s v="film &amp; video/drama"/>
    <x v="0"/>
    <s v="drama"/>
    <n v="69"/>
  </r>
  <r>
    <n v="190"/>
    <s v="REGIONRAT, the movie"/>
    <s v="Because hope can be a 4 letter word"/>
    <n v="12000"/>
    <n v="50"/>
    <x v="2"/>
    <s v="US"/>
    <s v="USD"/>
    <n v="1466091446"/>
    <n v="1465227446"/>
    <x v="190"/>
    <x v="190"/>
    <b v="0"/>
    <n v="1"/>
    <b v="0"/>
    <s v="film &amp; video/drama"/>
    <x v="0"/>
    <s v="drama"/>
    <n v="5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191"/>
    <x v="191"/>
    <b v="0"/>
    <n v="3"/>
    <b v="0"/>
    <s v="film &amp; video/drama"/>
    <x v="0"/>
    <s v="drama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92"/>
    <x v="192"/>
    <b v="0"/>
    <n v="3"/>
    <b v="0"/>
    <s v="film &amp; video/drama"/>
    <x v="0"/>
    <s v="drama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93"/>
    <x v="193"/>
    <b v="0"/>
    <n v="0"/>
    <b v="0"/>
    <s v="film &amp; video/drama"/>
    <x v="0"/>
    <s v="drama"/>
    <n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94"/>
    <x v="194"/>
    <b v="0"/>
    <n v="3"/>
    <b v="0"/>
    <s v="film &amp; video/drama"/>
    <x v="0"/>
    <s v="drama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95"/>
    <x v="195"/>
    <b v="0"/>
    <n v="0"/>
    <b v="0"/>
    <s v="film &amp; video/drama"/>
    <x v="0"/>
    <s v="drama"/>
    <n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196"/>
    <x v="196"/>
    <b v="0"/>
    <n v="19"/>
    <b v="0"/>
    <s v="film &amp; video/drama"/>
    <x v="0"/>
    <s v="drama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97"/>
    <x v="197"/>
    <b v="0"/>
    <n v="8"/>
    <b v="0"/>
    <s v="film &amp; video/drama"/>
    <x v="0"/>
    <s v="drama"/>
    <n v="32.75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198"/>
    <x v="198"/>
    <b v="0"/>
    <n v="6"/>
    <b v="0"/>
    <s v="film &amp; video/drama"/>
    <x v="0"/>
    <s v="drama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99"/>
    <x v="199"/>
    <b v="0"/>
    <n v="0"/>
    <b v="0"/>
    <s v="film &amp; video/drama"/>
    <x v="0"/>
    <s v="drama"/>
    <n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200"/>
    <x v="200"/>
    <b v="0"/>
    <n v="18"/>
    <b v="0"/>
    <s v="film &amp; video/drama"/>
    <x v="0"/>
    <s v="drama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201"/>
    <x v="201"/>
    <b v="0"/>
    <n v="7"/>
    <b v="0"/>
    <s v="film &amp; video/drama"/>
    <x v="0"/>
    <s v="drama"/>
    <n v="54.29"/>
  </r>
  <r>
    <n v="202"/>
    <s v="Modern Gangsters"/>
    <s v="new web series created by jonney terry"/>
    <n v="6000"/>
    <n v="0"/>
    <x v="2"/>
    <s v="US"/>
    <s v="USD"/>
    <n v="1444337940"/>
    <n v="1441750564"/>
    <x v="202"/>
    <x v="202"/>
    <b v="0"/>
    <n v="0"/>
    <b v="0"/>
    <s v="film &amp; video/drama"/>
    <x v="0"/>
    <s v="drama"/>
    <n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203"/>
    <x v="203"/>
    <b v="0"/>
    <n v="8"/>
    <b v="0"/>
    <s v="film &amp; video/drama"/>
    <x v="0"/>
    <s v="drama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204"/>
    <x v="204"/>
    <b v="0"/>
    <n v="1293"/>
    <b v="0"/>
    <s v="film &amp; video/drama"/>
    <x v="0"/>
    <s v="drama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205"/>
    <x v="205"/>
    <b v="0"/>
    <n v="17"/>
    <b v="0"/>
    <s v="film &amp; video/drama"/>
    <x v="0"/>
    <s v="drama"/>
    <n v="76.47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206"/>
    <x v="206"/>
    <b v="0"/>
    <n v="0"/>
    <b v="0"/>
    <s v="film &amp; video/drama"/>
    <x v="0"/>
    <s v="drama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207"/>
    <x v="207"/>
    <b v="0"/>
    <n v="13"/>
    <b v="0"/>
    <s v="film &amp; video/drama"/>
    <x v="0"/>
    <s v="drama"/>
    <n v="163.85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208"/>
    <x v="208"/>
    <b v="0"/>
    <n v="0"/>
    <b v="0"/>
    <s v="film &amp; video/drama"/>
    <x v="0"/>
    <s v="drama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209"/>
    <x v="209"/>
    <b v="0"/>
    <n v="0"/>
    <b v="0"/>
    <s v="film &amp; video/drama"/>
    <x v="0"/>
    <s v="drama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210"/>
    <x v="210"/>
    <b v="0"/>
    <n v="33"/>
    <b v="0"/>
    <s v="film &amp; video/drama"/>
    <x v="0"/>
    <s v="drama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211"/>
    <x v="211"/>
    <b v="0"/>
    <n v="12"/>
    <b v="0"/>
    <s v="film &amp; video/drama"/>
    <x v="0"/>
    <s v="drama"/>
    <n v="185.8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212"/>
    <x v="212"/>
    <b v="0"/>
    <n v="1"/>
    <b v="0"/>
    <s v="film &amp; video/drama"/>
    <x v="0"/>
    <s v="drama"/>
    <n v="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213"/>
    <x v="213"/>
    <b v="0"/>
    <n v="1"/>
    <b v="0"/>
    <s v="film &amp; video/drama"/>
    <x v="0"/>
    <s v="drama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214"/>
    <x v="214"/>
    <b v="0"/>
    <n v="1"/>
    <b v="0"/>
    <s v="film &amp; video/drama"/>
    <x v="0"/>
    <s v="drama"/>
    <n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215"/>
    <x v="215"/>
    <b v="0"/>
    <n v="1"/>
    <b v="0"/>
    <s v="film &amp; video/drama"/>
    <x v="0"/>
    <s v="drama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216"/>
    <x v="216"/>
    <b v="0"/>
    <n v="84"/>
    <b v="0"/>
    <s v="film &amp; video/drama"/>
    <x v="0"/>
    <s v="drama"/>
    <n v="331.54"/>
  </r>
  <r>
    <n v="217"/>
    <s v="Bitch"/>
    <s v="A roadmovie by paw"/>
    <n v="100000"/>
    <n v="11943"/>
    <x v="2"/>
    <s v="SE"/>
    <s v="SEK"/>
    <n v="1419780149"/>
    <n v="1417101749"/>
    <x v="217"/>
    <x v="217"/>
    <b v="0"/>
    <n v="38"/>
    <b v="0"/>
    <s v="film &amp; video/drama"/>
    <x v="0"/>
    <s v="drama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218"/>
    <x v="218"/>
    <b v="0"/>
    <n v="1"/>
    <b v="0"/>
    <s v="film &amp; video/drama"/>
    <x v="0"/>
    <s v="drama"/>
    <n v="10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219"/>
    <x v="219"/>
    <b v="0"/>
    <n v="76"/>
    <b v="0"/>
    <s v="film &amp; video/drama"/>
    <x v="0"/>
    <s v="drama"/>
    <n v="115.9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220"/>
    <x v="220"/>
    <b v="0"/>
    <n v="3"/>
    <b v="0"/>
    <s v="film &amp; video/drama"/>
    <x v="0"/>
    <s v="drama"/>
    <n v="120"/>
  </r>
  <r>
    <n v="221"/>
    <s v="Archetypes"/>
    <s v="Film about Schizophrenia with Surreal Twists!"/>
    <n v="50000"/>
    <n v="0"/>
    <x v="2"/>
    <s v="US"/>
    <s v="USD"/>
    <n v="1427569564"/>
    <n v="1422389164"/>
    <x v="221"/>
    <x v="221"/>
    <b v="0"/>
    <n v="0"/>
    <b v="0"/>
    <s v="film &amp; video/drama"/>
    <x v="0"/>
    <s v="drama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222"/>
    <x v="222"/>
    <b v="0"/>
    <n v="2"/>
    <b v="0"/>
    <s v="film &amp; video/drama"/>
    <x v="0"/>
    <s v="drama"/>
    <n v="6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223"/>
    <x v="223"/>
    <b v="0"/>
    <n v="0"/>
    <b v="0"/>
    <s v="film &amp; video/drama"/>
    <x v="0"/>
    <s v="drama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224"/>
    <x v="224"/>
    <b v="0"/>
    <n v="0"/>
    <b v="0"/>
    <s v="film &amp; video/drama"/>
    <x v="0"/>
    <s v="drama"/>
    <n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225"/>
    <x v="225"/>
    <b v="0"/>
    <n v="0"/>
    <b v="0"/>
    <s v="film &amp; video/drama"/>
    <x v="0"/>
    <s v="drama"/>
    <n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226"/>
    <x v="226"/>
    <b v="0"/>
    <n v="2"/>
    <b v="0"/>
    <s v="film &amp; video/drama"/>
    <x v="0"/>
    <s v="drama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227"/>
    <x v="227"/>
    <b v="0"/>
    <n v="0"/>
    <b v="0"/>
    <s v="film &amp; video/drama"/>
    <x v="0"/>
    <s v="drama"/>
    <n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228"/>
    <x v="228"/>
    <b v="0"/>
    <n v="0"/>
    <b v="0"/>
    <s v="film &amp; video/drama"/>
    <x v="0"/>
    <s v="drama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229"/>
    <x v="229"/>
    <b v="0"/>
    <n v="0"/>
    <b v="0"/>
    <s v="film &amp; video/drama"/>
    <x v="0"/>
    <s v="drama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230"/>
    <x v="230"/>
    <b v="0"/>
    <n v="2"/>
    <b v="0"/>
    <s v="film &amp; video/drama"/>
    <x v="0"/>
    <s v="drama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231"/>
    <x v="231"/>
    <b v="0"/>
    <n v="0"/>
    <b v="0"/>
    <s v="film &amp; video/drama"/>
    <x v="0"/>
    <s v="drama"/>
    <n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232"/>
    <x v="232"/>
    <b v="0"/>
    <n v="7"/>
    <b v="0"/>
    <s v="film &amp; video/drama"/>
    <x v="0"/>
    <s v="drama"/>
    <n v="15.7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233"/>
    <x v="233"/>
    <b v="0"/>
    <n v="0"/>
    <b v="0"/>
    <s v="film &amp; video/drama"/>
    <x v="0"/>
    <s v="drama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234"/>
    <x v="234"/>
    <b v="0"/>
    <n v="5"/>
    <b v="0"/>
    <s v="film &amp; video/drama"/>
    <x v="0"/>
    <s v="drama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235"/>
    <x v="235"/>
    <b v="0"/>
    <n v="0"/>
    <b v="0"/>
    <s v="film &amp; video/drama"/>
    <x v="0"/>
    <s v="drama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236"/>
    <x v="236"/>
    <b v="0"/>
    <n v="0"/>
    <b v="0"/>
    <s v="film &amp; video/drama"/>
    <x v="0"/>
    <s v="drama"/>
    <n v="0"/>
  </r>
  <r>
    <n v="237"/>
    <s v="Making The Choice"/>
    <s v="Making The Choice is a christian short film series."/>
    <n v="15000"/>
    <n v="50"/>
    <x v="2"/>
    <s v="US"/>
    <s v="USD"/>
    <n v="1457445069"/>
    <n v="1452261069"/>
    <x v="237"/>
    <x v="237"/>
    <b v="0"/>
    <n v="1"/>
    <b v="0"/>
    <s v="film &amp; video/drama"/>
    <x v="0"/>
    <s v="drama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238"/>
    <x v="238"/>
    <b v="0"/>
    <n v="0"/>
    <b v="0"/>
    <s v="film &amp; video/drama"/>
    <x v="0"/>
    <s v="drama"/>
    <n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239"/>
    <x v="239"/>
    <b v="0"/>
    <n v="5"/>
    <b v="0"/>
    <s v="film &amp; video/drama"/>
    <x v="0"/>
    <s v="drama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240"/>
    <x v="240"/>
    <b v="1"/>
    <n v="137"/>
    <b v="1"/>
    <s v="film &amp; video/documentary"/>
    <x v="0"/>
    <s v="documentary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241"/>
    <x v="241"/>
    <b v="1"/>
    <n v="376"/>
    <b v="1"/>
    <s v="film &amp; video/documentary"/>
    <x v="0"/>
    <s v="documentary"/>
    <n v="109.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242"/>
    <x v="242"/>
    <b v="1"/>
    <n v="202"/>
    <b v="1"/>
    <s v="film &amp; video/documentary"/>
    <x v="0"/>
    <s v="documentary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243"/>
    <x v="243"/>
    <b v="1"/>
    <n v="328"/>
    <b v="1"/>
    <s v="film &amp; video/documentary"/>
    <x v="0"/>
    <s v="documentary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244"/>
    <x v="244"/>
    <b v="1"/>
    <n v="84"/>
    <b v="1"/>
    <s v="film &amp; video/documentary"/>
    <x v="0"/>
    <s v="documentary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245"/>
    <x v="245"/>
    <b v="1"/>
    <n v="96"/>
    <b v="1"/>
    <s v="film &amp; video/documentary"/>
    <x v="0"/>
    <s v="documentary"/>
    <n v="54.0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246"/>
    <x v="246"/>
    <b v="1"/>
    <n v="223"/>
    <b v="1"/>
    <s v="film &amp; video/documentary"/>
    <x v="0"/>
    <s v="documentary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247"/>
    <x v="247"/>
    <b v="1"/>
    <n v="62"/>
    <b v="1"/>
    <s v="film &amp; video/documentary"/>
    <x v="0"/>
    <s v="documentary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248"/>
    <x v="248"/>
    <b v="1"/>
    <n v="146"/>
    <b v="1"/>
    <s v="film &amp; video/documentary"/>
    <x v="0"/>
    <s v="documentary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249"/>
    <x v="249"/>
    <b v="1"/>
    <n v="235"/>
    <b v="1"/>
    <s v="film &amp; video/documentary"/>
    <x v="0"/>
    <s v="documentary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250"/>
    <x v="250"/>
    <b v="1"/>
    <n v="437"/>
    <b v="1"/>
    <s v="film &amp; video/documentary"/>
    <x v="0"/>
    <s v="documentary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251"/>
    <x v="251"/>
    <b v="1"/>
    <n v="77"/>
    <b v="1"/>
    <s v="film &amp; video/documentary"/>
    <x v="0"/>
    <s v="documentary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252"/>
    <x v="252"/>
    <b v="1"/>
    <n v="108"/>
    <b v="1"/>
    <s v="film &amp; video/documentary"/>
    <x v="0"/>
    <s v="documentary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253"/>
    <x v="253"/>
    <b v="1"/>
    <n v="7"/>
    <b v="1"/>
    <s v="film &amp; video/documentary"/>
    <x v="0"/>
    <s v="documentary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254"/>
    <x v="254"/>
    <b v="1"/>
    <n v="314"/>
    <b v="1"/>
    <s v="film &amp; video/documentary"/>
    <x v="0"/>
    <s v="documentary"/>
    <n v="89.39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255"/>
    <x v="255"/>
    <b v="1"/>
    <n v="188"/>
    <b v="1"/>
    <s v="film &amp; video/documentary"/>
    <x v="0"/>
    <s v="documentary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256"/>
    <x v="256"/>
    <b v="1"/>
    <n v="275"/>
    <b v="1"/>
    <s v="film &amp; video/documentary"/>
    <x v="0"/>
    <s v="documentary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257"/>
    <x v="257"/>
    <b v="1"/>
    <n v="560"/>
    <b v="1"/>
    <s v="film &amp; video/documentary"/>
    <x v="0"/>
    <s v="documentary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258"/>
    <x v="258"/>
    <b v="1"/>
    <n v="688"/>
    <b v="1"/>
    <s v="film &amp; video/documentary"/>
    <x v="0"/>
    <s v="documentary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259"/>
    <x v="259"/>
    <b v="1"/>
    <n v="942"/>
    <b v="1"/>
    <s v="film &amp; video/documentary"/>
    <x v="0"/>
    <s v="documentary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260"/>
    <x v="260"/>
    <b v="1"/>
    <n v="88"/>
    <b v="1"/>
    <s v="film &amp; video/documentary"/>
    <x v="0"/>
    <s v="documentary"/>
    <n v="120.9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261"/>
    <x v="261"/>
    <b v="1"/>
    <n v="220"/>
    <b v="1"/>
    <s v="film &amp; video/documentary"/>
    <x v="0"/>
    <s v="documentary"/>
    <n v="97.6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262"/>
    <x v="262"/>
    <b v="1"/>
    <n v="145"/>
    <b v="1"/>
    <s v="film &amp; video/documentary"/>
    <x v="0"/>
    <s v="documentary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263"/>
    <x v="263"/>
    <b v="1"/>
    <n v="963"/>
    <b v="1"/>
    <s v="film &amp; video/documentary"/>
    <x v="0"/>
    <s v="documentary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264"/>
    <x v="264"/>
    <b v="1"/>
    <n v="91"/>
    <b v="1"/>
    <s v="film &amp; video/documentary"/>
    <x v="0"/>
    <s v="documentary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265"/>
    <x v="265"/>
    <b v="1"/>
    <n v="58"/>
    <b v="1"/>
    <s v="film &amp; video/documentary"/>
    <x v="0"/>
    <s v="documentary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266"/>
    <x v="266"/>
    <b v="1"/>
    <n v="36"/>
    <b v="1"/>
    <s v="film &amp; video/documentary"/>
    <x v="0"/>
    <s v="documentary"/>
    <n v="40.4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267"/>
    <x v="267"/>
    <b v="1"/>
    <n v="165"/>
    <b v="1"/>
    <s v="film &amp; video/documentary"/>
    <x v="0"/>
    <s v="documentary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268"/>
    <x v="268"/>
    <b v="1"/>
    <n v="111"/>
    <b v="1"/>
    <s v="film &amp; video/documentary"/>
    <x v="0"/>
    <s v="documentary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269"/>
    <x v="269"/>
    <b v="1"/>
    <n v="1596"/>
    <b v="1"/>
    <s v="film &amp; video/documentary"/>
    <x v="0"/>
    <s v="documentary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270"/>
    <x v="270"/>
    <b v="1"/>
    <n v="61"/>
    <b v="1"/>
    <s v="film &amp; video/documentary"/>
    <x v="0"/>
    <s v="documentary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271"/>
    <x v="271"/>
    <b v="1"/>
    <n v="287"/>
    <b v="1"/>
    <s v="film &amp; video/documentary"/>
    <x v="0"/>
    <s v="documentary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272"/>
    <x v="272"/>
    <b v="1"/>
    <n v="65"/>
    <b v="1"/>
    <s v="film &amp; video/documentary"/>
    <x v="0"/>
    <s v="documentary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273"/>
    <x v="273"/>
    <b v="1"/>
    <n v="118"/>
    <b v="1"/>
    <s v="film &amp; video/documentary"/>
    <x v="0"/>
    <s v="documentary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274"/>
    <x v="274"/>
    <b v="1"/>
    <n v="113"/>
    <b v="1"/>
    <s v="film &amp; video/documentary"/>
    <x v="0"/>
    <s v="documentary"/>
    <n v="55.2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275"/>
    <x v="275"/>
    <b v="1"/>
    <n v="332"/>
    <b v="1"/>
    <s v="film &amp; video/documentary"/>
    <x v="0"/>
    <s v="documentary"/>
    <n v="65.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276"/>
    <x v="276"/>
    <b v="1"/>
    <n v="62"/>
    <b v="1"/>
    <s v="film &amp; video/documentary"/>
    <x v="0"/>
    <s v="documentary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277"/>
    <x v="277"/>
    <b v="1"/>
    <n v="951"/>
    <b v="1"/>
    <s v="film &amp; video/documentary"/>
    <x v="0"/>
    <s v="documentary"/>
    <n v="75.4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278"/>
    <x v="278"/>
    <b v="1"/>
    <n v="415"/>
    <b v="1"/>
    <s v="film &amp; video/documentary"/>
    <x v="0"/>
    <s v="documentary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279"/>
    <x v="279"/>
    <b v="1"/>
    <n v="305"/>
    <b v="1"/>
    <s v="film &amp; video/documentary"/>
    <x v="0"/>
    <s v="documentary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280"/>
    <x v="280"/>
    <b v="1"/>
    <n v="2139"/>
    <b v="1"/>
    <s v="film &amp; video/documentary"/>
    <x v="0"/>
    <s v="documentary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281"/>
    <x v="281"/>
    <b v="1"/>
    <n v="79"/>
    <b v="1"/>
    <s v="film &amp; video/documentary"/>
    <x v="0"/>
    <s v="documentary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282"/>
    <x v="282"/>
    <b v="1"/>
    <n v="179"/>
    <b v="1"/>
    <s v="film &amp; video/documentary"/>
    <x v="0"/>
    <s v="documentary"/>
    <n v="254.39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283"/>
    <x v="283"/>
    <b v="1"/>
    <n v="202"/>
    <b v="1"/>
    <s v="film &amp; video/documentary"/>
    <x v="0"/>
    <s v="documentary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284"/>
    <x v="284"/>
    <b v="1"/>
    <n v="760"/>
    <b v="1"/>
    <s v="film &amp; video/documentary"/>
    <x v="0"/>
    <s v="documentary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285"/>
    <x v="285"/>
    <b v="1"/>
    <n v="563"/>
    <b v="1"/>
    <s v="film &amp; video/documentary"/>
    <x v="0"/>
    <s v="documentary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286"/>
    <x v="286"/>
    <b v="1"/>
    <n v="135"/>
    <b v="1"/>
    <s v="film &amp; video/documentary"/>
    <x v="0"/>
    <s v="documentary"/>
    <n v="121.28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287"/>
    <x v="287"/>
    <b v="1"/>
    <n v="290"/>
    <b v="1"/>
    <s v="film &amp; video/documentary"/>
    <x v="0"/>
    <s v="documentary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288"/>
    <x v="288"/>
    <b v="1"/>
    <n v="447"/>
    <b v="1"/>
    <s v="film &amp; video/documentary"/>
    <x v="0"/>
    <s v="documentary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289"/>
    <x v="289"/>
    <b v="1"/>
    <n v="232"/>
    <b v="1"/>
    <s v="film &amp; video/documentary"/>
    <x v="0"/>
    <s v="documentary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290"/>
    <x v="290"/>
    <b v="1"/>
    <n v="168"/>
    <b v="1"/>
    <s v="film &amp; video/documentary"/>
    <x v="0"/>
    <s v="documentary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291"/>
    <x v="291"/>
    <b v="1"/>
    <n v="128"/>
    <b v="1"/>
    <s v="film &amp; video/documentary"/>
    <x v="0"/>
    <s v="documentary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292"/>
    <x v="292"/>
    <b v="1"/>
    <n v="493"/>
    <b v="1"/>
    <s v="film &amp; video/documentary"/>
    <x v="0"/>
    <s v="documentary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293"/>
    <x v="293"/>
    <b v="1"/>
    <n v="131"/>
    <b v="1"/>
    <s v="film &amp; video/documentary"/>
    <x v="0"/>
    <s v="documentary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294"/>
    <x v="294"/>
    <b v="1"/>
    <n v="50"/>
    <b v="1"/>
    <s v="film &amp; video/documentary"/>
    <x v="0"/>
    <s v="documentary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295"/>
    <x v="295"/>
    <b v="1"/>
    <n v="665"/>
    <b v="1"/>
    <s v="film &amp; video/documentary"/>
    <x v="0"/>
    <s v="documentary"/>
    <n v="100.0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296"/>
    <x v="296"/>
    <b v="1"/>
    <n v="129"/>
    <b v="1"/>
    <s v="film &amp; video/documentary"/>
    <x v="0"/>
    <s v="documentary"/>
    <n v="230.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297"/>
    <x v="297"/>
    <b v="1"/>
    <n v="142"/>
    <b v="1"/>
    <s v="film &amp; video/documentary"/>
    <x v="0"/>
    <s v="documentary"/>
    <n v="141.7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298"/>
    <x v="298"/>
    <b v="1"/>
    <n v="2436"/>
    <b v="1"/>
    <s v="film &amp; video/documentary"/>
    <x v="0"/>
    <s v="documentary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299"/>
    <x v="299"/>
    <b v="1"/>
    <n v="244"/>
    <b v="1"/>
    <s v="film &amp; video/documentary"/>
    <x v="0"/>
    <s v="documentary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300"/>
    <x v="300"/>
    <b v="1"/>
    <n v="298"/>
    <b v="1"/>
    <s v="film &amp; video/documentary"/>
    <x v="0"/>
    <s v="documentary"/>
    <n v="85.3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301"/>
    <x v="301"/>
    <b v="1"/>
    <n v="251"/>
    <b v="1"/>
    <s v="film &amp; video/documentary"/>
    <x v="0"/>
    <s v="documentary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302"/>
    <x v="302"/>
    <b v="1"/>
    <n v="108"/>
    <b v="1"/>
    <s v="film &amp; video/documentary"/>
    <x v="0"/>
    <s v="documentary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303"/>
    <x v="303"/>
    <b v="1"/>
    <n v="82"/>
    <b v="1"/>
    <s v="film &amp; video/documentary"/>
    <x v="0"/>
    <s v="documentary"/>
    <n v="50.29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304"/>
    <x v="304"/>
    <b v="1"/>
    <n v="74"/>
    <b v="1"/>
    <s v="film &amp; video/documentary"/>
    <x v="0"/>
    <s v="documentary"/>
    <n v="106.4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305"/>
    <x v="305"/>
    <b v="1"/>
    <n v="189"/>
    <b v="1"/>
    <s v="film &amp; video/documentary"/>
    <x v="0"/>
    <s v="documentary"/>
    <n v="51.7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306"/>
    <x v="306"/>
    <b v="1"/>
    <n v="80"/>
    <b v="1"/>
    <s v="film &amp; video/documentary"/>
    <x v="0"/>
    <s v="documentary"/>
    <n v="36.61"/>
  </r>
  <r>
    <n v="307"/>
    <s v="Grammar Revolution"/>
    <s v="Why is grammar important?"/>
    <n v="22000"/>
    <n v="24490"/>
    <x v="0"/>
    <s v="US"/>
    <s v="USD"/>
    <n v="1360276801"/>
    <n v="1357684801"/>
    <x v="307"/>
    <x v="307"/>
    <b v="1"/>
    <n v="576"/>
    <b v="1"/>
    <s v="film &amp; video/documentary"/>
    <x v="0"/>
    <s v="documentary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308"/>
    <x v="308"/>
    <b v="1"/>
    <n v="202"/>
    <b v="1"/>
    <s v="film &amp; video/documentary"/>
    <x v="0"/>
    <s v="documentary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309"/>
    <x v="309"/>
    <b v="1"/>
    <n v="238"/>
    <b v="1"/>
    <s v="film &amp; video/documentary"/>
    <x v="0"/>
    <s v="documentary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310"/>
    <x v="310"/>
    <b v="1"/>
    <n v="36"/>
    <b v="1"/>
    <s v="film &amp; video/documentary"/>
    <x v="0"/>
    <s v="documentary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311"/>
    <x v="311"/>
    <b v="1"/>
    <n v="150"/>
    <b v="1"/>
    <s v="film &amp; video/documentary"/>
    <x v="0"/>
    <s v="documentary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312"/>
    <x v="312"/>
    <b v="1"/>
    <n v="146"/>
    <b v="1"/>
    <s v="film &amp; video/documentary"/>
    <x v="0"/>
    <s v="documentary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313"/>
    <x v="313"/>
    <b v="1"/>
    <n v="222"/>
    <b v="1"/>
    <s v="film &amp; video/documentary"/>
    <x v="0"/>
    <s v="documentary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314"/>
    <x v="314"/>
    <b v="1"/>
    <n v="120"/>
    <b v="1"/>
    <s v="film &amp; video/documentary"/>
    <x v="0"/>
    <s v="documentary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315"/>
    <x v="315"/>
    <b v="1"/>
    <n v="126"/>
    <b v="1"/>
    <s v="film &amp; video/documentary"/>
    <x v="0"/>
    <s v="documentary"/>
    <n v="200.89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316"/>
    <x v="316"/>
    <b v="1"/>
    <n v="158"/>
    <b v="1"/>
    <s v="film &amp; video/documentary"/>
    <x v="0"/>
    <s v="documentary"/>
    <n v="108.0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317"/>
    <x v="317"/>
    <b v="1"/>
    <n v="316"/>
    <b v="1"/>
    <s v="film &amp; video/documentary"/>
    <x v="0"/>
    <s v="documentary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318"/>
    <x v="318"/>
    <b v="1"/>
    <n v="284"/>
    <b v="1"/>
    <s v="film &amp; video/documentary"/>
    <x v="0"/>
    <s v="documentary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319"/>
    <x v="319"/>
    <b v="1"/>
    <n v="51"/>
    <b v="1"/>
    <s v="film &amp; video/documentary"/>
    <x v="0"/>
    <s v="documentary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320"/>
    <x v="320"/>
    <b v="1"/>
    <n v="158"/>
    <b v="1"/>
    <s v="film &amp; video/documentary"/>
    <x v="0"/>
    <s v="documentary"/>
    <n v="134.9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321"/>
    <x v="321"/>
    <b v="1"/>
    <n v="337"/>
    <b v="1"/>
    <s v="film &amp; video/documentary"/>
    <x v="0"/>
    <s v="documentary"/>
    <n v="106.6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322"/>
    <x v="322"/>
    <b v="1"/>
    <n v="186"/>
    <b v="1"/>
    <s v="film &amp; video/documentary"/>
    <x v="0"/>
    <s v="documentary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323"/>
    <x v="323"/>
    <b v="1"/>
    <n v="58"/>
    <b v="1"/>
    <s v="film &amp; video/documentary"/>
    <x v="0"/>
    <s v="documentary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324"/>
    <x v="324"/>
    <b v="1"/>
    <n v="82"/>
    <b v="1"/>
    <s v="film &amp; video/documentary"/>
    <x v="0"/>
    <s v="documentary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325"/>
    <x v="325"/>
    <b v="1"/>
    <n v="736"/>
    <b v="1"/>
    <s v="film &amp; video/documentary"/>
    <x v="0"/>
    <s v="documentary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326"/>
    <x v="326"/>
    <b v="1"/>
    <n v="1151"/>
    <b v="1"/>
    <s v="film &amp; video/documentary"/>
    <x v="0"/>
    <s v="documentary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327"/>
    <x v="327"/>
    <b v="1"/>
    <n v="34"/>
    <b v="1"/>
    <s v="film &amp; video/documentary"/>
    <x v="0"/>
    <s v="documentary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328"/>
    <x v="328"/>
    <b v="1"/>
    <n v="498"/>
    <b v="1"/>
    <s v="film &amp; video/documentary"/>
    <x v="0"/>
    <s v="documentary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329"/>
    <x v="329"/>
    <b v="1"/>
    <n v="167"/>
    <b v="1"/>
    <s v="film &amp; video/documentary"/>
    <x v="0"/>
    <s v="documentary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330"/>
    <x v="330"/>
    <b v="1"/>
    <n v="340"/>
    <b v="1"/>
    <s v="film &amp; video/documentary"/>
    <x v="0"/>
    <s v="documentary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331"/>
    <x v="331"/>
    <b v="1"/>
    <n v="438"/>
    <b v="1"/>
    <s v="film &amp; video/documentary"/>
    <x v="0"/>
    <s v="documentary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332"/>
    <x v="332"/>
    <b v="1"/>
    <n v="555"/>
    <b v="1"/>
    <s v="film &amp; video/documentary"/>
    <x v="0"/>
    <s v="documentary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333"/>
    <x v="333"/>
    <b v="1"/>
    <n v="266"/>
    <b v="1"/>
    <s v="film &amp; video/documentary"/>
    <x v="0"/>
    <s v="documentary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334"/>
    <x v="334"/>
    <b v="1"/>
    <n v="69"/>
    <b v="1"/>
    <s v="film &amp; video/documentary"/>
    <x v="0"/>
    <s v="documentary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335"/>
    <x v="335"/>
    <b v="1"/>
    <n v="80"/>
    <b v="1"/>
    <s v="film &amp; video/documentary"/>
    <x v="0"/>
    <s v="documentary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336"/>
    <x v="336"/>
    <b v="1"/>
    <n v="493"/>
    <b v="1"/>
    <s v="film &amp; video/documentary"/>
    <x v="0"/>
    <s v="documentary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337"/>
    <x v="337"/>
    <b v="1"/>
    <n v="31"/>
    <b v="1"/>
    <s v="film &amp; video/documentary"/>
    <x v="0"/>
    <s v="documentary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338"/>
    <x v="338"/>
    <b v="1"/>
    <n v="236"/>
    <b v="1"/>
    <s v="film &amp; video/documentary"/>
    <x v="0"/>
    <s v="documentary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339"/>
    <x v="339"/>
    <b v="1"/>
    <n v="89"/>
    <b v="1"/>
    <s v="film &amp; video/documentary"/>
    <x v="0"/>
    <s v="documentary"/>
    <n v="72.8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340"/>
    <x v="340"/>
    <b v="1"/>
    <n v="299"/>
    <b v="1"/>
    <s v="film &amp; video/documentary"/>
    <x v="0"/>
    <s v="documentary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341"/>
    <x v="341"/>
    <b v="1"/>
    <n v="55"/>
    <b v="1"/>
    <s v="film &amp; video/documentary"/>
    <x v="0"/>
    <s v="documentary"/>
    <n v="67.9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342"/>
    <x v="342"/>
    <b v="1"/>
    <n v="325"/>
    <b v="1"/>
    <s v="film &amp; video/documentary"/>
    <x v="0"/>
    <s v="documentary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343"/>
    <x v="343"/>
    <b v="1"/>
    <n v="524"/>
    <b v="1"/>
    <s v="film &amp; video/documentary"/>
    <x v="0"/>
    <s v="documentary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344"/>
    <x v="344"/>
    <b v="1"/>
    <n v="285"/>
    <b v="1"/>
    <s v="film &amp; video/documentary"/>
    <x v="0"/>
    <s v="documentary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345"/>
    <x v="345"/>
    <b v="1"/>
    <n v="179"/>
    <b v="1"/>
    <s v="film &amp; video/documentary"/>
    <x v="0"/>
    <s v="documentary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346"/>
    <x v="346"/>
    <b v="1"/>
    <n v="188"/>
    <b v="1"/>
    <s v="film &amp; video/documentary"/>
    <x v="0"/>
    <s v="documentary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347"/>
    <x v="347"/>
    <b v="1"/>
    <n v="379"/>
    <b v="1"/>
    <s v="film &amp; video/documentary"/>
    <x v="0"/>
    <s v="documentary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348"/>
    <x v="348"/>
    <b v="1"/>
    <n v="119"/>
    <b v="1"/>
    <s v="film &amp; video/documentary"/>
    <x v="0"/>
    <s v="documentary"/>
    <n v="86.5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349"/>
    <x v="349"/>
    <b v="1"/>
    <n v="167"/>
    <b v="1"/>
    <s v="film &amp; video/documentary"/>
    <x v="0"/>
    <s v="documentary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350"/>
    <x v="350"/>
    <b v="1"/>
    <n v="221"/>
    <b v="1"/>
    <s v="film &amp; video/documentary"/>
    <x v="0"/>
    <s v="documentary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351"/>
    <x v="351"/>
    <b v="1"/>
    <n v="964"/>
    <b v="1"/>
    <s v="film &amp; video/documentary"/>
    <x v="0"/>
    <s v="documentary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352"/>
    <x v="352"/>
    <b v="1"/>
    <n v="286"/>
    <b v="1"/>
    <s v="film &amp; video/documentary"/>
    <x v="0"/>
    <s v="documentary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353"/>
    <x v="353"/>
    <b v="1"/>
    <n v="613"/>
    <b v="1"/>
    <s v="film &amp; video/documentary"/>
    <x v="0"/>
    <s v="documentary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354"/>
    <x v="354"/>
    <b v="1"/>
    <n v="29"/>
    <b v="1"/>
    <s v="film &amp; video/documentary"/>
    <x v="0"/>
    <s v="documentary"/>
    <n v="125.4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355"/>
    <x v="355"/>
    <b v="1"/>
    <n v="165"/>
    <b v="1"/>
    <s v="film &amp; video/documentary"/>
    <x v="0"/>
    <s v="documentary"/>
    <n v="246.6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356"/>
    <x v="356"/>
    <b v="1"/>
    <n v="97"/>
    <b v="1"/>
    <s v="film &amp; video/documentary"/>
    <x v="0"/>
    <s v="documentary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357"/>
    <x v="357"/>
    <b v="1"/>
    <n v="303"/>
    <b v="1"/>
    <s v="film &amp; video/documentary"/>
    <x v="0"/>
    <s v="documentary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358"/>
    <x v="358"/>
    <b v="1"/>
    <n v="267"/>
    <b v="1"/>
    <s v="film &amp; video/documentary"/>
    <x v="0"/>
    <s v="documentary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359"/>
    <x v="359"/>
    <b v="1"/>
    <n v="302"/>
    <b v="1"/>
    <s v="film &amp; video/documentary"/>
    <x v="0"/>
    <s v="documentary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360"/>
    <x v="360"/>
    <b v="0"/>
    <n v="87"/>
    <b v="1"/>
    <s v="film &amp; video/documentary"/>
    <x v="0"/>
    <s v="documentary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361"/>
    <x v="361"/>
    <b v="0"/>
    <n v="354"/>
    <b v="1"/>
    <s v="film &amp; video/documentary"/>
    <x v="0"/>
    <s v="documentary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362"/>
    <x v="362"/>
    <b v="0"/>
    <n v="86"/>
    <b v="1"/>
    <s v="film &amp; video/documentary"/>
    <x v="0"/>
    <s v="documentary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363"/>
    <x v="363"/>
    <b v="0"/>
    <n v="26"/>
    <b v="1"/>
    <s v="film &amp; video/documentary"/>
    <x v="0"/>
    <s v="documentary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364"/>
    <x v="364"/>
    <b v="0"/>
    <n v="113"/>
    <b v="1"/>
    <s v="film &amp; video/documentary"/>
    <x v="0"/>
    <s v="documentary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365"/>
    <x v="365"/>
    <b v="0"/>
    <n v="65"/>
    <b v="1"/>
    <s v="film &amp; video/documentary"/>
    <x v="0"/>
    <s v="documentary"/>
    <n v="239.9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366"/>
    <x v="366"/>
    <b v="0"/>
    <n v="134"/>
    <b v="1"/>
    <s v="film &amp; video/documentary"/>
    <x v="0"/>
    <s v="documentary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367"/>
    <x v="367"/>
    <b v="0"/>
    <n v="119"/>
    <b v="1"/>
    <s v="film &amp; video/documentary"/>
    <x v="0"/>
    <s v="documentary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368"/>
    <x v="368"/>
    <b v="0"/>
    <n v="159"/>
    <b v="1"/>
    <s v="film &amp; video/documentary"/>
    <x v="0"/>
    <s v="documentary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369"/>
    <x v="369"/>
    <b v="0"/>
    <n v="167"/>
    <b v="1"/>
    <s v="film &amp; video/documentary"/>
    <x v="0"/>
    <s v="documentary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370"/>
    <x v="370"/>
    <b v="0"/>
    <n v="43"/>
    <b v="1"/>
    <s v="film &amp; video/documentary"/>
    <x v="0"/>
    <s v="documentary"/>
    <n v="709.4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371"/>
    <x v="371"/>
    <b v="0"/>
    <n v="1062"/>
    <b v="1"/>
    <s v="film &amp; video/documentary"/>
    <x v="0"/>
    <s v="documentary"/>
    <n v="161.26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372"/>
    <x v="372"/>
    <b v="0"/>
    <n v="9"/>
    <b v="1"/>
    <s v="film &amp; video/documentary"/>
    <x v="0"/>
    <s v="documentary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373"/>
    <x v="373"/>
    <b v="0"/>
    <n v="89"/>
    <b v="1"/>
    <s v="film &amp; video/documentary"/>
    <x v="0"/>
    <s v="documentary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374"/>
    <x v="374"/>
    <b v="0"/>
    <n v="174"/>
    <b v="1"/>
    <s v="film &amp; video/documentary"/>
    <x v="0"/>
    <s v="documentary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375"/>
    <x v="375"/>
    <b v="0"/>
    <n v="14"/>
    <b v="1"/>
    <s v="film &amp; video/documentary"/>
    <x v="0"/>
    <s v="documentary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376"/>
    <x v="376"/>
    <b v="0"/>
    <n v="48"/>
    <b v="1"/>
    <s v="film &amp; video/documentary"/>
    <x v="0"/>
    <s v="documentary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377"/>
    <x v="377"/>
    <b v="0"/>
    <n v="133"/>
    <b v="1"/>
    <s v="film &amp; video/documentary"/>
    <x v="0"/>
    <s v="documentary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378"/>
    <x v="378"/>
    <b v="0"/>
    <n v="83"/>
    <b v="1"/>
    <s v="film &amp; video/documentary"/>
    <x v="0"/>
    <s v="documentary"/>
    <n v="40.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379"/>
    <x v="379"/>
    <b v="0"/>
    <n v="149"/>
    <b v="1"/>
    <s v="film &amp; video/documentary"/>
    <x v="0"/>
    <s v="documentary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380"/>
    <x v="380"/>
    <b v="0"/>
    <n v="49"/>
    <b v="1"/>
    <s v="film &amp; video/documentary"/>
    <x v="0"/>
    <s v="documentary"/>
    <n v="115.5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381"/>
    <x v="381"/>
    <b v="0"/>
    <n v="251"/>
    <b v="1"/>
    <s v="film &amp; video/documentary"/>
    <x v="0"/>
    <s v="documentary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382"/>
    <x v="382"/>
    <b v="0"/>
    <n v="22"/>
    <b v="1"/>
    <s v="film &amp; video/documentary"/>
    <x v="0"/>
    <s v="documentary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383"/>
    <x v="383"/>
    <b v="0"/>
    <n v="48"/>
    <b v="1"/>
    <s v="film &amp; video/documentary"/>
    <x v="0"/>
    <s v="documentary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384"/>
    <x v="384"/>
    <b v="0"/>
    <n v="383"/>
    <b v="1"/>
    <s v="film &amp; video/documentary"/>
    <x v="0"/>
    <s v="documentary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385"/>
    <x v="385"/>
    <b v="0"/>
    <n v="237"/>
    <b v="1"/>
    <s v="film &amp; video/documentary"/>
    <x v="0"/>
    <s v="documentary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386"/>
    <x v="386"/>
    <b v="0"/>
    <n v="13"/>
    <b v="1"/>
    <s v="film &amp; video/documentary"/>
    <x v="0"/>
    <s v="documentary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387"/>
    <x v="387"/>
    <b v="0"/>
    <n v="562"/>
    <b v="1"/>
    <s v="film &amp; video/documentary"/>
    <x v="0"/>
    <s v="documentary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388"/>
    <x v="388"/>
    <b v="0"/>
    <n v="71"/>
    <b v="1"/>
    <s v="film &amp; video/documentary"/>
    <x v="0"/>
    <s v="documentary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389"/>
    <x v="389"/>
    <b v="0"/>
    <n v="1510"/>
    <b v="1"/>
    <s v="film &amp; video/documentary"/>
    <x v="0"/>
    <s v="documentary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390"/>
    <x v="390"/>
    <b v="0"/>
    <n v="14"/>
    <b v="1"/>
    <s v="film &amp; video/documentary"/>
    <x v="0"/>
    <s v="documentary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391"/>
    <x v="391"/>
    <b v="0"/>
    <n v="193"/>
    <b v="1"/>
    <s v="film &amp; video/documentary"/>
    <x v="0"/>
    <s v="documentary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392"/>
    <x v="392"/>
    <b v="0"/>
    <n v="206"/>
    <b v="1"/>
    <s v="film &amp; video/documentary"/>
    <x v="0"/>
    <s v="documentary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393"/>
    <x v="393"/>
    <b v="0"/>
    <n v="351"/>
    <b v="1"/>
    <s v="film &amp; video/documentary"/>
    <x v="0"/>
    <s v="documentary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394"/>
    <x v="394"/>
    <b v="0"/>
    <n v="50"/>
    <b v="1"/>
    <s v="film &amp; video/documentary"/>
    <x v="0"/>
    <s v="documentary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395"/>
    <x v="395"/>
    <b v="0"/>
    <n v="184"/>
    <b v="1"/>
    <s v="film &amp; video/documentary"/>
    <x v="0"/>
    <s v="documentary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396"/>
    <x v="396"/>
    <b v="0"/>
    <n v="196"/>
    <b v="1"/>
    <s v="film &amp; video/documentary"/>
    <x v="0"/>
    <s v="documentary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397"/>
    <x v="397"/>
    <b v="0"/>
    <n v="229"/>
    <b v="1"/>
    <s v="film &amp; video/documentary"/>
    <x v="0"/>
    <s v="documentary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398"/>
    <x v="398"/>
    <b v="0"/>
    <n v="67"/>
    <b v="1"/>
    <s v="film &amp; video/documentary"/>
    <x v="0"/>
    <s v="documentary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399"/>
    <x v="399"/>
    <b v="0"/>
    <n v="95"/>
    <b v="1"/>
    <s v="film &amp; video/documentary"/>
    <x v="0"/>
    <s v="documentary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400"/>
    <x v="400"/>
    <b v="0"/>
    <n v="62"/>
    <b v="1"/>
    <s v="film &amp; video/documentary"/>
    <x v="0"/>
    <s v="documentary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401"/>
    <x v="401"/>
    <b v="0"/>
    <n v="73"/>
    <b v="1"/>
    <s v="film &amp; video/documentary"/>
    <x v="0"/>
    <s v="documentary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402"/>
    <x v="402"/>
    <b v="0"/>
    <n v="43"/>
    <b v="1"/>
    <s v="film &amp; video/documentary"/>
    <x v="0"/>
    <s v="documentary"/>
    <n v="65.88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403"/>
    <x v="403"/>
    <b v="0"/>
    <n v="70"/>
    <b v="1"/>
    <s v="film &amp; video/documentary"/>
    <x v="0"/>
    <s v="documentary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404"/>
    <x v="404"/>
    <b v="0"/>
    <n v="271"/>
    <b v="1"/>
    <s v="film &amp; video/documentary"/>
    <x v="0"/>
    <s v="documentary"/>
    <n v="133.1399999999999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405"/>
    <x v="405"/>
    <b v="0"/>
    <n v="55"/>
    <b v="1"/>
    <s v="film &amp; video/documentary"/>
    <x v="0"/>
    <s v="documentary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406"/>
    <x v="406"/>
    <b v="0"/>
    <n v="35"/>
    <b v="1"/>
    <s v="film &amp; video/documentary"/>
    <x v="0"/>
    <s v="documentary"/>
    <n v="86.1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407"/>
    <x v="407"/>
    <b v="0"/>
    <n v="22"/>
    <b v="1"/>
    <s v="film &amp; video/documentary"/>
    <x v="0"/>
    <s v="documentary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408"/>
    <x v="408"/>
    <b v="0"/>
    <n v="38"/>
    <b v="1"/>
    <s v="film &amp; video/documentary"/>
    <x v="0"/>
    <s v="documentary"/>
    <n v="160.1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409"/>
    <x v="409"/>
    <b v="0"/>
    <n v="15"/>
    <b v="1"/>
    <s v="film &amp; video/documentary"/>
    <x v="0"/>
    <s v="documentary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410"/>
    <x v="410"/>
    <b v="0"/>
    <n v="7"/>
    <b v="1"/>
    <s v="film &amp; video/documentary"/>
    <x v="0"/>
    <s v="documentary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411"/>
    <x v="411"/>
    <b v="0"/>
    <n v="241"/>
    <b v="1"/>
    <s v="film &amp; video/documentary"/>
    <x v="0"/>
    <s v="documentary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412"/>
    <x v="412"/>
    <b v="0"/>
    <n v="55"/>
    <b v="1"/>
    <s v="film &amp; video/documentary"/>
    <x v="0"/>
    <s v="documentary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413"/>
    <x v="413"/>
    <b v="0"/>
    <n v="171"/>
    <b v="1"/>
    <s v="film &amp; video/documentary"/>
    <x v="0"/>
    <s v="documentary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414"/>
    <x v="414"/>
    <b v="0"/>
    <n v="208"/>
    <b v="1"/>
    <s v="film &amp; video/documentary"/>
    <x v="0"/>
    <s v="documentary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415"/>
    <x v="415"/>
    <b v="0"/>
    <n v="21"/>
    <b v="1"/>
    <s v="film &amp; video/documentary"/>
    <x v="0"/>
    <s v="documentary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416"/>
    <x v="416"/>
    <b v="0"/>
    <n v="25"/>
    <b v="1"/>
    <s v="film &amp; video/documentary"/>
    <x v="0"/>
    <s v="documentary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417"/>
    <x v="417"/>
    <b v="0"/>
    <n v="52"/>
    <b v="1"/>
    <s v="film &amp; video/documentary"/>
    <x v="0"/>
    <s v="documentary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418"/>
    <x v="418"/>
    <b v="0"/>
    <n v="104"/>
    <b v="1"/>
    <s v="film &amp; video/documentary"/>
    <x v="0"/>
    <s v="documentary"/>
    <n v="216.7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419"/>
    <x v="419"/>
    <b v="0"/>
    <n v="73"/>
    <b v="1"/>
    <s v="film &amp; video/documentary"/>
    <x v="0"/>
    <s v="documentary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420"/>
    <x v="420"/>
    <b v="0"/>
    <n v="3"/>
    <b v="0"/>
    <s v="film &amp; video/animation"/>
    <x v="0"/>
    <s v="animation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421"/>
    <x v="421"/>
    <b v="0"/>
    <n v="6"/>
    <b v="0"/>
    <s v="film &amp; video/animation"/>
    <x v="0"/>
    <s v="animation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422"/>
    <x v="422"/>
    <b v="0"/>
    <n v="12"/>
    <b v="0"/>
    <s v="film &amp; video/animation"/>
    <x v="0"/>
    <s v="animation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423"/>
    <x v="423"/>
    <b v="0"/>
    <n v="13"/>
    <b v="0"/>
    <s v="film &amp; video/animation"/>
    <x v="0"/>
    <s v="animation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424"/>
    <x v="424"/>
    <b v="0"/>
    <n v="5"/>
    <b v="0"/>
    <s v="film &amp; video/animation"/>
    <x v="0"/>
    <s v="animation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425"/>
    <x v="425"/>
    <b v="0"/>
    <n v="2"/>
    <b v="0"/>
    <s v="film &amp; video/animation"/>
    <x v="0"/>
    <s v="animation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426"/>
    <x v="426"/>
    <b v="0"/>
    <n v="8"/>
    <b v="0"/>
    <s v="film &amp; video/animation"/>
    <x v="0"/>
    <s v="animation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427"/>
    <x v="427"/>
    <b v="0"/>
    <n v="0"/>
    <b v="0"/>
    <s v="film &amp; video/animation"/>
    <x v="0"/>
    <s v="animation"/>
    <n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428"/>
    <x v="428"/>
    <b v="0"/>
    <n v="13"/>
    <b v="0"/>
    <s v="film &amp; video/animation"/>
    <x v="0"/>
    <s v="animation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429"/>
    <x v="429"/>
    <b v="0"/>
    <n v="0"/>
    <b v="0"/>
    <s v="film &amp; video/animation"/>
    <x v="0"/>
    <s v="animation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430"/>
    <x v="430"/>
    <b v="0"/>
    <n v="5"/>
    <b v="0"/>
    <s v="film &amp; video/animation"/>
    <x v="0"/>
    <s v="animation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431"/>
    <x v="431"/>
    <b v="0"/>
    <n v="8"/>
    <b v="0"/>
    <s v="film &amp; video/animation"/>
    <x v="0"/>
    <s v="animation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432"/>
    <x v="432"/>
    <b v="0"/>
    <n v="8"/>
    <b v="0"/>
    <s v="film &amp; video/animation"/>
    <x v="0"/>
    <s v="animation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433"/>
    <x v="433"/>
    <b v="0"/>
    <n v="0"/>
    <b v="0"/>
    <s v="film &amp; video/animation"/>
    <x v="0"/>
    <s v="animation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434"/>
    <x v="434"/>
    <b v="0"/>
    <n v="2"/>
    <b v="0"/>
    <s v="film &amp; video/animation"/>
    <x v="0"/>
    <s v="animation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435"/>
    <x v="435"/>
    <b v="0"/>
    <n v="3"/>
    <b v="0"/>
    <s v="film &amp; video/animation"/>
    <x v="0"/>
    <s v="animation"/>
    <n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436"/>
    <x v="436"/>
    <b v="0"/>
    <n v="0"/>
    <b v="0"/>
    <s v="film &amp; video/animation"/>
    <x v="0"/>
    <s v="animation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437"/>
    <x v="437"/>
    <b v="0"/>
    <n v="0"/>
    <b v="0"/>
    <s v="film &amp; video/animation"/>
    <x v="0"/>
    <s v="animation"/>
    <n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438"/>
    <x v="438"/>
    <b v="0"/>
    <n v="11"/>
    <b v="0"/>
    <s v="film &amp; video/animation"/>
    <x v="0"/>
    <s v="animation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439"/>
    <x v="439"/>
    <b v="0"/>
    <n v="0"/>
    <b v="0"/>
    <s v="film &amp; video/animation"/>
    <x v="0"/>
    <s v="animation"/>
    <n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440"/>
    <x v="440"/>
    <b v="0"/>
    <n v="1"/>
    <b v="0"/>
    <s v="film &amp; video/animation"/>
    <x v="0"/>
    <s v="animation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441"/>
    <x v="441"/>
    <b v="0"/>
    <n v="0"/>
    <b v="0"/>
    <s v="film &amp; video/animation"/>
    <x v="0"/>
    <s v="animation"/>
    <n v="0"/>
  </r>
  <r>
    <n v="442"/>
    <s v="The Paranormal Idiot"/>
    <s v="Doomsday is here"/>
    <n v="17000"/>
    <n v="6691"/>
    <x v="2"/>
    <s v="US"/>
    <s v="USD"/>
    <n v="1424380783"/>
    <n v="1421788783"/>
    <x v="442"/>
    <x v="442"/>
    <b v="0"/>
    <n v="17"/>
    <b v="0"/>
    <s v="film &amp; video/animation"/>
    <x v="0"/>
    <s v="animation"/>
    <n v="393.59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443"/>
    <x v="443"/>
    <b v="0"/>
    <n v="2"/>
    <b v="0"/>
    <s v="film &amp; video/animation"/>
    <x v="0"/>
    <s v="animation"/>
    <n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444"/>
    <x v="444"/>
    <b v="0"/>
    <n v="1"/>
    <b v="0"/>
    <s v="film &amp; video/animation"/>
    <x v="0"/>
    <s v="animation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445"/>
    <x v="445"/>
    <b v="0"/>
    <n v="2"/>
    <b v="0"/>
    <s v="film &amp; video/animation"/>
    <x v="0"/>
    <s v="animation"/>
    <n v="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446"/>
    <x v="446"/>
    <b v="0"/>
    <n v="16"/>
    <b v="0"/>
    <s v="film &amp; video/animation"/>
    <x v="0"/>
    <s v="animation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447"/>
    <x v="447"/>
    <b v="0"/>
    <n v="1"/>
    <b v="0"/>
    <s v="film &amp; video/animation"/>
    <x v="0"/>
    <s v="animation"/>
    <n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448"/>
    <x v="448"/>
    <b v="0"/>
    <n v="4"/>
    <b v="0"/>
    <s v="film &amp; video/animation"/>
    <x v="0"/>
    <s v="animation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449"/>
    <x v="449"/>
    <b v="0"/>
    <n v="5"/>
    <b v="0"/>
    <s v="film &amp; video/animation"/>
    <x v="0"/>
    <s v="animation"/>
    <n v="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450"/>
    <x v="450"/>
    <b v="0"/>
    <n v="7"/>
    <b v="0"/>
    <s v="film &amp; video/animation"/>
    <x v="0"/>
    <s v="animation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451"/>
    <x v="451"/>
    <b v="0"/>
    <n v="0"/>
    <b v="0"/>
    <s v="film &amp; video/animation"/>
    <x v="0"/>
    <s v="animation"/>
    <n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452"/>
    <x v="452"/>
    <b v="0"/>
    <n v="12"/>
    <b v="0"/>
    <s v="film &amp; video/animation"/>
    <x v="0"/>
    <s v="animation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453"/>
    <x v="453"/>
    <b v="0"/>
    <n v="2"/>
    <b v="0"/>
    <s v="film &amp; video/animation"/>
    <x v="0"/>
    <s v="animation"/>
    <n v="1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454"/>
    <x v="454"/>
    <b v="0"/>
    <n v="5"/>
    <b v="0"/>
    <s v="film &amp; video/animation"/>
    <x v="0"/>
    <s v="animation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455"/>
    <x v="455"/>
    <b v="0"/>
    <n v="2"/>
    <b v="0"/>
    <s v="film &amp; video/animation"/>
    <x v="0"/>
    <s v="animation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456"/>
    <x v="456"/>
    <b v="0"/>
    <n v="3"/>
    <b v="0"/>
    <s v="film &amp; video/animation"/>
    <x v="0"/>
    <s v="animation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457"/>
    <x v="457"/>
    <b v="0"/>
    <n v="0"/>
    <b v="0"/>
    <s v="film &amp; video/animation"/>
    <x v="0"/>
    <s v="animation"/>
    <n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458"/>
    <x v="458"/>
    <b v="0"/>
    <n v="49"/>
    <b v="0"/>
    <s v="film &amp; video/animation"/>
    <x v="0"/>
    <s v="animation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459"/>
    <x v="459"/>
    <b v="0"/>
    <n v="1"/>
    <b v="0"/>
    <s v="film &amp; video/animation"/>
    <x v="0"/>
    <s v="animation"/>
    <n v="25"/>
  </r>
  <r>
    <n v="460"/>
    <s v="Darwin's Kiss"/>
    <s v="An animated web series about biological evolution gone haywire."/>
    <n v="8500"/>
    <n v="25"/>
    <x v="2"/>
    <s v="US"/>
    <s v="USD"/>
    <n v="1401595200"/>
    <n v="1398862875"/>
    <x v="460"/>
    <x v="460"/>
    <b v="0"/>
    <n v="2"/>
    <b v="0"/>
    <s v="film &amp; video/animation"/>
    <x v="0"/>
    <s v="animation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461"/>
    <x v="461"/>
    <b v="0"/>
    <n v="0"/>
    <b v="0"/>
    <s v="film &amp; video/animation"/>
    <x v="0"/>
    <s v="animation"/>
    <n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462"/>
    <x v="462"/>
    <b v="0"/>
    <n v="0"/>
    <b v="0"/>
    <s v="film &amp; video/animation"/>
    <x v="0"/>
    <s v="animation"/>
    <n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463"/>
    <x v="463"/>
    <b v="0"/>
    <n v="11"/>
    <b v="0"/>
    <s v="film &amp; video/animation"/>
    <x v="0"/>
    <s v="animation"/>
    <n v="113.6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464"/>
    <x v="464"/>
    <b v="0"/>
    <n v="1"/>
    <b v="0"/>
    <s v="film &amp; video/animation"/>
    <x v="0"/>
    <s v="animation"/>
    <n v="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465"/>
    <x v="465"/>
    <b v="0"/>
    <n v="8"/>
    <b v="0"/>
    <s v="film &amp; video/animation"/>
    <x v="0"/>
    <s v="animation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466"/>
    <x v="466"/>
    <b v="0"/>
    <n v="5"/>
    <b v="0"/>
    <s v="film &amp; video/animation"/>
    <x v="0"/>
    <s v="animation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467"/>
    <x v="467"/>
    <b v="0"/>
    <n v="39"/>
    <b v="0"/>
    <s v="film &amp; video/animation"/>
    <x v="0"/>
    <s v="animation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468"/>
    <x v="468"/>
    <b v="0"/>
    <n v="0"/>
    <b v="0"/>
    <s v="film &amp; video/animation"/>
    <x v="0"/>
    <s v="animation"/>
    <n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469"/>
    <x v="469"/>
    <b v="0"/>
    <n v="0"/>
    <b v="0"/>
    <s v="film &amp; video/animation"/>
    <x v="0"/>
    <s v="animation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470"/>
    <x v="470"/>
    <b v="0"/>
    <n v="2"/>
    <b v="0"/>
    <s v="film &amp; video/animation"/>
    <x v="0"/>
    <s v="animation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471"/>
    <x v="471"/>
    <b v="0"/>
    <n v="170"/>
    <b v="0"/>
    <s v="film &amp; video/animation"/>
    <x v="0"/>
    <s v="animation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472"/>
    <x v="472"/>
    <b v="0"/>
    <n v="5"/>
    <b v="0"/>
    <s v="film &amp; video/animation"/>
    <x v="0"/>
    <s v="animation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473"/>
    <x v="473"/>
    <b v="0"/>
    <n v="14"/>
    <b v="0"/>
    <s v="film &amp; video/animation"/>
    <x v="0"/>
    <s v="animation"/>
    <n v="61.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474"/>
    <x v="474"/>
    <b v="0"/>
    <n v="1"/>
    <b v="0"/>
    <s v="film &amp; video/animation"/>
    <x v="0"/>
    <s v="animation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475"/>
    <x v="475"/>
    <b v="0"/>
    <n v="0"/>
    <b v="0"/>
    <s v="film &amp; video/animation"/>
    <x v="0"/>
    <s v="animation"/>
    <n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476"/>
    <x v="476"/>
    <b v="0"/>
    <n v="124"/>
    <b v="0"/>
    <s v="film &amp; video/animation"/>
    <x v="0"/>
    <s v="animation"/>
    <n v="39.57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477"/>
    <x v="477"/>
    <b v="0"/>
    <n v="0"/>
    <b v="0"/>
    <s v="film &amp; video/animation"/>
    <x v="0"/>
    <s v="animation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478"/>
    <x v="478"/>
    <b v="0"/>
    <n v="0"/>
    <b v="0"/>
    <s v="film &amp; video/animation"/>
    <x v="0"/>
    <s v="animation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479"/>
    <x v="479"/>
    <b v="0"/>
    <n v="55"/>
    <b v="0"/>
    <s v="film &amp; video/animation"/>
    <x v="0"/>
    <s v="animation"/>
    <n v="88.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480"/>
    <x v="480"/>
    <b v="0"/>
    <n v="140"/>
    <b v="0"/>
    <s v="film &amp; video/animation"/>
    <x v="0"/>
    <s v="animation"/>
    <n v="55.46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481"/>
    <x v="481"/>
    <b v="0"/>
    <n v="21"/>
    <b v="0"/>
    <s v="film &amp; video/animation"/>
    <x v="0"/>
    <s v="animation"/>
    <n v="87.1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482"/>
    <x v="482"/>
    <b v="0"/>
    <n v="1"/>
    <b v="0"/>
    <s v="film &amp; video/animation"/>
    <x v="0"/>
    <s v="animation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483"/>
    <x v="483"/>
    <b v="0"/>
    <n v="147"/>
    <b v="0"/>
    <s v="film &amp; video/animation"/>
    <x v="0"/>
    <s v="animation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484"/>
    <x v="484"/>
    <b v="0"/>
    <n v="11"/>
    <b v="0"/>
    <s v="film &amp; video/animation"/>
    <x v="0"/>
    <s v="animation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485"/>
    <x v="485"/>
    <b v="0"/>
    <n v="125"/>
    <b v="0"/>
    <s v="film &amp; video/animation"/>
    <x v="0"/>
    <s v="animation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486"/>
    <x v="486"/>
    <b v="0"/>
    <n v="1"/>
    <b v="0"/>
    <s v="film &amp; video/animation"/>
    <x v="0"/>
    <s v="animation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487"/>
    <x v="487"/>
    <b v="0"/>
    <n v="0"/>
    <b v="0"/>
    <s v="film &amp; video/animation"/>
    <x v="0"/>
    <s v="animation"/>
    <n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488"/>
    <x v="488"/>
    <b v="0"/>
    <n v="0"/>
    <b v="0"/>
    <s v="film &amp; video/animation"/>
    <x v="0"/>
    <s v="animation"/>
    <n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489"/>
    <x v="489"/>
    <b v="0"/>
    <n v="3"/>
    <b v="0"/>
    <s v="film &amp; video/animation"/>
    <x v="0"/>
    <s v="animation"/>
    <n v="71.67"/>
  </r>
  <r>
    <n v="490"/>
    <s v="PROJECT IS CANCELLED"/>
    <s v="Cancelled"/>
    <n v="1000"/>
    <n v="0"/>
    <x v="2"/>
    <s v="US"/>
    <s v="USD"/>
    <n v="1345677285"/>
    <n v="1343085285"/>
    <x v="490"/>
    <x v="490"/>
    <b v="0"/>
    <n v="0"/>
    <b v="0"/>
    <s v="film &amp; video/animation"/>
    <x v="0"/>
    <s v="animation"/>
    <n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491"/>
    <x v="491"/>
    <b v="0"/>
    <n v="0"/>
    <b v="0"/>
    <s v="film &amp; video/animation"/>
    <x v="0"/>
    <s v="animation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492"/>
    <x v="492"/>
    <b v="0"/>
    <n v="0"/>
    <b v="0"/>
    <s v="film &amp; video/animation"/>
    <x v="0"/>
    <s v="animation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493"/>
    <x v="493"/>
    <b v="0"/>
    <n v="0"/>
    <b v="0"/>
    <s v="film &amp; video/animation"/>
    <x v="0"/>
    <s v="animation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494"/>
    <x v="494"/>
    <b v="0"/>
    <n v="3"/>
    <b v="0"/>
    <s v="film &amp; video/animation"/>
    <x v="0"/>
    <s v="animation"/>
    <n v="10.3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495"/>
    <x v="495"/>
    <b v="0"/>
    <n v="0"/>
    <b v="0"/>
    <s v="film &amp; video/animation"/>
    <x v="0"/>
    <s v="animation"/>
    <n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496"/>
    <x v="496"/>
    <b v="0"/>
    <n v="1"/>
    <b v="0"/>
    <s v="film &amp; video/animation"/>
    <x v="0"/>
    <s v="animation"/>
    <n v="1"/>
  </r>
  <r>
    <n v="497"/>
    <s v="Galaxy Probe Kids"/>
    <s v="live-action/animated series pilot."/>
    <n v="4480"/>
    <n v="30"/>
    <x v="2"/>
    <s v="US"/>
    <s v="USD"/>
    <n v="1419483600"/>
    <n v="1414889665"/>
    <x v="497"/>
    <x v="497"/>
    <b v="0"/>
    <n v="3"/>
    <b v="0"/>
    <s v="film &amp; video/animation"/>
    <x v="0"/>
    <s v="animation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498"/>
    <x v="498"/>
    <b v="0"/>
    <n v="22"/>
    <b v="0"/>
    <s v="film &amp; video/animation"/>
    <x v="0"/>
    <s v="animation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499"/>
    <x v="499"/>
    <b v="0"/>
    <n v="26"/>
    <b v="0"/>
    <s v="film &amp; video/animation"/>
    <x v="0"/>
    <s v="animation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500"/>
    <x v="500"/>
    <b v="0"/>
    <n v="4"/>
    <b v="0"/>
    <s v="film &amp; video/animation"/>
    <x v="0"/>
    <s v="animation"/>
    <n v="53.7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501"/>
    <x v="501"/>
    <b v="0"/>
    <n v="0"/>
    <b v="0"/>
    <s v="film &amp; video/animation"/>
    <x v="0"/>
    <s v="animation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502"/>
    <x v="502"/>
    <b v="0"/>
    <n v="4"/>
    <b v="0"/>
    <s v="film &amp; video/animation"/>
    <x v="0"/>
    <s v="animation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503"/>
    <x v="503"/>
    <b v="0"/>
    <n v="9"/>
    <b v="0"/>
    <s v="film &amp; video/animation"/>
    <x v="0"/>
    <s v="animation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504"/>
    <x v="504"/>
    <b v="0"/>
    <n v="5"/>
    <b v="0"/>
    <s v="film &amp; video/animation"/>
    <x v="0"/>
    <s v="animation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505"/>
    <x v="505"/>
    <b v="0"/>
    <n v="14"/>
    <b v="0"/>
    <s v="film &amp; video/animation"/>
    <x v="0"/>
    <s v="animation"/>
    <n v="3.7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506"/>
    <x v="506"/>
    <b v="0"/>
    <n v="1"/>
    <b v="0"/>
    <s v="film &amp; video/animation"/>
    <x v="0"/>
    <s v="animation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507"/>
    <x v="507"/>
    <b v="0"/>
    <n v="10"/>
    <b v="0"/>
    <s v="film &amp; video/animation"/>
    <x v="0"/>
    <s v="animation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508"/>
    <x v="508"/>
    <b v="0"/>
    <n v="3"/>
    <b v="0"/>
    <s v="film &amp; video/animation"/>
    <x v="0"/>
    <s v="animation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509"/>
    <x v="509"/>
    <b v="0"/>
    <n v="1"/>
    <b v="0"/>
    <s v="film &amp; video/animation"/>
    <x v="0"/>
    <s v="animation"/>
    <n v="1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510"/>
    <x v="510"/>
    <b v="0"/>
    <n v="0"/>
    <b v="0"/>
    <s v="film &amp; video/animation"/>
    <x v="0"/>
    <s v="animation"/>
    <n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511"/>
    <x v="511"/>
    <b v="0"/>
    <n v="5"/>
    <b v="0"/>
    <s v="film &amp; video/animation"/>
    <x v="0"/>
    <s v="animation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512"/>
    <x v="512"/>
    <b v="0"/>
    <n v="2"/>
    <b v="0"/>
    <s v="film &amp; video/animation"/>
    <x v="0"/>
    <s v="animation"/>
    <n v="5.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513"/>
    <x v="513"/>
    <b v="0"/>
    <n v="68"/>
    <b v="0"/>
    <s v="film &amp; video/animation"/>
    <x v="0"/>
    <s v="animation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514"/>
    <x v="514"/>
    <b v="0"/>
    <n v="3"/>
    <b v="0"/>
    <s v="film &amp; video/animation"/>
    <x v="0"/>
    <s v="animation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515"/>
    <x v="515"/>
    <b v="0"/>
    <n v="34"/>
    <b v="0"/>
    <s v="film &amp; video/animation"/>
    <x v="0"/>
    <s v="animation"/>
    <n v="725.03"/>
  </r>
  <r>
    <n v="516"/>
    <s v="Shipmates"/>
    <s v="A big brother style comedy animation series starring famous seafarers"/>
    <n v="5000"/>
    <n v="0"/>
    <x v="2"/>
    <s v="GB"/>
    <s v="GBP"/>
    <n v="1432752080"/>
    <n v="1427568080"/>
    <x v="516"/>
    <x v="516"/>
    <b v="0"/>
    <n v="0"/>
    <b v="0"/>
    <s v="film &amp; video/animation"/>
    <x v="0"/>
    <s v="animation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517"/>
    <x v="517"/>
    <b v="0"/>
    <n v="3"/>
    <b v="0"/>
    <s v="film &amp; video/animation"/>
    <x v="0"/>
    <s v="animation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518"/>
    <x v="518"/>
    <b v="0"/>
    <n v="0"/>
    <b v="0"/>
    <s v="film &amp; video/animation"/>
    <x v="0"/>
    <s v="animation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519"/>
    <x v="519"/>
    <b v="0"/>
    <n v="70"/>
    <b v="0"/>
    <s v="film &amp; video/animation"/>
    <x v="0"/>
    <s v="animation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520"/>
    <x v="520"/>
    <b v="0"/>
    <n v="34"/>
    <b v="1"/>
    <s v="theater/plays"/>
    <x v="1"/>
    <s v="plays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521"/>
    <x v="521"/>
    <b v="0"/>
    <n v="56"/>
    <b v="1"/>
    <s v="theater/plays"/>
    <x v="1"/>
    <s v="plays"/>
    <n v="93.43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522"/>
    <x v="522"/>
    <b v="0"/>
    <n v="31"/>
    <b v="1"/>
    <s v="theater/plays"/>
    <x v="1"/>
    <s v="plays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523"/>
    <x v="523"/>
    <b v="0"/>
    <n v="84"/>
    <b v="1"/>
    <s v="theater/plays"/>
    <x v="1"/>
    <s v="plays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524"/>
    <x v="524"/>
    <b v="0"/>
    <n v="130"/>
    <b v="1"/>
    <s v="theater/plays"/>
    <x v="1"/>
    <s v="plays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525"/>
    <x v="525"/>
    <b v="0"/>
    <n v="12"/>
    <b v="1"/>
    <s v="theater/plays"/>
    <x v="1"/>
    <s v="plays"/>
    <n v="10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526"/>
    <x v="526"/>
    <b v="0"/>
    <n v="23"/>
    <b v="1"/>
    <s v="theater/plays"/>
    <x v="1"/>
    <s v="plays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527"/>
    <x v="527"/>
    <b v="0"/>
    <n v="158"/>
    <b v="1"/>
    <s v="theater/plays"/>
    <x v="1"/>
    <s v="plays"/>
    <n v="63.83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528"/>
    <x v="528"/>
    <b v="0"/>
    <n v="30"/>
    <b v="1"/>
    <s v="theater/plays"/>
    <x v="1"/>
    <s v="plays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529"/>
    <x v="529"/>
    <b v="0"/>
    <n v="18"/>
    <b v="1"/>
    <s v="theater/plays"/>
    <x v="1"/>
    <s v="plays"/>
    <n v="86.9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530"/>
    <x v="530"/>
    <b v="0"/>
    <n v="29"/>
    <b v="1"/>
    <s v="theater/plays"/>
    <x v="1"/>
    <s v="plays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531"/>
    <x v="531"/>
    <b v="0"/>
    <n v="31"/>
    <b v="1"/>
    <s v="theater/plays"/>
    <x v="1"/>
    <s v="plays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532"/>
    <x v="532"/>
    <b v="0"/>
    <n v="173"/>
    <b v="1"/>
    <s v="theater/plays"/>
    <x v="1"/>
    <s v="plays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533"/>
    <x v="533"/>
    <b v="0"/>
    <n v="17"/>
    <b v="1"/>
    <s v="theater/plays"/>
    <x v="1"/>
    <s v="plays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534"/>
    <x v="534"/>
    <b v="0"/>
    <n v="48"/>
    <b v="1"/>
    <s v="theater/plays"/>
    <x v="1"/>
    <s v="plays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535"/>
    <x v="535"/>
    <b v="0"/>
    <n v="59"/>
    <b v="1"/>
    <s v="theater/plays"/>
    <x v="1"/>
    <s v="plays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536"/>
    <x v="536"/>
    <b v="0"/>
    <n v="39"/>
    <b v="1"/>
    <s v="theater/plays"/>
    <x v="1"/>
    <s v="plays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537"/>
    <x v="537"/>
    <b v="0"/>
    <n v="59"/>
    <b v="1"/>
    <s v="theater/plays"/>
    <x v="1"/>
    <s v="plays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538"/>
    <x v="538"/>
    <b v="0"/>
    <n v="60"/>
    <b v="1"/>
    <s v="theater/plays"/>
    <x v="1"/>
    <s v="plays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539"/>
    <x v="539"/>
    <b v="0"/>
    <n v="20"/>
    <b v="1"/>
    <s v="theater/plays"/>
    <x v="1"/>
    <s v="plays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540"/>
    <x v="540"/>
    <b v="0"/>
    <n v="1"/>
    <b v="0"/>
    <s v="technology/web"/>
    <x v="2"/>
    <s v="web"/>
    <n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541"/>
    <x v="541"/>
    <b v="0"/>
    <n v="1"/>
    <b v="0"/>
    <s v="technology/web"/>
    <x v="2"/>
    <s v="web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542"/>
    <x v="542"/>
    <b v="0"/>
    <n v="1"/>
    <b v="0"/>
    <s v="technology/web"/>
    <x v="2"/>
    <s v="web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543"/>
    <x v="543"/>
    <b v="0"/>
    <n v="2"/>
    <b v="0"/>
    <s v="technology/web"/>
    <x v="2"/>
    <s v="web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544"/>
    <x v="544"/>
    <b v="0"/>
    <n v="2"/>
    <b v="0"/>
    <s v="technology/web"/>
    <x v="2"/>
    <s v="web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545"/>
    <x v="545"/>
    <b v="0"/>
    <n v="34"/>
    <b v="0"/>
    <s v="technology/web"/>
    <x v="2"/>
    <s v="web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546"/>
    <x v="546"/>
    <b v="0"/>
    <n v="2"/>
    <b v="0"/>
    <s v="technology/web"/>
    <x v="2"/>
    <s v="web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547"/>
    <x v="547"/>
    <b v="0"/>
    <n v="0"/>
    <b v="0"/>
    <s v="technology/web"/>
    <x v="2"/>
    <s v="web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548"/>
    <x v="548"/>
    <b v="0"/>
    <n v="1"/>
    <b v="0"/>
    <s v="technology/web"/>
    <x v="2"/>
    <s v="web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549"/>
    <x v="549"/>
    <b v="0"/>
    <n v="8"/>
    <b v="0"/>
    <s v="technology/web"/>
    <x v="2"/>
    <s v="web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550"/>
    <x v="550"/>
    <b v="0"/>
    <n v="4"/>
    <b v="0"/>
    <s v="technology/web"/>
    <x v="2"/>
    <s v="web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551"/>
    <x v="551"/>
    <b v="0"/>
    <n v="28"/>
    <b v="0"/>
    <s v="technology/web"/>
    <x v="2"/>
    <s v="web"/>
    <n v="135.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552"/>
    <x v="552"/>
    <b v="0"/>
    <n v="0"/>
    <b v="0"/>
    <s v="technology/web"/>
    <x v="2"/>
    <s v="web"/>
    <n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553"/>
    <x v="553"/>
    <b v="0"/>
    <n v="6"/>
    <b v="0"/>
    <s v="technology/web"/>
    <x v="2"/>
    <s v="web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554"/>
    <x v="554"/>
    <b v="0"/>
    <n v="22"/>
    <b v="0"/>
    <s v="technology/web"/>
    <x v="2"/>
    <s v="web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555"/>
    <x v="555"/>
    <b v="0"/>
    <n v="0"/>
    <b v="0"/>
    <s v="technology/web"/>
    <x v="2"/>
    <s v="web"/>
    <n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556"/>
    <x v="556"/>
    <b v="0"/>
    <n v="1"/>
    <b v="0"/>
    <s v="technology/web"/>
    <x v="2"/>
    <s v="web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557"/>
    <x v="557"/>
    <b v="0"/>
    <n v="20"/>
    <b v="0"/>
    <s v="technology/web"/>
    <x v="2"/>
    <s v="web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558"/>
    <x v="558"/>
    <b v="0"/>
    <n v="0"/>
    <b v="0"/>
    <s v="technology/web"/>
    <x v="2"/>
    <s v="web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559"/>
    <x v="559"/>
    <b v="0"/>
    <n v="1"/>
    <b v="0"/>
    <s v="technology/web"/>
    <x v="2"/>
    <s v="web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560"/>
    <x v="560"/>
    <b v="0"/>
    <n v="3"/>
    <b v="0"/>
    <s v="technology/web"/>
    <x v="2"/>
    <s v="web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561"/>
    <x v="561"/>
    <b v="0"/>
    <n v="2"/>
    <b v="0"/>
    <s v="technology/web"/>
    <x v="2"/>
    <s v="web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562"/>
    <x v="562"/>
    <b v="0"/>
    <n v="0"/>
    <b v="0"/>
    <s v="technology/web"/>
    <x v="2"/>
    <s v="web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563"/>
    <x v="563"/>
    <b v="0"/>
    <n v="2"/>
    <b v="0"/>
    <s v="technology/web"/>
    <x v="2"/>
    <s v="web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564"/>
    <x v="564"/>
    <b v="0"/>
    <n v="1"/>
    <b v="0"/>
    <s v="technology/web"/>
    <x v="2"/>
    <s v="web"/>
    <n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565"/>
    <x v="565"/>
    <b v="0"/>
    <n v="0"/>
    <b v="0"/>
    <s v="technology/web"/>
    <x v="2"/>
    <s v="web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566"/>
    <x v="566"/>
    <b v="0"/>
    <n v="1"/>
    <b v="0"/>
    <s v="technology/web"/>
    <x v="2"/>
    <s v="web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567"/>
    <x v="567"/>
    <b v="0"/>
    <n v="0"/>
    <b v="0"/>
    <s v="technology/web"/>
    <x v="2"/>
    <s v="web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568"/>
    <x v="568"/>
    <b v="0"/>
    <n v="5"/>
    <b v="0"/>
    <s v="technology/web"/>
    <x v="2"/>
    <s v="web"/>
    <n v="4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569"/>
    <x v="569"/>
    <b v="0"/>
    <n v="1"/>
    <b v="0"/>
    <s v="technology/web"/>
    <x v="2"/>
    <s v="web"/>
    <n v="2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570"/>
    <x v="570"/>
    <b v="0"/>
    <n v="1"/>
    <b v="0"/>
    <s v="technology/web"/>
    <x v="2"/>
    <s v="web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571"/>
    <x v="571"/>
    <b v="0"/>
    <n v="2"/>
    <b v="0"/>
    <s v="technology/web"/>
    <x v="2"/>
    <s v="web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572"/>
    <x v="572"/>
    <b v="0"/>
    <n v="0"/>
    <b v="0"/>
    <s v="technology/web"/>
    <x v="2"/>
    <s v="web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573"/>
    <x v="573"/>
    <b v="0"/>
    <n v="9"/>
    <b v="0"/>
    <s v="technology/web"/>
    <x v="2"/>
    <s v="web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574"/>
    <x v="574"/>
    <b v="0"/>
    <n v="4"/>
    <b v="0"/>
    <s v="technology/web"/>
    <x v="2"/>
    <s v="web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575"/>
    <x v="575"/>
    <b v="0"/>
    <n v="4"/>
    <b v="0"/>
    <s v="technology/web"/>
    <x v="2"/>
    <s v="web"/>
    <n v="64.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576"/>
    <x v="576"/>
    <b v="0"/>
    <n v="1"/>
    <b v="0"/>
    <s v="technology/web"/>
    <x v="2"/>
    <s v="web"/>
    <n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577"/>
    <x v="577"/>
    <b v="0"/>
    <n v="1"/>
    <b v="0"/>
    <s v="technology/web"/>
    <x v="2"/>
    <s v="web"/>
    <n v="1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578"/>
    <x v="578"/>
    <b v="0"/>
    <n v="7"/>
    <b v="0"/>
    <s v="technology/web"/>
    <x v="2"/>
    <s v="web"/>
    <n v="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579"/>
    <x v="579"/>
    <b v="0"/>
    <n v="5"/>
    <b v="0"/>
    <s v="technology/web"/>
    <x v="2"/>
    <s v="web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580"/>
    <x v="580"/>
    <b v="0"/>
    <n v="1"/>
    <b v="0"/>
    <s v="technology/web"/>
    <x v="2"/>
    <s v="web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581"/>
    <x v="581"/>
    <b v="0"/>
    <n v="0"/>
    <b v="0"/>
    <s v="technology/web"/>
    <x v="2"/>
    <s v="web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582"/>
    <x v="582"/>
    <b v="0"/>
    <n v="0"/>
    <b v="0"/>
    <s v="technology/web"/>
    <x v="2"/>
    <s v="web"/>
    <n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583"/>
    <x v="583"/>
    <b v="0"/>
    <n v="1"/>
    <b v="0"/>
    <s v="technology/web"/>
    <x v="2"/>
    <s v="web"/>
    <n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584"/>
    <x v="584"/>
    <b v="0"/>
    <n v="2"/>
    <b v="0"/>
    <s v="technology/web"/>
    <x v="2"/>
    <s v="web"/>
    <n v="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585"/>
    <x v="585"/>
    <b v="0"/>
    <n v="0"/>
    <b v="0"/>
    <s v="technology/web"/>
    <x v="2"/>
    <s v="web"/>
    <n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586"/>
    <x v="586"/>
    <b v="0"/>
    <n v="4"/>
    <b v="0"/>
    <s v="technology/web"/>
    <x v="2"/>
    <s v="web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587"/>
    <x v="587"/>
    <b v="0"/>
    <n v="7"/>
    <b v="0"/>
    <s v="technology/web"/>
    <x v="2"/>
    <s v="web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588"/>
    <x v="588"/>
    <b v="0"/>
    <n v="2"/>
    <b v="0"/>
    <s v="technology/web"/>
    <x v="2"/>
    <s v="web"/>
    <n v="150.5"/>
  </r>
  <r>
    <n v="589"/>
    <s v="Get Neighborly"/>
    <s v="Services closer than you think..."/>
    <n v="7500"/>
    <n v="1"/>
    <x v="2"/>
    <s v="US"/>
    <s v="USD"/>
    <n v="1436366699"/>
    <n v="1435070699"/>
    <x v="589"/>
    <x v="589"/>
    <b v="0"/>
    <n v="1"/>
    <b v="0"/>
    <s v="technology/web"/>
    <x v="2"/>
    <s v="web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590"/>
    <x v="590"/>
    <b v="0"/>
    <n v="9"/>
    <b v="0"/>
    <s v="technology/web"/>
    <x v="2"/>
    <s v="web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591"/>
    <x v="591"/>
    <b v="0"/>
    <n v="2"/>
    <b v="0"/>
    <s v="technology/web"/>
    <x v="2"/>
    <s v="web"/>
    <n v="30.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592"/>
    <x v="592"/>
    <b v="0"/>
    <n v="1"/>
    <b v="0"/>
    <s v="technology/web"/>
    <x v="2"/>
    <s v="web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593"/>
    <x v="593"/>
    <b v="0"/>
    <n v="7"/>
    <b v="0"/>
    <s v="technology/web"/>
    <x v="2"/>
    <s v="web"/>
    <n v="16.4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594"/>
    <x v="594"/>
    <b v="0"/>
    <n v="2"/>
    <b v="0"/>
    <s v="technology/web"/>
    <x v="2"/>
    <s v="web"/>
    <n v="1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595"/>
    <x v="595"/>
    <b v="0"/>
    <n v="8"/>
    <b v="0"/>
    <s v="technology/web"/>
    <x v="2"/>
    <s v="web"/>
    <n v="53.2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596"/>
    <x v="596"/>
    <b v="0"/>
    <n v="2"/>
    <b v="0"/>
    <s v="technology/web"/>
    <x v="2"/>
    <s v="web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597"/>
    <x v="597"/>
    <b v="0"/>
    <n v="2"/>
    <b v="0"/>
    <s v="technology/web"/>
    <x v="2"/>
    <s v="web"/>
    <n v="1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598"/>
    <x v="598"/>
    <b v="0"/>
    <n v="7"/>
    <b v="0"/>
    <s v="technology/web"/>
    <x v="2"/>
    <s v="web"/>
    <n v="121.4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599"/>
    <x v="599"/>
    <b v="0"/>
    <n v="2"/>
    <b v="0"/>
    <s v="technology/web"/>
    <x v="2"/>
    <s v="web"/>
    <n v="15.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600"/>
    <x v="600"/>
    <b v="0"/>
    <n v="1"/>
    <b v="0"/>
    <s v="technology/web"/>
    <x v="2"/>
    <s v="web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601"/>
    <x v="601"/>
    <b v="0"/>
    <n v="6"/>
    <b v="0"/>
    <s v="technology/web"/>
    <x v="2"/>
    <s v="web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602"/>
    <x v="602"/>
    <b v="0"/>
    <n v="0"/>
    <b v="0"/>
    <s v="technology/web"/>
    <x v="2"/>
    <s v="web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603"/>
    <x v="603"/>
    <b v="0"/>
    <n v="13"/>
    <b v="0"/>
    <s v="technology/web"/>
    <x v="2"/>
    <s v="web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604"/>
    <x v="604"/>
    <b v="0"/>
    <n v="0"/>
    <b v="0"/>
    <s v="technology/web"/>
    <x v="2"/>
    <s v="web"/>
    <n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605"/>
    <x v="605"/>
    <b v="0"/>
    <n v="8"/>
    <b v="0"/>
    <s v="technology/web"/>
    <x v="2"/>
    <s v="web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606"/>
    <x v="606"/>
    <b v="0"/>
    <n v="1"/>
    <b v="0"/>
    <s v="technology/web"/>
    <x v="2"/>
    <s v="web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607"/>
    <x v="607"/>
    <b v="0"/>
    <n v="0"/>
    <b v="0"/>
    <s v="technology/web"/>
    <x v="2"/>
    <s v="web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608"/>
    <x v="608"/>
    <b v="0"/>
    <n v="5"/>
    <b v="0"/>
    <s v="technology/web"/>
    <x v="2"/>
    <s v="web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609"/>
    <x v="609"/>
    <b v="0"/>
    <n v="1"/>
    <b v="0"/>
    <s v="technology/web"/>
    <x v="2"/>
    <s v="web"/>
    <n v="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610"/>
    <x v="610"/>
    <b v="0"/>
    <n v="0"/>
    <b v="0"/>
    <s v="technology/web"/>
    <x v="2"/>
    <s v="web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611"/>
    <x v="611"/>
    <b v="0"/>
    <n v="0"/>
    <b v="0"/>
    <s v="technology/web"/>
    <x v="2"/>
    <s v="web"/>
    <n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612"/>
    <x v="612"/>
    <b v="0"/>
    <n v="0"/>
    <b v="0"/>
    <s v="technology/web"/>
    <x v="2"/>
    <s v="web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613"/>
    <x v="613"/>
    <b v="0"/>
    <n v="121"/>
    <b v="0"/>
    <s v="technology/web"/>
    <x v="2"/>
    <s v="web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614"/>
    <x v="614"/>
    <b v="0"/>
    <n v="0"/>
    <b v="0"/>
    <s v="technology/web"/>
    <x v="2"/>
    <s v="web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615"/>
    <x v="615"/>
    <b v="0"/>
    <n v="0"/>
    <b v="0"/>
    <s v="technology/web"/>
    <x v="2"/>
    <s v="web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616"/>
    <x v="616"/>
    <b v="0"/>
    <n v="0"/>
    <b v="0"/>
    <s v="technology/web"/>
    <x v="2"/>
    <s v="web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617"/>
    <x v="617"/>
    <b v="0"/>
    <n v="3"/>
    <b v="0"/>
    <s v="technology/web"/>
    <x v="2"/>
    <s v="web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618"/>
    <x v="618"/>
    <b v="0"/>
    <n v="0"/>
    <b v="0"/>
    <s v="technology/web"/>
    <x v="2"/>
    <s v="web"/>
    <n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619"/>
    <x v="619"/>
    <b v="0"/>
    <n v="1"/>
    <b v="0"/>
    <s v="technology/web"/>
    <x v="2"/>
    <s v="web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620"/>
    <x v="620"/>
    <b v="0"/>
    <n v="1"/>
    <b v="0"/>
    <s v="technology/web"/>
    <x v="2"/>
    <s v="web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621"/>
    <x v="621"/>
    <b v="0"/>
    <n v="3"/>
    <b v="0"/>
    <s v="technology/web"/>
    <x v="2"/>
    <s v="web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622"/>
    <x v="622"/>
    <b v="0"/>
    <n v="9"/>
    <b v="0"/>
    <s v="technology/web"/>
    <x v="2"/>
    <s v="web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623"/>
    <x v="623"/>
    <b v="0"/>
    <n v="0"/>
    <b v="0"/>
    <s v="technology/web"/>
    <x v="2"/>
    <s v="web"/>
    <n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624"/>
    <x v="624"/>
    <b v="0"/>
    <n v="0"/>
    <b v="0"/>
    <s v="technology/web"/>
    <x v="2"/>
    <s v="web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625"/>
    <x v="625"/>
    <b v="0"/>
    <n v="0"/>
    <b v="0"/>
    <s v="technology/web"/>
    <x v="2"/>
    <s v="web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626"/>
    <x v="626"/>
    <b v="0"/>
    <n v="39"/>
    <b v="0"/>
    <s v="technology/web"/>
    <x v="2"/>
    <s v="web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627"/>
    <x v="627"/>
    <b v="0"/>
    <n v="1"/>
    <b v="0"/>
    <s v="technology/web"/>
    <x v="2"/>
    <s v="web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628"/>
    <x v="628"/>
    <b v="0"/>
    <n v="0"/>
    <b v="0"/>
    <s v="technology/web"/>
    <x v="2"/>
    <s v="web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629"/>
    <x v="629"/>
    <b v="0"/>
    <n v="3"/>
    <b v="0"/>
    <s v="technology/web"/>
    <x v="2"/>
    <s v="web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630"/>
    <x v="630"/>
    <b v="0"/>
    <n v="1"/>
    <b v="0"/>
    <s v="technology/web"/>
    <x v="2"/>
    <s v="web"/>
    <n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631"/>
    <x v="631"/>
    <b v="0"/>
    <n v="9"/>
    <b v="0"/>
    <s v="technology/web"/>
    <x v="2"/>
    <s v="web"/>
    <n v="76.6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632"/>
    <x v="632"/>
    <b v="0"/>
    <n v="0"/>
    <b v="0"/>
    <s v="technology/web"/>
    <x v="2"/>
    <s v="web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633"/>
    <x v="633"/>
    <b v="0"/>
    <n v="25"/>
    <b v="0"/>
    <s v="technology/web"/>
    <x v="2"/>
    <s v="web"/>
    <n v="49.8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634"/>
    <x v="634"/>
    <b v="0"/>
    <n v="1"/>
    <b v="0"/>
    <s v="technology/web"/>
    <x v="2"/>
    <s v="web"/>
    <n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635"/>
    <x v="635"/>
    <b v="0"/>
    <n v="1"/>
    <b v="0"/>
    <s v="technology/web"/>
    <x v="2"/>
    <s v="web"/>
    <n v="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636"/>
    <x v="636"/>
    <b v="0"/>
    <n v="1"/>
    <b v="0"/>
    <s v="technology/web"/>
    <x v="2"/>
    <s v="web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637"/>
    <x v="637"/>
    <b v="0"/>
    <n v="0"/>
    <b v="0"/>
    <s v="technology/web"/>
    <x v="2"/>
    <s v="web"/>
    <n v="0"/>
  </r>
  <r>
    <n v="638"/>
    <s v="W (Canceled)"/>
    <s v="O0"/>
    <n v="200000"/>
    <n v="18"/>
    <x v="1"/>
    <s v="DE"/>
    <s v="EUR"/>
    <n v="1490447662"/>
    <n v="1485267262"/>
    <x v="638"/>
    <x v="638"/>
    <b v="0"/>
    <n v="6"/>
    <b v="0"/>
    <s v="technology/web"/>
    <x v="2"/>
    <s v="web"/>
    <n v="3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639"/>
    <x v="639"/>
    <b v="0"/>
    <n v="1"/>
    <b v="0"/>
    <s v="technology/web"/>
    <x v="2"/>
    <s v="web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640"/>
    <x v="640"/>
    <b v="0"/>
    <n v="2"/>
    <b v="1"/>
    <s v="technology/wearables"/>
    <x v="2"/>
    <s v="wearables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641"/>
    <x v="641"/>
    <b v="0"/>
    <n v="315"/>
    <b v="1"/>
    <s v="technology/wearables"/>
    <x v="2"/>
    <s v="wearables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642"/>
    <x v="642"/>
    <b v="0"/>
    <n v="2174"/>
    <b v="1"/>
    <s v="technology/wearables"/>
    <x v="2"/>
    <s v="wearables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643"/>
    <x v="643"/>
    <b v="0"/>
    <n v="152"/>
    <b v="1"/>
    <s v="technology/wearables"/>
    <x v="2"/>
    <s v="wearables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644"/>
    <x v="644"/>
    <b v="0"/>
    <n v="1021"/>
    <b v="1"/>
    <s v="technology/wearables"/>
    <x v="2"/>
    <s v="wearables"/>
    <n v="73.489999999999995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645"/>
    <x v="645"/>
    <b v="0"/>
    <n v="237"/>
    <b v="1"/>
    <s v="technology/wearables"/>
    <x v="2"/>
    <s v="wearables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646"/>
    <x v="646"/>
    <b v="0"/>
    <n v="27"/>
    <b v="1"/>
    <s v="technology/wearables"/>
    <x v="2"/>
    <s v="wearables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647"/>
    <x v="647"/>
    <b v="0"/>
    <n v="17"/>
    <b v="1"/>
    <s v="technology/wearables"/>
    <x v="2"/>
    <s v="wearables"/>
    <n v="125.94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648"/>
    <x v="648"/>
    <b v="0"/>
    <n v="27"/>
    <b v="1"/>
    <s v="technology/wearables"/>
    <x v="2"/>
    <s v="wearables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649"/>
    <x v="649"/>
    <b v="0"/>
    <n v="82"/>
    <b v="1"/>
    <s v="technology/wearables"/>
    <x v="2"/>
    <s v="wearables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650"/>
    <x v="650"/>
    <b v="0"/>
    <n v="48"/>
    <b v="1"/>
    <s v="technology/wearables"/>
    <x v="2"/>
    <s v="wearables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651"/>
    <x v="651"/>
    <b v="0"/>
    <n v="105"/>
    <b v="1"/>
    <s v="technology/wearables"/>
    <x v="2"/>
    <s v="wearables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652"/>
    <x v="652"/>
    <b v="0"/>
    <n v="28"/>
    <b v="1"/>
    <s v="technology/wearables"/>
    <x v="2"/>
    <s v="wearables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653"/>
    <x v="653"/>
    <b v="0"/>
    <n v="1107"/>
    <b v="1"/>
    <s v="technology/wearables"/>
    <x v="2"/>
    <s v="wearables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654"/>
    <x v="654"/>
    <b v="0"/>
    <n v="1013"/>
    <b v="1"/>
    <s v="technology/wearables"/>
    <x v="2"/>
    <s v="wearables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655"/>
    <x v="655"/>
    <b v="0"/>
    <n v="274"/>
    <b v="1"/>
    <s v="technology/wearables"/>
    <x v="2"/>
    <s v="wearables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656"/>
    <x v="656"/>
    <b v="0"/>
    <n v="87"/>
    <b v="1"/>
    <s v="technology/wearables"/>
    <x v="2"/>
    <s v="wearables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657"/>
    <x v="657"/>
    <b v="0"/>
    <n v="99"/>
    <b v="1"/>
    <s v="technology/wearables"/>
    <x v="2"/>
    <s v="wearables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658"/>
    <x v="658"/>
    <b v="0"/>
    <n v="276"/>
    <b v="1"/>
    <s v="technology/wearables"/>
    <x v="2"/>
    <s v="wearables"/>
    <n v="109.34"/>
  </r>
  <r>
    <n v="659"/>
    <s v="Lulu Watch Designs - Apple Watch"/>
    <s v="Sync up your lifestyle"/>
    <n v="3000"/>
    <n v="3017"/>
    <x v="0"/>
    <s v="US"/>
    <s v="USD"/>
    <n v="1440339295"/>
    <n v="1437747295"/>
    <x v="659"/>
    <x v="659"/>
    <b v="0"/>
    <n v="21"/>
    <b v="1"/>
    <s v="technology/wearables"/>
    <x v="2"/>
    <s v="wearables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660"/>
    <x v="660"/>
    <b v="0"/>
    <n v="18"/>
    <b v="0"/>
    <s v="technology/wearables"/>
    <x v="2"/>
    <s v="wearables"/>
    <n v="84.9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661"/>
    <x v="661"/>
    <b v="0"/>
    <n v="9"/>
    <b v="0"/>
    <s v="technology/wearables"/>
    <x v="2"/>
    <s v="wearables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662"/>
    <x v="662"/>
    <b v="0"/>
    <n v="4"/>
    <b v="0"/>
    <s v="technology/wearables"/>
    <x v="2"/>
    <s v="wearables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663"/>
    <x v="663"/>
    <b v="0"/>
    <n v="7"/>
    <b v="0"/>
    <s v="technology/wearables"/>
    <x v="2"/>
    <s v="wearables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664"/>
    <x v="664"/>
    <b v="0"/>
    <n v="29"/>
    <b v="0"/>
    <s v="technology/wearables"/>
    <x v="2"/>
    <s v="wearables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665"/>
    <x v="665"/>
    <b v="0"/>
    <n v="12"/>
    <b v="0"/>
    <s v="technology/wearables"/>
    <x v="2"/>
    <s v="wearables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666"/>
    <x v="666"/>
    <b v="0"/>
    <n v="4"/>
    <b v="0"/>
    <s v="technology/wearables"/>
    <x v="2"/>
    <s v="wearables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667"/>
    <x v="667"/>
    <b v="0"/>
    <n v="28"/>
    <b v="0"/>
    <s v="technology/wearables"/>
    <x v="2"/>
    <s v="wearables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668"/>
    <x v="668"/>
    <b v="0"/>
    <n v="25"/>
    <b v="0"/>
    <s v="technology/wearables"/>
    <x v="2"/>
    <s v="wearables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669"/>
    <x v="669"/>
    <b v="0"/>
    <n v="28"/>
    <b v="0"/>
    <s v="technology/wearables"/>
    <x v="2"/>
    <s v="wearables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670"/>
    <x v="670"/>
    <b v="0"/>
    <n v="310"/>
    <b v="0"/>
    <s v="technology/wearables"/>
    <x v="2"/>
    <s v="wearables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671"/>
    <x v="671"/>
    <b v="0"/>
    <n v="15"/>
    <b v="0"/>
    <s v="technology/wearables"/>
    <x v="2"/>
    <s v="wearables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672"/>
    <x v="672"/>
    <b v="0"/>
    <n v="215"/>
    <b v="0"/>
    <s v="technology/wearables"/>
    <x v="2"/>
    <s v="wearables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673"/>
    <x v="673"/>
    <b v="0"/>
    <n v="3"/>
    <b v="0"/>
    <s v="technology/wearables"/>
    <x v="2"/>
    <s v="wearables"/>
    <n v="68.3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674"/>
    <x v="674"/>
    <b v="0"/>
    <n v="2"/>
    <b v="0"/>
    <s v="technology/wearables"/>
    <x v="2"/>
    <s v="wearables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675"/>
    <x v="675"/>
    <b v="0"/>
    <n v="26"/>
    <b v="0"/>
    <s v="technology/wearables"/>
    <x v="2"/>
    <s v="wearables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676"/>
    <x v="676"/>
    <b v="0"/>
    <n v="24"/>
    <b v="0"/>
    <s v="technology/wearables"/>
    <x v="2"/>
    <s v="wearables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677"/>
    <x v="677"/>
    <b v="0"/>
    <n v="96"/>
    <b v="0"/>
    <s v="technology/wearables"/>
    <x v="2"/>
    <s v="wearables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678"/>
    <x v="678"/>
    <b v="0"/>
    <n v="17"/>
    <b v="0"/>
    <s v="technology/wearables"/>
    <x v="2"/>
    <s v="wearables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679"/>
    <x v="679"/>
    <b v="0"/>
    <n v="94"/>
    <b v="0"/>
    <s v="technology/wearables"/>
    <x v="2"/>
    <s v="wearables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680"/>
    <x v="680"/>
    <b v="0"/>
    <n v="129"/>
    <b v="0"/>
    <s v="technology/wearables"/>
    <x v="2"/>
    <s v="wearables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681"/>
    <x v="681"/>
    <b v="0"/>
    <n v="1"/>
    <b v="0"/>
    <s v="technology/wearables"/>
    <x v="2"/>
    <s v="wearables"/>
    <n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682"/>
    <x v="682"/>
    <b v="0"/>
    <n v="4"/>
    <b v="0"/>
    <s v="technology/wearables"/>
    <x v="2"/>
    <s v="wearables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683"/>
    <x v="683"/>
    <b v="0"/>
    <n v="3"/>
    <b v="0"/>
    <s v="technology/wearables"/>
    <x v="2"/>
    <s v="wearables"/>
    <n v="99.3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684"/>
    <x v="684"/>
    <b v="0"/>
    <n v="135"/>
    <b v="0"/>
    <s v="technology/wearables"/>
    <x v="2"/>
    <s v="wearables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685"/>
    <x v="685"/>
    <b v="0"/>
    <n v="10"/>
    <b v="0"/>
    <s v="technology/wearables"/>
    <x v="2"/>
    <s v="wearables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686"/>
    <x v="686"/>
    <b v="0"/>
    <n v="0"/>
    <b v="0"/>
    <s v="technology/wearables"/>
    <x v="2"/>
    <s v="wearables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687"/>
    <x v="687"/>
    <b v="0"/>
    <n v="6"/>
    <b v="0"/>
    <s v="technology/wearables"/>
    <x v="2"/>
    <s v="wearables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688"/>
    <x v="688"/>
    <b v="0"/>
    <n v="36"/>
    <b v="0"/>
    <s v="technology/wearables"/>
    <x v="2"/>
    <s v="wearables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689"/>
    <x v="689"/>
    <b v="0"/>
    <n v="336"/>
    <b v="0"/>
    <s v="technology/wearables"/>
    <x v="2"/>
    <s v="wearables"/>
    <n v="343.15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690"/>
    <x v="690"/>
    <b v="0"/>
    <n v="34"/>
    <b v="0"/>
    <s v="technology/wearables"/>
    <x v="2"/>
    <s v="wearables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691"/>
    <x v="691"/>
    <b v="0"/>
    <n v="10"/>
    <b v="0"/>
    <s v="technology/wearables"/>
    <x v="2"/>
    <s v="wearables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692"/>
    <x v="692"/>
    <b v="0"/>
    <n v="201"/>
    <b v="0"/>
    <s v="technology/wearables"/>
    <x v="2"/>
    <s v="wearables"/>
    <n v="6.5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693"/>
    <x v="693"/>
    <b v="0"/>
    <n v="296"/>
    <b v="0"/>
    <s v="technology/wearables"/>
    <x v="2"/>
    <s v="wearables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694"/>
    <x v="694"/>
    <b v="0"/>
    <n v="7"/>
    <b v="0"/>
    <s v="technology/wearables"/>
    <x v="2"/>
    <s v="wearables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695"/>
    <x v="695"/>
    <b v="0"/>
    <n v="7"/>
    <b v="0"/>
    <s v="technology/wearables"/>
    <x v="2"/>
    <s v="wearables"/>
    <n v="90.86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696"/>
    <x v="696"/>
    <b v="0"/>
    <n v="1"/>
    <b v="0"/>
    <s v="technology/wearables"/>
    <x v="2"/>
    <s v="wearables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697"/>
    <x v="697"/>
    <b v="0"/>
    <n v="114"/>
    <b v="0"/>
    <s v="technology/wearables"/>
    <x v="2"/>
    <s v="wearables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698"/>
    <x v="698"/>
    <b v="0"/>
    <n v="29"/>
    <b v="0"/>
    <s v="technology/wearables"/>
    <x v="2"/>
    <s v="wearables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699"/>
    <x v="699"/>
    <b v="0"/>
    <n v="890"/>
    <b v="0"/>
    <s v="technology/wearables"/>
    <x v="2"/>
    <s v="wearables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700"/>
    <x v="700"/>
    <b v="0"/>
    <n v="31"/>
    <b v="0"/>
    <s v="technology/wearables"/>
    <x v="2"/>
    <s v="wearables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701"/>
    <x v="701"/>
    <b v="0"/>
    <n v="21"/>
    <b v="0"/>
    <s v="technology/wearables"/>
    <x v="2"/>
    <s v="wearables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702"/>
    <x v="702"/>
    <b v="0"/>
    <n v="37"/>
    <b v="0"/>
    <s v="technology/wearables"/>
    <x v="2"/>
    <s v="wearables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703"/>
    <x v="703"/>
    <b v="0"/>
    <n v="7"/>
    <b v="0"/>
    <s v="technology/wearables"/>
    <x v="2"/>
    <s v="wearables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704"/>
    <x v="704"/>
    <b v="0"/>
    <n v="4"/>
    <b v="0"/>
    <s v="technology/wearables"/>
    <x v="2"/>
    <s v="wearables"/>
    <n v="120.25"/>
  </r>
  <r>
    <n v="705"/>
    <s v="SomnoScope"/>
    <s v="The closest thing ever to the Holy Grail of wearables technology"/>
    <n v="100000"/>
    <n v="977"/>
    <x v="2"/>
    <s v="NL"/>
    <s v="EUR"/>
    <n v="1484999278"/>
    <n v="1482407278"/>
    <x v="705"/>
    <x v="705"/>
    <b v="0"/>
    <n v="5"/>
    <b v="0"/>
    <s v="technology/wearables"/>
    <x v="2"/>
    <s v="wearables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706"/>
    <x v="706"/>
    <b v="0"/>
    <n v="0"/>
    <b v="0"/>
    <s v="technology/wearables"/>
    <x v="2"/>
    <s v="wearables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707"/>
    <x v="707"/>
    <b v="0"/>
    <n v="456"/>
    <b v="0"/>
    <s v="technology/wearables"/>
    <x v="2"/>
    <s v="wearables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708"/>
    <x v="708"/>
    <b v="0"/>
    <n v="369"/>
    <b v="0"/>
    <s v="technology/wearables"/>
    <x v="2"/>
    <s v="wearables"/>
    <n v="23.95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709"/>
    <x v="709"/>
    <b v="0"/>
    <n v="2"/>
    <b v="0"/>
    <s v="technology/wearables"/>
    <x v="2"/>
    <s v="wearables"/>
    <n v="30.5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710"/>
    <x v="710"/>
    <b v="0"/>
    <n v="0"/>
    <b v="0"/>
    <s v="technology/wearables"/>
    <x v="2"/>
    <s v="wearables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711"/>
    <x v="711"/>
    <b v="0"/>
    <n v="338"/>
    <b v="0"/>
    <s v="technology/wearables"/>
    <x v="2"/>
    <s v="wearables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712"/>
    <x v="712"/>
    <b v="0"/>
    <n v="4"/>
    <b v="0"/>
    <s v="technology/wearables"/>
    <x v="2"/>
    <s v="wearables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713"/>
    <x v="713"/>
    <b v="0"/>
    <n v="1"/>
    <b v="0"/>
    <s v="technology/wearables"/>
    <x v="2"/>
    <s v="wearables"/>
    <n v="199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714"/>
    <x v="714"/>
    <b v="0"/>
    <n v="28"/>
    <b v="0"/>
    <s v="technology/wearables"/>
    <x v="2"/>
    <s v="wearables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715"/>
    <x v="715"/>
    <b v="0"/>
    <n v="12"/>
    <b v="0"/>
    <s v="technology/wearables"/>
    <x v="2"/>
    <s v="wearables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716"/>
    <x v="716"/>
    <b v="0"/>
    <n v="16"/>
    <b v="0"/>
    <s v="technology/wearables"/>
    <x v="2"/>
    <s v="wearables"/>
    <n v="44.69"/>
  </r>
  <r>
    <n v="717"/>
    <s v="cool air belt"/>
    <s v="Cool air flowing under clothing keeps you cool."/>
    <n v="100000"/>
    <n v="305"/>
    <x v="2"/>
    <s v="US"/>
    <s v="USD"/>
    <n v="1409949002"/>
    <n v="1407357002"/>
    <x v="717"/>
    <x v="717"/>
    <b v="0"/>
    <n v="4"/>
    <b v="0"/>
    <s v="technology/wearables"/>
    <x v="2"/>
    <s v="wearables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718"/>
    <x v="718"/>
    <b v="0"/>
    <n v="4"/>
    <b v="0"/>
    <s v="technology/wearables"/>
    <x v="2"/>
    <s v="wearables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719"/>
    <x v="719"/>
    <b v="0"/>
    <n v="10"/>
    <b v="0"/>
    <s v="technology/wearables"/>
    <x v="2"/>
    <s v="wearables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720"/>
    <x v="720"/>
    <b v="0"/>
    <n v="41"/>
    <b v="1"/>
    <s v="publishing/nonfiction"/>
    <x v="3"/>
    <s v="nonfiction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721"/>
    <x v="721"/>
    <b v="0"/>
    <n v="119"/>
    <b v="1"/>
    <s v="publishing/nonfiction"/>
    <x v="3"/>
    <s v="nonfiction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722"/>
    <x v="722"/>
    <b v="0"/>
    <n v="153"/>
    <b v="1"/>
    <s v="publishing/nonfiction"/>
    <x v="3"/>
    <s v="nonfiction"/>
    <n v="215.73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723"/>
    <x v="723"/>
    <b v="0"/>
    <n v="100"/>
    <b v="1"/>
    <s v="publishing/nonfiction"/>
    <x v="3"/>
    <s v="nonfiction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724"/>
    <x v="724"/>
    <b v="0"/>
    <n v="143"/>
    <b v="1"/>
    <s v="publishing/nonfiction"/>
    <x v="3"/>
    <s v="nonfiction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725"/>
    <x v="725"/>
    <b v="0"/>
    <n v="140"/>
    <b v="1"/>
    <s v="publishing/nonfiction"/>
    <x v="3"/>
    <s v="nonfiction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726"/>
    <x v="726"/>
    <b v="0"/>
    <n v="35"/>
    <b v="1"/>
    <s v="publishing/nonfiction"/>
    <x v="3"/>
    <s v="nonfiction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727"/>
    <x v="727"/>
    <b v="0"/>
    <n v="149"/>
    <b v="1"/>
    <s v="publishing/nonfiction"/>
    <x v="3"/>
    <s v="nonfiction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728"/>
    <x v="728"/>
    <b v="0"/>
    <n v="130"/>
    <b v="1"/>
    <s v="publishing/nonfiction"/>
    <x v="3"/>
    <s v="nonfiction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729"/>
    <x v="729"/>
    <b v="0"/>
    <n v="120"/>
    <b v="1"/>
    <s v="publishing/nonfiction"/>
    <x v="3"/>
    <s v="nonfiction"/>
    <n v="43.5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730"/>
    <x v="730"/>
    <b v="0"/>
    <n v="265"/>
    <b v="1"/>
    <s v="publishing/nonfiction"/>
    <x v="3"/>
    <s v="nonfiction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731"/>
    <x v="731"/>
    <b v="0"/>
    <n v="71"/>
    <b v="1"/>
    <s v="publishing/nonfiction"/>
    <x v="3"/>
    <s v="nonfiction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732"/>
    <x v="732"/>
    <b v="0"/>
    <n v="13"/>
    <b v="1"/>
    <s v="publishing/nonfiction"/>
    <x v="3"/>
    <s v="nonfiction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733"/>
    <x v="733"/>
    <b v="0"/>
    <n v="169"/>
    <b v="1"/>
    <s v="publishing/nonfiction"/>
    <x v="3"/>
    <s v="nonfiction"/>
    <n v="17.8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734"/>
    <x v="734"/>
    <b v="0"/>
    <n v="57"/>
    <b v="1"/>
    <s v="publishing/nonfiction"/>
    <x v="3"/>
    <s v="nonfiction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735"/>
    <x v="735"/>
    <b v="0"/>
    <n v="229"/>
    <b v="1"/>
    <s v="publishing/nonfiction"/>
    <x v="3"/>
    <s v="nonfiction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736"/>
    <x v="736"/>
    <b v="0"/>
    <n v="108"/>
    <b v="1"/>
    <s v="publishing/nonfiction"/>
    <x v="3"/>
    <s v="nonfiction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737"/>
    <x v="737"/>
    <b v="0"/>
    <n v="108"/>
    <b v="1"/>
    <s v="publishing/nonfiction"/>
    <x v="3"/>
    <s v="nonfiction"/>
    <n v="56.6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738"/>
    <x v="738"/>
    <b v="0"/>
    <n v="41"/>
    <b v="1"/>
    <s v="publishing/nonfiction"/>
    <x v="3"/>
    <s v="nonfiction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739"/>
    <x v="739"/>
    <b v="0"/>
    <n v="139"/>
    <b v="1"/>
    <s v="publishing/nonfiction"/>
    <x v="3"/>
    <s v="nonfiction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740"/>
    <x v="740"/>
    <b v="0"/>
    <n v="19"/>
    <b v="1"/>
    <s v="publishing/nonfiction"/>
    <x v="3"/>
    <s v="nonfiction"/>
    <n v="169.58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741"/>
    <x v="741"/>
    <b v="0"/>
    <n v="94"/>
    <b v="1"/>
    <s v="publishing/nonfiction"/>
    <x v="3"/>
    <s v="nonfiction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742"/>
    <x v="742"/>
    <b v="0"/>
    <n v="23"/>
    <b v="1"/>
    <s v="publishing/nonfiction"/>
    <x v="3"/>
    <s v="nonfiction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743"/>
    <x v="743"/>
    <b v="0"/>
    <n v="15"/>
    <b v="1"/>
    <s v="publishing/nonfiction"/>
    <x v="3"/>
    <s v="nonfiction"/>
    <n v="54.2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744"/>
    <x v="744"/>
    <b v="0"/>
    <n v="62"/>
    <b v="1"/>
    <s v="publishing/nonfiction"/>
    <x v="3"/>
    <s v="nonfiction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745"/>
    <x v="745"/>
    <b v="0"/>
    <n v="74"/>
    <b v="1"/>
    <s v="publishing/nonfiction"/>
    <x v="3"/>
    <s v="nonfiction"/>
    <n v="53.7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746"/>
    <x v="746"/>
    <b v="0"/>
    <n v="97"/>
    <b v="1"/>
    <s v="publishing/nonfiction"/>
    <x v="3"/>
    <s v="nonfiction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747"/>
    <x v="747"/>
    <b v="0"/>
    <n v="55"/>
    <b v="1"/>
    <s v="publishing/nonfiction"/>
    <x v="3"/>
    <s v="nonfiction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748"/>
    <x v="748"/>
    <b v="0"/>
    <n v="44"/>
    <b v="1"/>
    <s v="publishing/nonfiction"/>
    <x v="3"/>
    <s v="nonfiction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749"/>
    <x v="749"/>
    <b v="0"/>
    <n v="110"/>
    <b v="1"/>
    <s v="publishing/nonfiction"/>
    <x v="3"/>
    <s v="nonfiction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750"/>
    <x v="750"/>
    <b v="0"/>
    <n v="59"/>
    <b v="1"/>
    <s v="publishing/nonfiction"/>
    <x v="3"/>
    <s v="nonfiction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751"/>
    <x v="751"/>
    <b v="0"/>
    <n v="62"/>
    <b v="1"/>
    <s v="publishing/nonfiction"/>
    <x v="3"/>
    <s v="nonfiction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752"/>
    <x v="752"/>
    <b v="0"/>
    <n v="105"/>
    <b v="1"/>
    <s v="publishing/nonfiction"/>
    <x v="3"/>
    <s v="nonfiction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753"/>
    <x v="753"/>
    <b v="0"/>
    <n v="26"/>
    <b v="1"/>
    <s v="publishing/nonfiction"/>
    <x v="3"/>
    <s v="nonfiction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754"/>
    <x v="754"/>
    <b v="0"/>
    <n v="49"/>
    <b v="1"/>
    <s v="publishing/nonfiction"/>
    <x v="3"/>
    <s v="nonfiction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755"/>
    <x v="755"/>
    <b v="0"/>
    <n v="68"/>
    <b v="1"/>
    <s v="publishing/nonfiction"/>
    <x v="3"/>
    <s v="nonfiction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756"/>
    <x v="756"/>
    <b v="0"/>
    <n v="22"/>
    <b v="1"/>
    <s v="publishing/nonfiction"/>
    <x v="3"/>
    <s v="nonfiction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757"/>
    <x v="757"/>
    <b v="0"/>
    <n v="18"/>
    <b v="1"/>
    <s v="publishing/nonfiction"/>
    <x v="3"/>
    <s v="nonfiction"/>
    <n v="33.06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758"/>
    <x v="758"/>
    <b v="0"/>
    <n v="19"/>
    <b v="1"/>
    <s v="publishing/nonfiction"/>
    <x v="3"/>
    <s v="nonfiction"/>
    <n v="134.2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759"/>
    <x v="759"/>
    <b v="0"/>
    <n v="99"/>
    <b v="1"/>
    <s v="publishing/nonfiction"/>
    <x v="3"/>
    <s v="nonfiction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760"/>
    <x v="760"/>
    <b v="0"/>
    <n v="0"/>
    <b v="0"/>
    <s v="publishing/fiction"/>
    <x v="3"/>
    <s v="fiction"/>
    <n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761"/>
    <x v="761"/>
    <b v="0"/>
    <n v="6"/>
    <b v="0"/>
    <s v="publishing/fiction"/>
    <x v="3"/>
    <s v="fiction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762"/>
    <x v="762"/>
    <b v="0"/>
    <n v="0"/>
    <b v="0"/>
    <s v="publishing/fiction"/>
    <x v="3"/>
    <s v="fiction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763"/>
    <x v="763"/>
    <b v="0"/>
    <n v="1"/>
    <b v="0"/>
    <s v="publishing/fiction"/>
    <x v="3"/>
    <s v="fiction"/>
    <n v="5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764"/>
    <x v="764"/>
    <b v="0"/>
    <n v="0"/>
    <b v="0"/>
    <s v="publishing/fiction"/>
    <x v="3"/>
    <s v="fiction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765"/>
    <x v="765"/>
    <b v="0"/>
    <n v="44"/>
    <b v="0"/>
    <s v="publishing/fiction"/>
    <x v="3"/>
    <s v="fiction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766"/>
    <x v="766"/>
    <b v="0"/>
    <n v="0"/>
    <b v="0"/>
    <s v="publishing/fiction"/>
    <x v="3"/>
    <s v="fiction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767"/>
    <x v="767"/>
    <b v="0"/>
    <n v="3"/>
    <b v="0"/>
    <s v="publishing/fiction"/>
    <x v="3"/>
    <s v="fiction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768"/>
    <x v="768"/>
    <b v="0"/>
    <n v="0"/>
    <b v="0"/>
    <s v="publishing/fiction"/>
    <x v="3"/>
    <s v="fiction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769"/>
    <x v="769"/>
    <b v="0"/>
    <n v="52"/>
    <b v="0"/>
    <s v="publishing/fiction"/>
    <x v="3"/>
    <s v="fiction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770"/>
    <x v="770"/>
    <b v="0"/>
    <n v="0"/>
    <b v="0"/>
    <s v="publishing/fiction"/>
    <x v="3"/>
    <s v="fiction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771"/>
    <x v="771"/>
    <b v="0"/>
    <n v="1"/>
    <b v="0"/>
    <s v="publishing/fiction"/>
    <x v="3"/>
    <s v="fiction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772"/>
    <x v="772"/>
    <b v="0"/>
    <n v="1"/>
    <b v="0"/>
    <s v="publishing/fiction"/>
    <x v="3"/>
    <s v="fiction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773"/>
    <x v="773"/>
    <b v="0"/>
    <n v="2"/>
    <b v="0"/>
    <s v="publishing/fiction"/>
    <x v="3"/>
    <s v="fiction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774"/>
    <x v="774"/>
    <b v="0"/>
    <n v="9"/>
    <b v="0"/>
    <s v="publishing/fiction"/>
    <x v="3"/>
    <s v="fiction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775"/>
    <x v="775"/>
    <b v="0"/>
    <n v="5"/>
    <b v="0"/>
    <s v="publishing/fiction"/>
    <x v="3"/>
    <s v="fiction"/>
    <n v="3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776"/>
    <x v="776"/>
    <b v="0"/>
    <n v="57"/>
    <b v="0"/>
    <s v="publishing/fiction"/>
    <x v="3"/>
    <s v="fiction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777"/>
    <x v="777"/>
    <b v="0"/>
    <n v="3"/>
    <b v="0"/>
    <s v="publishing/fiction"/>
    <x v="3"/>
    <s v="fiction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778"/>
    <x v="778"/>
    <b v="0"/>
    <n v="1"/>
    <b v="0"/>
    <s v="publishing/fiction"/>
    <x v="3"/>
    <s v="fiction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779"/>
    <x v="779"/>
    <b v="0"/>
    <n v="6"/>
    <b v="0"/>
    <s v="publishing/fiction"/>
    <x v="3"/>
    <s v="fiction"/>
    <n v="66.6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780"/>
    <x v="780"/>
    <b v="0"/>
    <n v="27"/>
    <b v="1"/>
    <s v="music/rock"/>
    <x v="4"/>
    <s v="rock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781"/>
    <x v="781"/>
    <b v="0"/>
    <n v="25"/>
    <b v="1"/>
    <s v="music/rock"/>
    <x v="4"/>
    <s v="rock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782"/>
    <x v="782"/>
    <b v="0"/>
    <n v="14"/>
    <b v="1"/>
    <s v="music/rock"/>
    <x v="4"/>
    <s v="rock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783"/>
    <x v="783"/>
    <b v="0"/>
    <n v="35"/>
    <b v="1"/>
    <s v="music/rock"/>
    <x v="4"/>
    <s v="rock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784"/>
    <x v="784"/>
    <b v="0"/>
    <n v="10"/>
    <b v="1"/>
    <s v="music/rock"/>
    <x v="4"/>
    <s v="rock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785"/>
    <x v="785"/>
    <b v="0"/>
    <n v="29"/>
    <b v="1"/>
    <s v="music/rock"/>
    <x v="4"/>
    <s v="rock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786"/>
    <x v="786"/>
    <b v="0"/>
    <n v="44"/>
    <b v="1"/>
    <s v="music/rock"/>
    <x v="4"/>
    <s v="rock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787"/>
    <x v="787"/>
    <b v="0"/>
    <n v="17"/>
    <b v="1"/>
    <s v="music/rock"/>
    <x v="4"/>
    <s v="rock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788"/>
    <x v="788"/>
    <b v="0"/>
    <n v="34"/>
    <b v="1"/>
    <s v="music/rock"/>
    <x v="4"/>
    <s v="rock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789"/>
    <x v="789"/>
    <b v="0"/>
    <n v="14"/>
    <b v="1"/>
    <s v="music/rock"/>
    <x v="4"/>
    <s v="rock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790"/>
    <x v="790"/>
    <b v="0"/>
    <n v="156"/>
    <b v="1"/>
    <s v="music/rock"/>
    <x v="4"/>
    <s v="rock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791"/>
    <x v="791"/>
    <b v="0"/>
    <n v="128"/>
    <b v="1"/>
    <s v="music/rock"/>
    <x v="4"/>
    <s v="rock"/>
    <n v="60.8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792"/>
    <x v="792"/>
    <b v="0"/>
    <n v="60"/>
    <b v="1"/>
    <s v="music/rock"/>
    <x v="4"/>
    <s v="rock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793"/>
    <x v="793"/>
    <b v="0"/>
    <n v="32"/>
    <b v="1"/>
    <s v="music/rock"/>
    <x v="4"/>
    <s v="rock"/>
    <n v="88.3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794"/>
    <x v="794"/>
    <b v="0"/>
    <n v="53"/>
    <b v="1"/>
    <s v="music/rock"/>
    <x v="4"/>
    <s v="rock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795"/>
    <x v="795"/>
    <b v="0"/>
    <n v="184"/>
    <b v="1"/>
    <s v="music/rock"/>
    <x v="4"/>
    <s v="rock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796"/>
    <x v="796"/>
    <b v="0"/>
    <n v="90"/>
    <b v="1"/>
    <s v="music/rock"/>
    <x v="4"/>
    <s v="rock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797"/>
    <x v="797"/>
    <b v="0"/>
    <n v="71"/>
    <b v="1"/>
    <s v="music/rock"/>
    <x v="4"/>
    <s v="rock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798"/>
    <x v="798"/>
    <b v="0"/>
    <n v="87"/>
    <b v="1"/>
    <s v="music/rock"/>
    <x v="4"/>
    <s v="rock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799"/>
    <x v="799"/>
    <b v="0"/>
    <n v="28"/>
    <b v="1"/>
    <s v="music/rock"/>
    <x v="4"/>
    <s v="rock"/>
    <n v="178.6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800"/>
    <x v="800"/>
    <b v="0"/>
    <n v="56"/>
    <b v="1"/>
    <s v="music/rock"/>
    <x v="4"/>
    <s v="rock"/>
    <n v="40.7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801"/>
    <x v="801"/>
    <b v="0"/>
    <n v="51"/>
    <b v="1"/>
    <s v="music/rock"/>
    <x v="4"/>
    <s v="rock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802"/>
    <x v="802"/>
    <b v="0"/>
    <n v="75"/>
    <b v="1"/>
    <s v="music/rock"/>
    <x v="4"/>
    <s v="rock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803"/>
    <x v="803"/>
    <b v="0"/>
    <n v="38"/>
    <b v="1"/>
    <s v="music/rock"/>
    <x v="4"/>
    <s v="rock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804"/>
    <x v="804"/>
    <b v="0"/>
    <n v="18"/>
    <b v="1"/>
    <s v="music/rock"/>
    <x v="4"/>
    <s v="rock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805"/>
    <x v="805"/>
    <b v="0"/>
    <n v="54"/>
    <b v="1"/>
    <s v="music/rock"/>
    <x v="4"/>
    <s v="rock"/>
    <n v="58.33"/>
  </r>
  <r>
    <n v="806"/>
    <s v="Golden Animals NEW Album!"/>
    <s v="Help Golden Animals finish their NEW Album!"/>
    <n v="8000"/>
    <n v="8355"/>
    <x v="0"/>
    <s v="US"/>
    <s v="USD"/>
    <n v="1315413339"/>
    <n v="1312821339"/>
    <x v="806"/>
    <x v="806"/>
    <b v="0"/>
    <n v="71"/>
    <b v="1"/>
    <s v="music/rock"/>
    <x v="4"/>
    <s v="rock"/>
    <n v="117.68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807"/>
    <x v="807"/>
    <b v="0"/>
    <n v="57"/>
    <b v="1"/>
    <s v="music/rock"/>
    <x v="4"/>
    <s v="rock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808"/>
    <x v="808"/>
    <b v="0"/>
    <n v="43"/>
    <b v="1"/>
    <s v="music/rock"/>
    <x v="4"/>
    <s v="rock"/>
    <n v="104.65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809"/>
    <x v="809"/>
    <b v="0"/>
    <n v="52"/>
    <b v="1"/>
    <s v="music/rock"/>
    <x v="4"/>
    <s v="rock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810"/>
    <x v="810"/>
    <b v="0"/>
    <n v="27"/>
    <b v="1"/>
    <s v="music/rock"/>
    <x v="4"/>
    <s v="rock"/>
    <n v="58.3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811"/>
    <x v="811"/>
    <b v="0"/>
    <n v="12"/>
    <b v="1"/>
    <s v="music/rock"/>
    <x v="4"/>
    <s v="rock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812"/>
    <x v="812"/>
    <b v="0"/>
    <n v="33"/>
    <b v="1"/>
    <s v="music/rock"/>
    <x v="4"/>
    <s v="rock"/>
    <n v="27.6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813"/>
    <x v="813"/>
    <b v="0"/>
    <n v="96"/>
    <b v="1"/>
    <s v="music/rock"/>
    <x v="4"/>
    <s v="rock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814"/>
    <x v="814"/>
    <b v="0"/>
    <n v="28"/>
    <b v="1"/>
    <s v="music/rock"/>
    <x v="4"/>
    <s v="rock"/>
    <n v="45.4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815"/>
    <x v="815"/>
    <b v="0"/>
    <n v="43"/>
    <b v="1"/>
    <s v="music/rock"/>
    <x v="4"/>
    <s v="rock"/>
    <n v="99.5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816"/>
    <x v="816"/>
    <b v="0"/>
    <n v="205"/>
    <b v="1"/>
    <s v="music/rock"/>
    <x v="4"/>
    <s v="rock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817"/>
    <x v="817"/>
    <b v="0"/>
    <n v="23"/>
    <b v="1"/>
    <s v="music/rock"/>
    <x v="4"/>
    <s v="rock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818"/>
    <x v="818"/>
    <b v="0"/>
    <n v="19"/>
    <b v="1"/>
    <s v="music/rock"/>
    <x v="4"/>
    <s v="rock"/>
    <n v="28.68"/>
  </r>
  <r>
    <n v="819"/>
    <s v="Winter Tour"/>
    <s v="We are touring the Southeast in support of our new EP"/>
    <n v="400"/>
    <n v="435"/>
    <x v="0"/>
    <s v="US"/>
    <s v="USD"/>
    <n v="1387601040"/>
    <n v="1386806254"/>
    <x v="819"/>
    <x v="819"/>
    <b v="0"/>
    <n v="14"/>
    <b v="1"/>
    <s v="music/rock"/>
    <x v="4"/>
    <s v="rock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820"/>
    <x v="820"/>
    <b v="0"/>
    <n v="38"/>
    <b v="1"/>
    <s v="music/rock"/>
    <x v="4"/>
    <s v="rock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821"/>
    <x v="821"/>
    <b v="0"/>
    <n v="78"/>
    <b v="1"/>
    <s v="music/rock"/>
    <x v="4"/>
    <s v="rock"/>
    <n v="224.1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822"/>
    <x v="822"/>
    <b v="0"/>
    <n v="69"/>
    <b v="1"/>
    <s v="music/rock"/>
    <x v="4"/>
    <s v="rock"/>
    <n v="51.8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823"/>
    <x v="823"/>
    <b v="0"/>
    <n v="33"/>
    <b v="1"/>
    <s v="music/rock"/>
    <x v="4"/>
    <s v="rock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824"/>
    <x v="824"/>
    <b v="0"/>
    <n v="54"/>
    <b v="1"/>
    <s v="music/rock"/>
    <x v="4"/>
    <s v="rock"/>
    <n v="39.8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825"/>
    <x v="825"/>
    <b v="0"/>
    <n v="99"/>
    <b v="1"/>
    <s v="music/rock"/>
    <x v="4"/>
    <s v="rock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826"/>
    <x v="826"/>
    <b v="0"/>
    <n v="49"/>
    <b v="1"/>
    <s v="music/rock"/>
    <x v="4"/>
    <s v="rock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827"/>
    <x v="827"/>
    <b v="0"/>
    <n v="11"/>
    <b v="1"/>
    <s v="music/rock"/>
    <x v="4"/>
    <s v="rock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828"/>
    <x v="828"/>
    <b v="0"/>
    <n v="38"/>
    <b v="1"/>
    <s v="music/rock"/>
    <x v="4"/>
    <s v="rock"/>
    <n v="36.6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829"/>
    <x v="829"/>
    <b v="0"/>
    <n v="16"/>
    <b v="1"/>
    <s v="music/rock"/>
    <x v="4"/>
    <s v="rock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830"/>
    <x v="830"/>
    <b v="0"/>
    <n v="32"/>
    <b v="1"/>
    <s v="music/rock"/>
    <x v="4"/>
    <s v="rock"/>
    <n v="60.6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831"/>
    <x v="831"/>
    <b v="0"/>
    <n v="20"/>
    <b v="1"/>
    <s v="music/rock"/>
    <x v="4"/>
    <s v="rock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832"/>
    <x v="832"/>
    <b v="0"/>
    <n v="154"/>
    <b v="1"/>
    <s v="music/rock"/>
    <x v="4"/>
    <s v="rock"/>
    <n v="97.99"/>
  </r>
  <r>
    <n v="833"/>
    <s v="Ragman Rolls"/>
    <s v="This is an American rock album."/>
    <n v="6000"/>
    <n v="6100"/>
    <x v="0"/>
    <s v="US"/>
    <s v="USD"/>
    <n v="1397941475"/>
    <n v="1395349475"/>
    <x v="833"/>
    <x v="833"/>
    <b v="0"/>
    <n v="41"/>
    <b v="1"/>
    <s v="music/rock"/>
    <x v="4"/>
    <s v="rock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834"/>
    <x v="834"/>
    <b v="0"/>
    <n v="75"/>
    <b v="1"/>
    <s v="music/rock"/>
    <x v="4"/>
    <s v="rock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835"/>
    <x v="835"/>
    <b v="0"/>
    <n v="40"/>
    <b v="1"/>
    <s v="music/rock"/>
    <x v="4"/>
    <s v="rock"/>
    <n v="58.63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836"/>
    <x v="836"/>
    <b v="0"/>
    <n v="46"/>
    <b v="1"/>
    <s v="music/rock"/>
    <x v="4"/>
    <s v="rock"/>
    <n v="109.7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837"/>
    <x v="837"/>
    <b v="0"/>
    <n v="62"/>
    <b v="1"/>
    <s v="music/rock"/>
    <x v="4"/>
    <s v="rock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838"/>
    <x v="838"/>
    <b v="0"/>
    <n v="61"/>
    <b v="1"/>
    <s v="music/rock"/>
    <x v="4"/>
    <s v="rock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839"/>
    <x v="839"/>
    <b v="0"/>
    <n v="96"/>
    <b v="1"/>
    <s v="music/rock"/>
    <x v="4"/>
    <s v="rock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840"/>
    <x v="840"/>
    <b v="0"/>
    <n v="190"/>
    <b v="1"/>
    <s v="music/metal"/>
    <x v="4"/>
    <s v="metal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841"/>
    <x v="841"/>
    <b v="1"/>
    <n v="94"/>
    <b v="1"/>
    <s v="music/metal"/>
    <x v="4"/>
    <s v="metal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842"/>
    <x v="842"/>
    <b v="1"/>
    <n v="39"/>
    <b v="1"/>
    <s v="music/metal"/>
    <x v="4"/>
    <s v="metal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843"/>
    <x v="843"/>
    <b v="0"/>
    <n v="127"/>
    <b v="1"/>
    <s v="music/metal"/>
    <x v="4"/>
    <s v="metal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844"/>
    <x v="844"/>
    <b v="1"/>
    <n v="159"/>
    <b v="1"/>
    <s v="music/metal"/>
    <x v="4"/>
    <s v="metal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845"/>
    <x v="845"/>
    <b v="0"/>
    <n v="177"/>
    <b v="1"/>
    <s v="music/metal"/>
    <x v="4"/>
    <s v="metal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846"/>
    <x v="846"/>
    <b v="0"/>
    <n v="47"/>
    <b v="1"/>
    <s v="music/metal"/>
    <x v="4"/>
    <s v="metal"/>
    <n v="28.55"/>
  </r>
  <r>
    <n v="847"/>
    <s v="CENTROPYMUSIC"/>
    <s v="MUSIC WITH MEANING!  MUSIC THAT MATTERS!!!"/>
    <n v="10"/>
    <n v="10"/>
    <x v="0"/>
    <s v="US"/>
    <s v="USD"/>
    <n v="1436555376"/>
    <n v="1433963376"/>
    <x v="847"/>
    <x v="847"/>
    <b v="0"/>
    <n v="1"/>
    <b v="1"/>
    <s v="music/metal"/>
    <x v="4"/>
    <s v="metal"/>
    <n v="1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848"/>
    <x v="848"/>
    <b v="0"/>
    <n v="16"/>
    <b v="1"/>
    <s v="music/metal"/>
    <x v="4"/>
    <s v="metal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849"/>
    <x v="849"/>
    <b v="0"/>
    <n v="115"/>
    <b v="1"/>
    <s v="music/metal"/>
    <x v="4"/>
    <s v="metal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850"/>
    <x v="850"/>
    <b v="0"/>
    <n v="133"/>
    <b v="1"/>
    <s v="music/metal"/>
    <x v="4"/>
    <s v="metal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851"/>
    <x v="851"/>
    <b v="0"/>
    <n v="70"/>
    <b v="1"/>
    <s v="music/metal"/>
    <x v="4"/>
    <s v="metal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852"/>
    <x v="852"/>
    <b v="0"/>
    <n v="62"/>
    <b v="1"/>
    <s v="music/metal"/>
    <x v="4"/>
    <s v="metal"/>
    <n v="59.2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853"/>
    <x v="853"/>
    <b v="0"/>
    <n v="10"/>
    <b v="1"/>
    <s v="music/metal"/>
    <x v="4"/>
    <s v="metal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854"/>
    <x v="854"/>
    <b v="0"/>
    <n v="499"/>
    <b v="1"/>
    <s v="music/metal"/>
    <x v="4"/>
    <s v="metal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855"/>
    <x v="855"/>
    <b v="0"/>
    <n v="47"/>
    <b v="1"/>
    <s v="music/metal"/>
    <x v="4"/>
    <s v="metal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856"/>
    <x v="856"/>
    <b v="0"/>
    <n v="28"/>
    <b v="1"/>
    <s v="music/metal"/>
    <x v="4"/>
    <s v="metal"/>
    <n v="19.4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857"/>
    <x v="857"/>
    <b v="0"/>
    <n v="24"/>
    <b v="1"/>
    <s v="music/metal"/>
    <x v="4"/>
    <s v="metal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858"/>
    <x v="858"/>
    <b v="0"/>
    <n v="76"/>
    <b v="1"/>
    <s v="music/metal"/>
    <x v="4"/>
    <s v="metal"/>
    <n v="22.74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859"/>
    <x v="859"/>
    <b v="0"/>
    <n v="98"/>
    <b v="1"/>
    <s v="music/metal"/>
    <x v="4"/>
    <s v="metal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860"/>
    <x v="860"/>
    <b v="0"/>
    <n v="48"/>
    <b v="0"/>
    <s v="music/jazz"/>
    <x v="4"/>
    <s v="jazz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861"/>
    <x v="861"/>
    <b v="0"/>
    <n v="2"/>
    <b v="0"/>
    <s v="music/jazz"/>
    <x v="4"/>
    <s v="jazz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862"/>
    <x v="862"/>
    <b v="0"/>
    <n v="4"/>
    <b v="0"/>
    <s v="music/jazz"/>
    <x v="4"/>
    <s v="jazz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863"/>
    <x v="863"/>
    <b v="0"/>
    <n v="5"/>
    <b v="0"/>
    <s v="music/jazz"/>
    <x v="4"/>
    <s v="jazz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864"/>
    <x v="864"/>
    <b v="0"/>
    <n v="79"/>
    <b v="0"/>
    <s v="music/jazz"/>
    <x v="4"/>
    <s v="jazz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865"/>
    <x v="865"/>
    <b v="0"/>
    <n v="2"/>
    <b v="0"/>
    <s v="music/jazz"/>
    <x v="4"/>
    <s v="jazz"/>
    <n v="22.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866"/>
    <x v="866"/>
    <b v="0"/>
    <n v="11"/>
    <b v="0"/>
    <s v="music/jazz"/>
    <x v="4"/>
    <s v="jazz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867"/>
    <x v="867"/>
    <b v="0"/>
    <n v="11"/>
    <b v="0"/>
    <s v="music/jazz"/>
    <x v="4"/>
    <s v="jazz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868"/>
    <x v="868"/>
    <b v="0"/>
    <n v="1"/>
    <b v="0"/>
    <s v="music/jazz"/>
    <x v="4"/>
    <s v="jazz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869"/>
    <x v="869"/>
    <b v="0"/>
    <n v="3"/>
    <b v="0"/>
    <s v="music/jazz"/>
    <x v="4"/>
    <s v="jazz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870"/>
    <x v="870"/>
    <b v="0"/>
    <n v="5"/>
    <b v="0"/>
    <s v="music/jazz"/>
    <x v="4"/>
    <s v="jazz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871"/>
    <x v="871"/>
    <b v="0"/>
    <n v="12"/>
    <b v="0"/>
    <s v="music/jazz"/>
    <x v="4"/>
    <s v="jazz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872"/>
    <x v="872"/>
    <b v="0"/>
    <n v="2"/>
    <b v="0"/>
    <s v="music/jazz"/>
    <x v="4"/>
    <s v="jazz"/>
    <n v="32.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873"/>
    <x v="873"/>
    <b v="0"/>
    <n v="5"/>
    <b v="0"/>
    <s v="music/jazz"/>
    <x v="4"/>
    <s v="jazz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874"/>
    <x v="874"/>
    <b v="0"/>
    <n v="21"/>
    <b v="0"/>
    <s v="music/jazz"/>
    <x v="4"/>
    <s v="jazz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875"/>
    <x v="875"/>
    <b v="0"/>
    <n v="0"/>
    <b v="0"/>
    <s v="music/jazz"/>
    <x v="4"/>
    <s v="jazz"/>
    <n v="0"/>
  </r>
  <r>
    <n v="876"/>
    <s v="Sound Of Dobells"/>
    <s v="What was the greatest record shop ever?  DOBELLS!"/>
    <n v="3152"/>
    <n v="1286"/>
    <x v="2"/>
    <s v="GB"/>
    <s v="GBP"/>
    <n v="1359978927"/>
    <n v="1357127727"/>
    <x v="876"/>
    <x v="876"/>
    <b v="0"/>
    <n v="45"/>
    <b v="0"/>
    <s v="music/jazz"/>
    <x v="4"/>
    <s v="jazz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877"/>
    <x v="877"/>
    <b v="0"/>
    <n v="29"/>
    <b v="0"/>
    <s v="music/jazz"/>
    <x v="4"/>
    <s v="jazz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878"/>
    <x v="878"/>
    <b v="0"/>
    <n v="2"/>
    <b v="0"/>
    <s v="music/jazz"/>
    <x v="4"/>
    <s v="jazz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879"/>
    <x v="879"/>
    <b v="0"/>
    <n v="30"/>
    <b v="0"/>
    <s v="music/jazz"/>
    <x v="4"/>
    <s v="jazz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880"/>
    <x v="880"/>
    <b v="0"/>
    <n v="8"/>
    <b v="0"/>
    <s v="music/indie rock"/>
    <x v="4"/>
    <s v="indie rock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881"/>
    <x v="881"/>
    <b v="0"/>
    <n v="1"/>
    <b v="0"/>
    <s v="music/indie rock"/>
    <x v="4"/>
    <s v="indie rock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882"/>
    <x v="882"/>
    <b v="0"/>
    <n v="14"/>
    <b v="0"/>
    <s v="music/indie rock"/>
    <x v="4"/>
    <s v="indie rock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883"/>
    <x v="883"/>
    <b v="0"/>
    <n v="24"/>
    <b v="0"/>
    <s v="music/indie rock"/>
    <x v="4"/>
    <s v="indie rock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884"/>
    <x v="884"/>
    <b v="0"/>
    <n v="2"/>
    <b v="0"/>
    <s v="music/indie rock"/>
    <x v="4"/>
    <s v="indie rock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885"/>
    <x v="885"/>
    <b v="0"/>
    <n v="21"/>
    <b v="0"/>
    <s v="music/indie rock"/>
    <x v="4"/>
    <s v="indie rock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886"/>
    <x v="886"/>
    <b v="0"/>
    <n v="7"/>
    <b v="0"/>
    <s v="music/indie rock"/>
    <x v="4"/>
    <s v="indie rock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887"/>
    <x v="887"/>
    <b v="0"/>
    <n v="0"/>
    <b v="0"/>
    <s v="music/indie rock"/>
    <x v="4"/>
    <s v="indie rock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888"/>
    <x v="888"/>
    <b v="0"/>
    <n v="4"/>
    <b v="0"/>
    <s v="music/indie rock"/>
    <x v="4"/>
    <s v="indie rock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889"/>
    <x v="889"/>
    <b v="0"/>
    <n v="32"/>
    <b v="0"/>
    <s v="music/indie rock"/>
    <x v="4"/>
    <s v="indie rock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890"/>
    <x v="890"/>
    <b v="0"/>
    <n v="4"/>
    <b v="0"/>
    <s v="music/indie rock"/>
    <x v="4"/>
    <s v="indie rock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891"/>
    <x v="891"/>
    <b v="0"/>
    <n v="9"/>
    <b v="0"/>
    <s v="music/indie rock"/>
    <x v="4"/>
    <s v="indie rock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892"/>
    <x v="892"/>
    <b v="0"/>
    <n v="17"/>
    <b v="0"/>
    <s v="music/indie rock"/>
    <x v="4"/>
    <s v="indie rock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893"/>
    <x v="893"/>
    <b v="0"/>
    <n v="5"/>
    <b v="0"/>
    <s v="music/indie rock"/>
    <x v="4"/>
    <s v="indie rock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894"/>
    <x v="894"/>
    <b v="0"/>
    <n v="53"/>
    <b v="0"/>
    <s v="music/indie rock"/>
    <x v="4"/>
    <s v="indie rock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895"/>
    <x v="895"/>
    <b v="0"/>
    <n v="7"/>
    <b v="0"/>
    <s v="music/indie rock"/>
    <x v="4"/>
    <s v="indie rock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896"/>
    <x v="896"/>
    <b v="0"/>
    <n v="72"/>
    <b v="0"/>
    <s v="music/indie rock"/>
    <x v="4"/>
    <s v="indie rock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897"/>
    <x v="897"/>
    <b v="0"/>
    <n v="0"/>
    <b v="0"/>
    <s v="music/indie rock"/>
    <x v="4"/>
    <s v="indie rock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898"/>
    <x v="898"/>
    <b v="0"/>
    <n v="2"/>
    <b v="0"/>
    <s v="music/indie rock"/>
    <x v="4"/>
    <s v="indie rock"/>
    <n v="3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899"/>
    <x v="899"/>
    <b v="0"/>
    <n v="8"/>
    <b v="0"/>
    <s v="music/indie rock"/>
    <x v="4"/>
    <s v="indie rock"/>
    <n v="3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900"/>
    <x v="900"/>
    <b v="0"/>
    <n v="2"/>
    <b v="0"/>
    <s v="music/jazz"/>
    <x v="4"/>
    <s v="jazz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901"/>
    <x v="901"/>
    <b v="0"/>
    <n v="0"/>
    <b v="0"/>
    <s v="music/jazz"/>
    <x v="4"/>
    <s v="jazz"/>
    <n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902"/>
    <x v="902"/>
    <b v="0"/>
    <n v="3"/>
    <b v="0"/>
    <s v="music/jazz"/>
    <x v="4"/>
    <s v="jazz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903"/>
    <x v="903"/>
    <b v="0"/>
    <n v="4"/>
    <b v="0"/>
    <s v="music/jazz"/>
    <x v="4"/>
    <s v="jazz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904"/>
    <x v="904"/>
    <b v="0"/>
    <n v="3"/>
    <b v="0"/>
    <s v="music/jazz"/>
    <x v="4"/>
    <s v="jazz"/>
    <n v="50.3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905"/>
    <x v="905"/>
    <b v="0"/>
    <n v="6"/>
    <b v="0"/>
    <s v="music/jazz"/>
    <x v="4"/>
    <s v="jazz"/>
    <n v="32.6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906"/>
    <x v="906"/>
    <b v="0"/>
    <n v="0"/>
    <b v="0"/>
    <s v="music/jazz"/>
    <x v="4"/>
    <s v="jazz"/>
    <n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907"/>
    <x v="907"/>
    <b v="0"/>
    <n v="0"/>
    <b v="0"/>
    <s v="music/jazz"/>
    <x v="4"/>
    <s v="jazz"/>
    <n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908"/>
    <x v="908"/>
    <b v="0"/>
    <n v="0"/>
    <b v="0"/>
    <s v="music/jazz"/>
    <x v="4"/>
    <s v="jazz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909"/>
    <x v="909"/>
    <b v="0"/>
    <n v="8"/>
    <b v="0"/>
    <s v="music/jazz"/>
    <x v="4"/>
    <s v="jazz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910"/>
    <x v="910"/>
    <b v="0"/>
    <n v="5"/>
    <b v="0"/>
    <s v="music/jazz"/>
    <x v="4"/>
    <s v="jazz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911"/>
    <x v="911"/>
    <b v="0"/>
    <n v="0"/>
    <b v="0"/>
    <s v="music/jazz"/>
    <x v="4"/>
    <s v="jazz"/>
    <n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912"/>
    <x v="912"/>
    <b v="0"/>
    <n v="2"/>
    <b v="0"/>
    <s v="music/jazz"/>
    <x v="4"/>
    <s v="jazz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913"/>
    <x v="913"/>
    <b v="0"/>
    <n v="24"/>
    <b v="0"/>
    <s v="music/jazz"/>
    <x v="4"/>
    <s v="jazz"/>
    <n v="82.58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914"/>
    <x v="914"/>
    <b v="0"/>
    <n v="0"/>
    <b v="0"/>
    <s v="music/jazz"/>
    <x v="4"/>
    <s v="jazz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915"/>
    <x v="915"/>
    <b v="0"/>
    <n v="9"/>
    <b v="0"/>
    <s v="music/jazz"/>
    <x v="4"/>
    <s v="jazz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916"/>
    <x v="916"/>
    <b v="0"/>
    <n v="0"/>
    <b v="0"/>
    <s v="music/jazz"/>
    <x v="4"/>
    <s v="jazz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917"/>
    <x v="917"/>
    <b v="0"/>
    <n v="1"/>
    <b v="0"/>
    <s v="music/jazz"/>
    <x v="4"/>
    <s v="jazz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918"/>
    <x v="918"/>
    <b v="0"/>
    <n v="10"/>
    <b v="0"/>
    <s v="music/jazz"/>
    <x v="4"/>
    <s v="jazz"/>
    <n v="19.600000000000001"/>
  </r>
  <r>
    <n v="919"/>
    <s v="Jazz CD:  Out of The Blue"/>
    <s v="Cool jazz with a New Orleans flavor."/>
    <n v="20000"/>
    <n v="100"/>
    <x v="2"/>
    <s v="US"/>
    <s v="USD"/>
    <n v="1355930645"/>
    <n v="1352906645"/>
    <x v="919"/>
    <x v="919"/>
    <b v="0"/>
    <n v="1"/>
    <b v="0"/>
    <s v="music/jazz"/>
    <x v="4"/>
    <s v="jazz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920"/>
    <x v="920"/>
    <b v="0"/>
    <n v="0"/>
    <b v="0"/>
    <s v="music/jazz"/>
    <x v="4"/>
    <s v="jazz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921"/>
    <x v="921"/>
    <b v="0"/>
    <n v="20"/>
    <b v="0"/>
    <s v="music/jazz"/>
    <x v="4"/>
    <s v="jazz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922"/>
    <x v="922"/>
    <b v="0"/>
    <n v="30"/>
    <b v="0"/>
    <s v="music/jazz"/>
    <x v="4"/>
    <s v="jazz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923"/>
    <x v="923"/>
    <b v="0"/>
    <n v="6"/>
    <b v="0"/>
    <s v="music/jazz"/>
    <x v="4"/>
    <s v="jazz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924"/>
    <x v="924"/>
    <b v="0"/>
    <n v="15"/>
    <b v="0"/>
    <s v="music/jazz"/>
    <x v="4"/>
    <s v="jazz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925"/>
    <x v="925"/>
    <b v="0"/>
    <n v="5"/>
    <b v="0"/>
    <s v="music/jazz"/>
    <x v="4"/>
    <s v="jazz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926"/>
    <x v="926"/>
    <b v="0"/>
    <n v="0"/>
    <b v="0"/>
    <s v="music/jazz"/>
    <x v="4"/>
    <s v="jazz"/>
    <n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927"/>
    <x v="927"/>
    <b v="0"/>
    <n v="0"/>
    <b v="0"/>
    <s v="music/jazz"/>
    <x v="4"/>
    <s v="jazz"/>
    <n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928"/>
    <x v="928"/>
    <b v="0"/>
    <n v="28"/>
    <b v="0"/>
    <s v="music/jazz"/>
    <x v="4"/>
    <s v="jazz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929"/>
    <x v="929"/>
    <b v="0"/>
    <n v="0"/>
    <b v="0"/>
    <s v="music/jazz"/>
    <x v="4"/>
    <s v="jazz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930"/>
    <x v="930"/>
    <b v="0"/>
    <n v="5"/>
    <b v="0"/>
    <s v="music/jazz"/>
    <x v="4"/>
    <s v="jazz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931"/>
    <x v="931"/>
    <b v="0"/>
    <n v="7"/>
    <b v="0"/>
    <s v="music/jazz"/>
    <x v="4"/>
    <s v="jazz"/>
    <n v="18.7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932"/>
    <x v="932"/>
    <b v="0"/>
    <n v="30"/>
    <b v="0"/>
    <s v="music/jazz"/>
    <x v="4"/>
    <s v="jazz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933"/>
    <x v="933"/>
    <b v="0"/>
    <n v="2"/>
    <b v="0"/>
    <s v="music/jazz"/>
    <x v="4"/>
    <s v="jazz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934"/>
    <x v="934"/>
    <b v="0"/>
    <n v="30"/>
    <b v="0"/>
    <s v="music/jazz"/>
    <x v="4"/>
    <s v="jazz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935"/>
    <x v="935"/>
    <b v="0"/>
    <n v="2"/>
    <b v="0"/>
    <s v="music/jazz"/>
    <x v="4"/>
    <s v="jazz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936"/>
    <x v="936"/>
    <b v="0"/>
    <n v="0"/>
    <b v="0"/>
    <s v="music/jazz"/>
    <x v="4"/>
    <s v="jazz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937"/>
    <x v="937"/>
    <b v="0"/>
    <n v="2"/>
    <b v="0"/>
    <s v="music/jazz"/>
    <x v="4"/>
    <s v="jazz"/>
    <n v="2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938"/>
    <x v="938"/>
    <b v="0"/>
    <n v="1"/>
    <b v="0"/>
    <s v="music/jazz"/>
    <x v="4"/>
    <s v="jazz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939"/>
    <x v="939"/>
    <b v="0"/>
    <n v="2"/>
    <b v="0"/>
    <s v="music/jazz"/>
    <x v="4"/>
    <s v="jazz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940"/>
    <x v="940"/>
    <b v="0"/>
    <n v="14"/>
    <b v="0"/>
    <s v="technology/wearables"/>
    <x v="2"/>
    <s v="wearables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941"/>
    <x v="941"/>
    <b v="0"/>
    <n v="31"/>
    <b v="0"/>
    <s v="technology/wearables"/>
    <x v="2"/>
    <s v="wearables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942"/>
    <x v="942"/>
    <b v="0"/>
    <n v="16"/>
    <b v="0"/>
    <s v="technology/wearables"/>
    <x v="2"/>
    <s v="wearables"/>
    <n v="41.7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943"/>
    <x v="943"/>
    <b v="0"/>
    <n v="12"/>
    <b v="0"/>
    <s v="technology/wearables"/>
    <x v="2"/>
    <s v="wearables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944"/>
    <x v="944"/>
    <b v="0"/>
    <n v="96"/>
    <b v="0"/>
    <s v="technology/wearables"/>
    <x v="2"/>
    <s v="wearables"/>
    <n v="69.4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945"/>
    <x v="945"/>
    <b v="0"/>
    <n v="16"/>
    <b v="0"/>
    <s v="technology/wearables"/>
    <x v="2"/>
    <s v="wearables"/>
    <n v="155.2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946"/>
    <x v="946"/>
    <b v="0"/>
    <n v="5"/>
    <b v="0"/>
    <s v="technology/wearables"/>
    <x v="2"/>
    <s v="wearables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947"/>
    <x v="947"/>
    <b v="0"/>
    <n v="0"/>
    <b v="0"/>
    <s v="technology/wearables"/>
    <x v="2"/>
    <s v="wearables"/>
    <n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948"/>
    <x v="948"/>
    <b v="0"/>
    <n v="8"/>
    <b v="0"/>
    <s v="technology/wearables"/>
    <x v="2"/>
    <s v="wearables"/>
    <n v="6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949"/>
    <x v="949"/>
    <b v="0"/>
    <n v="7"/>
    <b v="0"/>
    <s v="technology/wearables"/>
    <x v="2"/>
    <s v="wearables"/>
    <n v="3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950"/>
    <x v="950"/>
    <b v="0"/>
    <n v="24"/>
    <b v="0"/>
    <s v="technology/wearables"/>
    <x v="2"/>
    <s v="wearables"/>
    <n v="58.42"/>
  </r>
  <r>
    <n v="951"/>
    <s v="Smart Harness"/>
    <s v="Revolutionizing the way we walk our dogs!"/>
    <n v="50000"/>
    <n v="19195"/>
    <x v="2"/>
    <s v="US"/>
    <s v="USD"/>
    <n v="1465054872"/>
    <n v="1461166872"/>
    <x v="951"/>
    <x v="951"/>
    <b v="0"/>
    <n v="121"/>
    <b v="0"/>
    <s v="technology/wearables"/>
    <x v="2"/>
    <s v="wearables"/>
    <n v="158.63999999999999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952"/>
    <x v="952"/>
    <b v="0"/>
    <n v="196"/>
    <b v="0"/>
    <s v="technology/wearables"/>
    <x v="2"/>
    <s v="wearables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953"/>
    <x v="953"/>
    <b v="0"/>
    <n v="5"/>
    <b v="0"/>
    <s v="technology/wearables"/>
    <x v="2"/>
    <s v="wearables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954"/>
    <x v="954"/>
    <b v="0"/>
    <n v="73"/>
    <b v="0"/>
    <s v="technology/wearables"/>
    <x v="2"/>
    <s v="wearables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955"/>
    <x v="955"/>
    <b v="0"/>
    <n v="93"/>
    <b v="0"/>
    <s v="technology/wearables"/>
    <x v="2"/>
    <s v="wearables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956"/>
    <x v="956"/>
    <b v="0"/>
    <n v="17"/>
    <b v="0"/>
    <s v="technology/wearables"/>
    <x v="2"/>
    <s v="wearables"/>
    <n v="50.6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957"/>
    <x v="957"/>
    <b v="0"/>
    <n v="7"/>
    <b v="0"/>
    <s v="technology/wearables"/>
    <x v="2"/>
    <s v="wearables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958"/>
    <x v="958"/>
    <b v="0"/>
    <n v="17"/>
    <b v="0"/>
    <s v="technology/wearables"/>
    <x v="2"/>
    <s v="wearables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959"/>
    <x v="959"/>
    <b v="0"/>
    <n v="171"/>
    <b v="0"/>
    <s v="technology/wearables"/>
    <x v="2"/>
    <s v="wearables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960"/>
    <x v="960"/>
    <b v="0"/>
    <n v="188"/>
    <b v="0"/>
    <s v="technology/wearables"/>
    <x v="2"/>
    <s v="wearables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961"/>
    <x v="961"/>
    <b v="0"/>
    <n v="110"/>
    <b v="0"/>
    <s v="technology/wearables"/>
    <x v="2"/>
    <s v="wearables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962"/>
    <x v="962"/>
    <b v="0"/>
    <n v="37"/>
    <b v="0"/>
    <s v="technology/wearables"/>
    <x v="2"/>
    <s v="wearables"/>
    <n v="19.23999999999999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963"/>
    <x v="963"/>
    <b v="0"/>
    <n v="9"/>
    <b v="0"/>
    <s v="technology/wearables"/>
    <x v="2"/>
    <s v="wearables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964"/>
    <x v="964"/>
    <b v="0"/>
    <n v="29"/>
    <b v="0"/>
    <s v="technology/wearables"/>
    <x v="2"/>
    <s v="wearables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965"/>
    <x v="965"/>
    <b v="0"/>
    <n v="6"/>
    <b v="0"/>
    <s v="technology/wearables"/>
    <x v="2"/>
    <s v="wearables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966"/>
    <x v="966"/>
    <b v="0"/>
    <n v="30"/>
    <b v="0"/>
    <s v="technology/wearables"/>
    <x v="2"/>
    <s v="wearables"/>
    <n v="59.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967"/>
    <x v="967"/>
    <b v="0"/>
    <n v="81"/>
    <b v="0"/>
    <s v="technology/wearables"/>
    <x v="2"/>
    <s v="wearables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968"/>
    <x v="968"/>
    <b v="0"/>
    <n v="4"/>
    <b v="0"/>
    <s v="technology/wearables"/>
    <x v="2"/>
    <s v="wearables"/>
    <n v="26.5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969"/>
    <x v="969"/>
    <b v="0"/>
    <n v="11"/>
    <b v="0"/>
    <s v="technology/wearables"/>
    <x v="2"/>
    <s v="wearables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970"/>
    <x v="970"/>
    <b v="0"/>
    <n v="14"/>
    <b v="0"/>
    <s v="technology/wearables"/>
    <x v="2"/>
    <s v="wearables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971"/>
    <x v="971"/>
    <b v="0"/>
    <n v="5"/>
    <b v="0"/>
    <s v="technology/wearables"/>
    <x v="2"/>
    <s v="wearables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972"/>
    <x v="972"/>
    <b v="0"/>
    <n v="45"/>
    <b v="0"/>
    <s v="technology/wearables"/>
    <x v="2"/>
    <s v="wearables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973"/>
    <x v="973"/>
    <b v="0"/>
    <n v="8"/>
    <b v="0"/>
    <s v="technology/wearables"/>
    <x v="2"/>
    <s v="wearables"/>
    <n v="51.3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974"/>
    <x v="974"/>
    <b v="0"/>
    <n v="3"/>
    <b v="0"/>
    <s v="technology/wearables"/>
    <x v="2"/>
    <s v="wearables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975"/>
    <x v="975"/>
    <b v="0"/>
    <n v="24"/>
    <b v="0"/>
    <s v="technology/wearables"/>
    <x v="2"/>
    <s v="wearables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976"/>
    <x v="976"/>
    <b v="0"/>
    <n v="18"/>
    <b v="0"/>
    <s v="technology/wearables"/>
    <x v="2"/>
    <s v="wearables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977"/>
    <x v="977"/>
    <b v="0"/>
    <n v="12"/>
    <b v="0"/>
    <s v="technology/wearables"/>
    <x v="2"/>
    <s v="wearables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978"/>
    <x v="978"/>
    <b v="0"/>
    <n v="123"/>
    <b v="0"/>
    <s v="technology/wearables"/>
    <x v="2"/>
    <s v="wearables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979"/>
    <x v="979"/>
    <b v="0"/>
    <n v="96"/>
    <b v="0"/>
    <s v="technology/wearables"/>
    <x v="2"/>
    <s v="wearables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980"/>
    <x v="980"/>
    <b v="0"/>
    <n v="31"/>
    <b v="0"/>
    <s v="technology/wearables"/>
    <x v="2"/>
    <s v="wearables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981"/>
    <x v="981"/>
    <b v="0"/>
    <n v="4"/>
    <b v="0"/>
    <s v="technology/wearables"/>
    <x v="2"/>
    <s v="wearables"/>
    <n v="2.75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982"/>
    <x v="982"/>
    <b v="0"/>
    <n v="3"/>
    <b v="0"/>
    <s v="technology/wearables"/>
    <x v="2"/>
    <s v="wearables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983"/>
    <x v="983"/>
    <b v="0"/>
    <n v="179"/>
    <b v="0"/>
    <s v="technology/wearables"/>
    <x v="2"/>
    <s v="wearables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984"/>
    <x v="984"/>
    <b v="0"/>
    <n v="3"/>
    <b v="0"/>
    <s v="technology/wearables"/>
    <x v="2"/>
    <s v="wearables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985"/>
    <x v="985"/>
    <b v="0"/>
    <n v="23"/>
    <b v="0"/>
    <s v="technology/wearables"/>
    <x v="2"/>
    <s v="wearables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986"/>
    <x v="986"/>
    <b v="0"/>
    <n v="23"/>
    <b v="0"/>
    <s v="technology/wearables"/>
    <x v="2"/>
    <s v="wearables"/>
    <n v="110.87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987"/>
    <x v="987"/>
    <b v="0"/>
    <n v="41"/>
    <b v="0"/>
    <s v="technology/wearables"/>
    <x v="2"/>
    <s v="wearables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988"/>
    <x v="988"/>
    <b v="0"/>
    <n v="0"/>
    <b v="0"/>
    <s v="technology/wearables"/>
    <x v="2"/>
    <s v="wearables"/>
    <n v="0"/>
  </r>
  <r>
    <n v="989"/>
    <s v="Power Rope"/>
    <s v="The most useful phone charger you will ever buy"/>
    <n v="10000"/>
    <n v="1677"/>
    <x v="2"/>
    <s v="US"/>
    <s v="USD"/>
    <n v="1475101495"/>
    <n v="1472509495"/>
    <x v="989"/>
    <x v="989"/>
    <b v="0"/>
    <n v="32"/>
    <b v="0"/>
    <s v="technology/wearables"/>
    <x v="2"/>
    <s v="wearables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990"/>
    <x v="990"/>
    <b v="0"/>
    <n v="2"/>
    <b v="0"/>
    <s v="technology/wearables"/>
    <x v="2"/>
    <s v="wearables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991"/>
    <x v="991"/>
    <b v="0"/>
    <n v="7"/>
    <b v="0"/>
    <s v="technology/wearables"/>
    <x v="2"/>
    <s v="wearables"/>
    <n v="30.29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992"/>
    <x v="992"/>
    <b v="0"/>
    <n v="4"/>
    <b v="0"/>
    <s v="technology/wearables"/>
    <x v="2"/>
    <s v="wearables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993"/>
    <x v="993"/>
    <b v="0"/>
    <n v="196"/>
    <b v="0"/>
    <s v="technology/wearables"/>
    <x v="2"/>
    <s v="wearables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994"/>
    <x v="994"/>
    <b v="0"/>
    <n v="11"/>
    <b v="0"/>
    <s v="technology/wearables"/>
    <x v="2"/>
    <s v="wearables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995"/>
    <x v="995"/>
    <b v="0"/>
    <n v="9"/>
    <b v="0"/>
    <s v="technology/wearables"/>
    <x v="2"/>
    <s v="wearables"/>
    <n v="80.6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996"/>
    <x v="996"/>
    <b v="0"/>
    <n v="5"/>
    <b v="0"/>
    <s v="technology/wearables"/>
    <x v="2"/>
    <s v="wearables"/>
    <n v="1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997"/>
    <x v="997"/>
    <b v="0"/>
    <n v="8"/>
    <b v="0"/>
    <s v="technology/wearables"/>
    <x v="2"/>
    <s v="wearables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998"/>
    <x v="998"/>
    <b v="0"/>
    <n v="229"/>
    <b v="0"/>
    <s v="technology/wearables"/>
    <x v="2"/>
    <s v="wearables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999"/>
    <x v="999"/>
    <b v="0"/>
    <n v="40"/>
    <b v="0"/>
    <s v="technology/wearables"/>
    <x v="2"/>
    <s v="wearables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1000"/>
    <x v="1000"/>
    <b v="0"/>
    <n v="6"/>
    <b v="0"/>
    <s v="technology/wearables"/>
    <x v="2"/>
    <s v="wearables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001"/>
    <x v="1001"/>
    <b v="0"/>
    <n v="4"/>
    <b v="0"/>
    <s v="technology/wearables"/>
    <x v="2"/>
    <s v="wearables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002"/>
    <x v="1002"/>
    <b v="0"/>
    <n v="22"/>
    <b v="0"/>
    <s v="technology/wearables"/>
    <x v="2"/>
    <s v="wearables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1003"/>
    <x v="1003"/>
    <b v="0"/>
    <n v="15"/>
    <b v="0"/>
    <s v="technology/wearables"/>
    <x v="2"/>
    <s v="wearables"/>
    <n v="214.0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1004"/>
    <x v="1004"/>
    <b v="0"/>
    <n v="95"/>
    <b v="0"/>
    <s v="technology/wearables"/>
    <x v="2"/>
    <s v="wearables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1005"/>
    <x v="1005"/>
    <b v="0"/>
    <n v="161"/>
    <b v="0"/>
    <s v="technology/wearables"/>
    <x v="2"/>
    <s v="wearables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1006"/>
    <x v="1006"/>
    <b v="0"/>
    <n v="8"/>
    <b v="0"/>
    <s v="technology/wearables"/>
    <x v="2"/>
    <s v="wearables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1007"/>
    <x v="1007"/>
    <b v="0"/>
    <n v="76"/>
    <b v="0"/>
    <s v="technology/wearables"/>
    <x v="2"/>
    <s v="wearables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1008"/>
    <x v="1008"/>
    <b v="0"/>
    <n v="1"/>
    <b v="0"/>
    <s v="technology/wearables"/>
    <x v="2"/>
    <s v="wearables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1009"/>
    <x v="1009"/>
    <b v="0"/>
    <n v="101"/>
    <b v="0"/>
    <s v="technology/wearables"/>
    <x v="2"/>
    <s v="wearables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1010"/>
    <x v="1010"/>
    <b v="0"/>
    <n v="4"/>
    <b v="0"/>
    <s v="technology/wearables"/>
    <x v="2"/>
    <s v="wearables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1011"/>
    <x v="1011"/>
    <b v="0"/>
    <n v="1"/>
    <b v="0"/>
    <s v="technology/wearables"/>
    <x v="2"/>
    <s v="wearables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012"/>
    <x v="1012"/>
    <b v="0"/>
    <n v="775"/>
    <b v="0"/>
    <s v="technology/wearables"/>
    <x v="2"/>
    <s v="wearables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1013"/>
    <x v="1013"/>
    <b v="0"/>
    <n v="90"/>
    <b v="0"/>
    <s v="technology/wearables"/>
    <x v="2"/>
    <s v="wearables"/>
    <n v="95.9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1014"/>
    <x v="1014"/>
    <b v="0"/>
    <n v="16"/>
    <b v="0"/>
    <s v="technology/wearables"/>
    <x v="2"/>
    <s v="wearables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1015"/>
    <x v="1015"/>
    <b v="0"/>
    <n v="6"/>
    <b v="0"/>
    <s v="technology/wearables"/>
    <x v="2"/>
    <s v="wearables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1016"/>
    <x v="1016"/>
    <b v="0"/>
    <n v="38"/>
    <b v="0"/>
    <s v="technology/wearables"/>
    <x v="2"/>
    <s v="wearables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017"/>
    <x v="1017"/>
    <b v="0"/>
    <n v="355"/>
    <b v="0"/>
    <s v="technology/wearables"/>
    <x v="2"/>
    <s v="wearables"/>
    <n v="161.12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1018"/>
    <x v="1018"/>
    <b v="0"/>
    <n v="7"/>
    <b v="0"/>
    <s v="technology/wearables"/>
    <x v="2"/>
    <s v="wearables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1019"/>
    <x v="1019"/>
    <b v="0"/>
    <n v="400"/>
    <b v="0"/>
    <s v="technology/wearables"/>
    <x v="2"/>
    <s v="wearables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020"/>
    <x v="1020"/>
    <b v="0"/>
    <n v="30"/>
    <b v="1"/>
    <s v="music/electronic music"/>
    <x v="4"/>
    <s v="electronic music"/>
    <n v="106.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021"/>
    <x v="1021"/>
    <b v="1"/>
    <n v="478"/>
    <b v="1"/>
    <s v="music/electronic music"/>
    <x v="4"/>
    <s v="electronic music"/>
    <n v="22.0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022"/>
    <x v="1022"/>
    <b v="1"/>
    <n v="74"/>
    <b v="1"/>
    <s v="music/electronic music"/>
    <x v="4"/>
    <s v="electronic music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1023"/>
    <x v="1023"/>
    <b v="0"/>
    <n v="131"/>
    <b v="1"/>
    <s v="music/electronic music"/>
    <x v="4"/>
    <s v="electronic music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024"/>
    <x v="1024"/>
    <b v="1"/>
    <n v="61"/>
    <b v="1"/>
    <s v="music/electronic music"/>
    <x v="4"/>
    <s v="electronic music"/>
    <n v="388.98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025"/>
    <x v="1025"/>
    <b v="1"/>
    <n v="1071"/>
    <b v="1"/>
    <s v="music/electronic music"/>
    <x v="4"/>
    <s v="electronic music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026"/>
    <x v="1026"/>
    <b v="1"/>
    <n v="122"/>
    <b v="1"/>
    <s v="music/electronic music"/>
    <x v="4"/>
    <s v="electronic music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027"/>
    <x v="1027"/>
    <b v="1"/>
    <n v="111"/>
    <b v="1"/>
    <s v="music/electronic music"/>
    <x v="4"/>
    <s v="electronic music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028"/>
    <x v="1028"/>
    <b v="1"/>
    <n v="255"/>
    <b v="1"/>
    <s v="music/electronic music"/>
    <x v="4"/>
    <s v="electronic music"/>
    <n v="45.99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1029"/>
    <x v="1029"/>
    <b v="0"/>
    <n v="141"/>
    <b v="1"/>
    <s v="music/electronic music"/>
    <x v="4"/>
    <s v="electronic music"/>
    <n v="79.26000000000000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1030"/>
    <x v="1030"/>
    <b v="0"/>
    <n v="159"/>
    <b v="1"/>
    <s v="music/electronic music"/>
    <x v="4"/>
    <s v="electronic music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1031"/>
    <x v="1031"/>
    <b v="0"/>
    <n v="99"/>
    <b v="1"/>
    <s v="music/electronic music"/>
    <x v="4"/>
    <s v="electronic music"/>
    <n v="108.48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1032"/>
    <x v="1032"/>
    <b v="0"/>
    <n v="96"/>
    <b v="1"/>
    <s v="music/electronic music"/>
    <x v="4"/>
    <s v="electronic music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1033"/>
    <x v="1033"/>
    <b v="0"/>
    <n v="27"/>
    <b v="1"/>
    <s v="music/electronic music"/>
    <x v="4"/>
    <s v="electronic music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1034"/>
    <x v="1034"/>
    <b v="0"/>
    <n v="166"/>
    <b v="1"/>
    <s v="music/electronic music"/>
    <x v="4"/>
    <s v="electronic music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035"/>
    <x v="1035"/>
    <b v="0"/>
    <n v="76"/>
    <b v="1"/>
    <s v="music/electronic music"/>
    <x v="4"/>
    <s v="electronic music"/>
    <n v="65.16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1036"/>
    <x v="1036"/>
    <b v="0"/>
    <n v="211"/>
    <b v="1"/>
    <s v="music/electronic music"/>
    <x v="4"/>
    <s v="electronic music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1037"/>
    <x v="1037"/>
    <b v="0"/>
    <n v="21"/>
    <b v="1"/>
    <s v="music/electronic music"/>
    <x v="4"/>
    <s v="electronic music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038"/>
    <x v="1038"/>
    <b v="0"/>
    <n v="61"/>
    <b v="1"/>
    <s v="music/electronic music"/>
    <x v="4"/>
    <s v="electronic music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1039"/>
    <x v="1039"/>
    <b v="0"/>
    <n v="30"/>
    <b v="1"/>
    <s v="music/electronic music"/>
    <x v="4"/>
    <s v="electronic music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1040"/>
    <x v="1040"/>
    <b v="0"/>
    <n v="1"/>
    <b v="0"/>
    <s v="journalism/audio"/>
    <x v="5"/>
    <s v="audio"/>
    <n v="25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1041"/>
    <x v="1041"/>
    <b v="0"/>
    <n v="0"/>
    <b v="0"/>
    <s v="journalism/audio"/>
    <x v="5"/>
    <s v="audio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1042"/>
    <x v="1042"/>
    <b v="0"/>
    <n v="1"/>
    <b v="0"/>
    <s v="journalism/audio"/>
    <x v="5"/>
    <s v="audio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1043"/>
    <x v="1043"/>
    <b v="0"/>
    <n v="292"/>
    <b v="0"/>
    <s v="journalism/audio"/>
    <x v="5"/>
    <s v="audio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1044"/>
    <x v="1044"/>
    <b v="0"/>
    <n v="2"/>
    <b v="0"/>
    <s v="journalism/audio"/>
    <x v="5"/>
    <s v="audio"/>
    <n v="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1045"/>
    <x v="1045"/>
    <b v="0"/>
    <n v="8"/>
    <b v="0"/>
    <s v="journalism/audio"/>
    <x v="5"/>
    <s v="audio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1046"/>
    <x v="1046"/>
    <b v="0"/>
    <n v="0"/>
    <b v="0"/>
    <s v="journalism/audio"/>
    <x v="5"/>
    <s v="audio"/>
    <n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1047"/>
    <x v="1047"/>
    <b v="0"/>
    <n v="1"/>
    <b v="0"/>
    <s v="journalism/audio"/>
    <x v="5"/>
    <s v="audio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1048"/>
    <x v="1048"/>
    <b v="0"/>
    <n v="4"/>
    <b v="0"/>
    <s v="journalism/audio"/>
    <x v="5"/>
    <s v="audio"/>
    <n v="53"/>
  </r>
  <r>
    <n v="1049"/>
    <s v="J1 (Canceled)"/>
    <s v="------"/>
    <n v="12000"/>
    <n v="0"/>
    <x v="1"/>
    <s v="US"/>
    <s v="USD"/>
    <n v="1455272445"/>
    <n v="1452680445"/>
    <x v="1049"/>
    <x v="1049"/>
    <b v="0"/>
    <n v="0"/>
    <b v="0"/>
    <s v="journalism/audio"/>
    <x v="5"/>
    <s v="audio"/>
    <n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1050"/>
    <x v="1050"/>
    <b v="0"/>
    <n v="0"/>
    <b v="0"/>
    <s v="journalism/audio"/>
    <x v="5"/>
    <s v="audio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1051"/>
    <x v="1051"/>
    <b v="0"/>
    <n v="0"/>
    <b v="0"/>
    <s v="journalism/audio"/>
    <x v="5"/>
    <s v="audio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1052"/>
    <x v="1052"/>
    <b v="0"/>
    <n v="0"/>
    <b v="0"/>
    <s v="journalism/audio"/>
    <x v="5"/>
    <s v="audio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1053"/>
    <x v="1053"/>
    <b v="0"/>
    <n v="1"/>
    <b v="0"/>
    <s v="journalism/audio"/>
    <x v="5"/>
    <s v="audio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1054"/>
    <x v="1054"/>
    <b v="0"/>
    <n v="0"/>
    <b v="0"/>
    <s v="journalism/audio"/>
    <x v="5"/>
    <s v="audio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1055"/>
    <x v="1055"/>
    <b v="0"/>
    <n v="0"/>
    <b v="0"/>
    <s v="journalism/audio"/>
    <x v="5"/>
    <s v="audio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1056"/>
    <x v="1056"/>
    <b v="0"/>
    <n v="0"/>
    <b v="0"/>
    <s v="journalism/audio"/>
    <x v="5"/>
    <s v="audio"/>
    <n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1057"/>
    <x v="1057"/>
    <b v="0"/>
    <n v="0"/>
    <b v="0"/>
    <s v="journalism/audio"/>
    <x v="5"/>
    <s v="audio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058"/>
    <x v="1058"/>
    <b v="0"/>
    <n v="0"/>
    <b v="0"/>
    <s v="journalism/audio"/>
    <x v="5"/>
    <s v="audio"/>
    <n v="0"/>
  </r>
  <r>
    <n v="1059"/>
    <s v="Voice Over Artist (Canceled)"/>
    <s v="Turning myself into a vocal artist."/>
    <n v="1100"/>
    <n v="0"/>
    <x v="1"/>
    <s v="US"/>
    <s v="USD"/>
    <n v="1426269456"/>
    <n v="1423681056"/>
    <x v="1059"/>
    <x v="1059"/>
    <b v="0"/>
    <n v="0"/>
    <b v="0"/>
    <s v="journalism/audio"/>
    <x v="5"/>
    <s v="audio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060"/>
    <x v="1060"/>
    <b v="0"/>
    <n v="1"/>
    <b v="0"/>
    <s v="journalism/audio"/>
    <x v="5"/>
    <s v="audio"/>
    <n v="5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1061"/>
    <x v="1061"/>
    <b v="0"/>
    <n v="0"/>
    <b v="0"/>
    <s v="journalism/audio"/>
    <x v="5"/>
    <s v="audio"/>
    <n v="0"/>
  </r>
  <r>
    <n v="1062"/>
    <s v="RETURNING AT A LATER DATE"/>
    <s v="SEE US ON PATREON www.badgirlartwork.com"/>
    <n v="199"/>
    <n v="190"/>
    <x v="1"/>
    <s v="US"/>
    <s v="USD"/>
    <n v="1468351341"/>
    <n v="1467746541"/>
    <x v="1062"/>
    <x v="1062"/>
    <b v="0"/>
    <n v="4"/>
    <b v="0"/>
    <s v="journalism/audio"/>
    <x v="5"/>
    <s v="audio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1063"/>
    <x v="1063"/>
    <b v="0"/>
    <n v="0"/>
    <b v="0"/>
    <s v="journalism/audio"/>
    <x v="5"/>
    <s v="audio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1064"/>
    <x v="1064"/>
    <b v="0"/>
    <n v="123"/>
    <b v="0"/>
    <s v="games/video games"/>
    <x v="6"/>
    <s v="video games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1065"/>
    <x v="1065"/>
    <b v="0"/>
    <n v="5"/>
    <b v="0"/>
    <s v="games/video games"/>
    <x v="6"/>
    <s v="video games"/>
    <n v="16.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1066"/>
    <x v="1066"/>
    <b v="0"/>
    <n v="148"/>
    <b v="0"/>
    <s v="games/video games"/>
    <x v="6"/>
    <s v="video games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1067"/>
    <x v="1067"/>
    <b v="0"/>
    <n v="10"/>
    <b v="0"/>
    <s v="games/video games"/>
    <x v="6"/>
    <s v="video games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1068"/>
    <x v="1068"/>
    <b v="0"/>
    <n v="4"/>
    <b v="0"/>
    <s v="games/video games"/>
    <x v="6"/>
    <s v="video games"/>
    <n v="11.2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1069"/>
    <x v="1069"/>
    <b v="0"/>
    <n v="21"/>
    <b v="0"/>
    <s v="games/video games"/>
    <x v="6"/>
    <s v="video games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1070"/>
    <x v="1070"/>
    <b v="0"/>
    <n v="2"/>
    <b v="0"/>
    <s v="games/video games"/>
    <x v="6"/>
    <s v="video games"/>
    <n v="3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1071"/>
    <x v="1071"/>
    <b v="0"/>
    <n v="0"/>
    <b v="0"/>
    <s v="games/video games"/>
    <x v="6"/>
    <s v="video games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1072"/>
    <x v="1072"/>
    <b v="0"/>
    <n v="4"/>
    <b v="0"/>
    <s v="games/video games"/>
    <x v="6"/>
    <s v="video games"/>
    <n v="12.75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1073"/>
    <x v="1073"/>
    <b v="0"/>
    <n v="1"/>
    <b v="0"/>
    <s v="games/video games"/>
    <x v="6"/>
    <s v="video games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074"/>
    <x v="1074"/>
    <b v="0"/>
    <n v="30"/>
    <b v="0"/>
    <s v="games/video games"/>
    <x v="6"/>
    <s v="video games"/>
    <n v="113.5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1075"/>
    <x v="1075"/>
    <b v="0"/>
    <n v="3"/>
    <b v="0"/>
    <s v="games/video games"/>
    <x v="6"/>
    <s v="video games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076"/>
    <x v="1076"/>
    <b v="0"/>
    <n v="975"/>
    <b v="0"/>
    <s v="games/video games"/>
    <x v="6"/>
    <s v="video games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1077"/>
    <x v="1077"/>
    <b v="0"/>
    <n v="167"/>
    <b v="0"/>
    <s v="games/video games"/>
    <x v="6"/>
    <s v="video games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1078"/>
    <x v="1078"/>
    <b v="0"/>
    <n v="5"/>
    <b v="0"/>
    <s v="games/video games"/>
    <x v="6"/>
    <s v="video games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1079"/>
    <x v="1079"/>
    <b v="0"/>
    <n v="18"/>
    <b v="0"/>
    <s v="games/video games"/>
    <x v="6"/>
    <s v="video games"/>
    <n v="37.6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1080"/>
    <x v="1080"/>
    <b v="0"/>
    <n v="98"/>
    <b v="0"/>
    <s v="games/video games"/>
    <x v="6"/>
    <s v="video games"/>
    <n v="18.579999999999998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1081"/>
    <x v="1081"/>
    <b v="0"/>
    <n v="4"/>
    <b v="0"/>
    <s v="games/video games"/>
    <x v="6"/>
    <s v="video games"/>
    <n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1082"/>
    <x v="1082"/>
    <b v="0"/>
    <n v="3"/>
    <b v="0"/>
    <s v="games/video games"/>
    <x v="6"/>
    <s v="video games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1083"/>
    <x v="1083"/>
    <b v="0"/>
    <n v="1"/>
    <b v="0"/>
    <s v="games/video games"/>
    <x v="6"/>
    <s v="video games"/>
    <n v="410"/>
  </r>
  <r>
    <n v="1084"/>
    <s v="My own channel"/>
    <s v="I want to start my own channel for gaming"/>
    <n v="550"/>
    <n v="0"/>
    <x v="2"/>
    <s v="US"/>
    <s v="USD"/>
    <n v="1407534804"/>
    <n v="1404942804"/>
    <x v="1084"/>
    <x v="1084"/>
    <b v="0"/>
    <n v="0"/>
    <b v="0"/>
    <s v="games/video games"/>
    <x v="6"/>
    <s v="video games"/>
    <n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1085"/>
    <x v="1085"/>
    <b v="0"/>
    <n v="9"/>
    <b v="0"/>
    <s v="games/video games"/>
    <x v="6"/>
    <s v="video games"/>
    <n v="114"/>
  </r>
  <r>
    <n v="1086"/>
    <s v="Cyber Universe Online"/>
    <s v="Humanity's future in the Galaxy"/>
    <n v="18000"/>
    <n v="15"/>
    <x v="2"/>
    <s v="US"/>
    <s v="USD"/>
    <n v="1408913291"/>
    <n v="1406321291"/>
    <x v="1086"/>
    <x v="1086"/>
    <b v="0"/>
    <n v="2"/>
    <b v="0"/>
    <s v="games/video games"/>
    <x v="6"/>
    <s v="video games"/>
    <n v="7.5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1087"/>
    <x v="1087"/>
    <b v="0"/>
    <n v="0"/>
    <b v="0"/>
    <s v="games/video games"/>
    <x v="6"/>
    <s v="video games"/>
    <n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1088"/>
    <x v="1088"/>
    <b v="0"/>
    <n v="147"/>
    <b v="0"/>
    <s v="games/video games"/>
    <x v="6"/>
    <s v="video games"/>
    <n v="43.4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1089"/>
    <x v="1089"/>
    <b v="0"/>
    <n v="49"/>
    <b v="0"/>
    <s v="games/video games"/>
    <x v="6"/>
    <s v="video games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1090"/>
    <x v="1090"/>
    <b v="0"/>
    <n v="1"/>
    <b v="0"/>
    <s v="games/video games"/>
    <x v="6"/>
    <s v="video games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1091"/>
    <x v="1091"/>
    <b v="0"/>
    <n v="2"/>
    <b v="0"/>
    <s v="games/video games"/>
    <x v="6"/>
    <s v="video games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1092"/>
    <x v="1092"/>
    <b v="0"/>
    <n v="7"/>
    <b v="0"/>
    <s v="games/video games"/>
    <x v="6"/>
    <s v="video games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093"/>
    <x v="1093"/>
    <b v="0"/>
    <n v="4"/>
    <b v="0"/>
    <s v="games/video games"/>
    <x v="6"/>
    <s v="video games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094"/>
    <x v="1094"/>
    <b v="0"/>
    <n v="27"/>
    <b v="0"/>
    <s v="games/video games"/>
    <x v="6"/>
    <s v="video games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1095"/>
    <x v="1095"/>
    <b v="0"/>
    <n v="94"/>
    <b v="0"/>
    <s v="games/video games"/>
    <x v="6"/>
    <s v="video games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096"/>
    <x v="1096"/>
    <b v="0"/>
    <n v="29"/>
    <b v="0"/>
    <s v="games/video games"/>
    <x v="6"/>
    <s v="video games"/>
    <n v="74.20999999999999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1097"/>
    <x v="1097"/>
    <b v="0"/>
    <n v="7"/>
    <b v="0"/>
    <s v="games/video games"/>
    <x v="6"/>
    <s v="video games"/>
    <n v="6.7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1098"/>
    <x v="1098"/>
    <b v="0"/>
    <n v="22"/>
    <b v="0"/>
    <s v="games/video games"/>
    <x v="6"/>
    <s v="video games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1099"/>
    <x v="1099"/>
    <b v="0"/>
    <n v="1"/>
    <b v="0"/>
    <s v="games/video games"/>
    <x v="6"/>
    <s v="video games"/>
    <n v="2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1100"/>
    <x v="1100"/>
    <b v="0"/>
    <n v="10"/>
    <b v="0"/>
    <s v="games/video games"/>
    <x v="6"/>
    <s v="video games"/>
    <n v="1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1101"/>
    <x v="1101"/>
    <b v="0"/>
    <n v="6"/>
    <b v="0"/>
    <s v="games/video games"/>
    <x v="6"/>
    <s v="video games"/>
    <n v="6.83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1102"/>
    <x v="1102"/>
    <b v="0"/>
    <n v="24"/>
    <b v="0"/>
    <s v="games/video games"/>
    <x v="6"/>
    <s v="video games"/>
    <n v="17.71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1103"/>
    <x v="1103"/>
    <b v="0"/>
    <n v="15"/>
    <b v="0"/>
    <s v="games/video games"/>
    <x v="6"/>
    <s v="video games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104"/>
    <x v="1104"/>
    <b v="0"/>
    <n v="37"/>
    <b v="0"/>
    <s v="games/video games"/>
    <x v="6"/>
    <s v="video games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1105"/>
    <x v="1105"/>
    <b v="0"/>
    <n v="20"/>
    <b v="0"/>
    <s v="games/video games"/>
    <x v="6"/>
    <s v="video games"/>
    <n v="71.5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1106"/>
    <x v="1106"/>
    <b v="0"/>
    <n v="7"/>
    <b v="0"/>
    <s v="games/video games"/>
    <x v="6"/>
    <s v="video games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1107"/>
    <x v="1107"/>
    <b v="0"/>
    <n v="0"/>
    <b v="0"/>
    <s v="games/video games"/>
    <x v="6"/>
    <s v="video games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1108"/>
    <x v="1108"/>
    <b v="0"/>
    <n v="21"/>
    <b v="0"/>
    <s v="games/video games"/>
    <x v="6"/>
    <s v="video games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1109"/>
    <x v="1109"/>
    <b v="0"/>
    <n v="3"/>
    <b v="0"/>
    <s v="games/video games"/>
    <x v="6"/>
    <s v="video games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1110"/>
    <x v="1110"/>
    <b v="0"/>
    <n v="11"/>
    <b v="0"/>
    <s v="games/video games"/>
    <x v="6"/>
    <s v="video games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1111"/>
    <x v="1111"/>
    <b v="0"/>
    <n v="1"/>
    <b v="0"/>
    <s v="games/video games"/>
    <x v="6"/>
    <s v="video games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1112"/>
    <x v="1112"/>
    <b v="0"/>
    <n v="312"/>
    <b v="0"/>
    <s v="games/video games"/>
    <x v="6"/>
    <s v="video games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1113"/>
    <x v="1113"/>
    <b v="0"/>
    <n v="1"/>
    <b v="0"/>
    <s v="games/video games"/>
    <x v="6"/>
    <s v="video games"/>
    <n v="5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1114"/>
    <x v="1114"/>
    <b v="0"/>
    <n v="3"/>
    <b v="0"/>
    <s v="games/video games"/>
    <x v="6"/>
    <s v="video games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1115"/>
    <x v="1115"/>
    <b v="0"/>
    <n v="4"/>
    <b v="0"/>
    <s v="games/video games"/>
    <x v="6"/>
    <s v="video games"/>
    <n v="13.2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1116"/>
    <x v="1116"/>
    <b v="0"/>
    <n v="10"/>
    <b v="0"/>
    <s v="games/video games"/>
    <x v="6"/>
    <s v="video games"/>
    <n v="17.85000000000000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1117"/>
    <x v="1117"/>
    <b v="0"/>
    <n v="8"/>
    <b v="0"/>
    <s v="games/video games"/>
    <x v="6"/>
    <s v="video games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1118"/>
    <x v="1118"/>
    <b v="0"/>
    <n v="3"/>
    <b v="0"/>
    <s v="games/video games"/>
    <x v="6"/>
    <s v="video games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1119"/>
    <x v="1119"/>
    <b v="0"/>
    <n v="1"/>
    <b v="0"/>
    <s v="games/video games"/>
    <x v="6"/>
    <s v="video games"/>
    <n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1120"/>
    <x v="1120"/>
    <b v="0"/>
    <n v="0"/>
    <b v="0"/>
    <s v="games/video games"/>
    <x v="6"/>
    <s v="video games"/>
    <n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1121"/>
    <x v="1121"/>
    <b v="0"/>
    <n v="5"/>
    <b v="0"/>
    <s v="games/video games"/>
    <x v="6"/>
    <s v="video games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1122"/>
    <x v="1122"/>
    <b v="0"/>
    <n v="0"/>
    <b v="0"/>
    <s v="games/video games"/>
    <x v="6"/>
    <s v="video games"/>
    <n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123"/>
    <x v="1123"/>
    <b v="0"/>
    <n v="3"/>
    <b v="0"/>
    <s v="games/video games"/>
    <x v="6"/>
    <s v="video games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1124"/>
    <x v="1124"/>
    <b v="0"/>
    <n v="7"/>
    <b v="0"/>
    <s v="games/mobile games"/>
    <x v="6"/>
    <s v="mobile games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1125"/>
    <x v="1125"/>
    <b v="0"/>
    <n v="0"/>
    <b v="0"/>
    <s v="games/mobile games"/>
    <x v="6"/>
    <s v="mobile games"/>
    <n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1126"/>
    <x v="1126"/>
    <b v="0"/>
    <n v="2"/>
    <b v="0"/>
    <s v="games/mobile games"/>
    <x v="6"/>
    <s v="mobile games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1127"/>
    <x v="1127"/>
    <b v="0"/>
    <n v="23"/>
    <b v="0"/>
    <s v="games/mobile games"/>
    <x v="6"/>
    <s v="mobile games"/>
    <n v="25.43"/>
  </r>
  <r>
    <n v="1128"/>
    <s v="Flying Turds"/>
    <s v="#havingfunFTW"/>
    <n v="1000"/>
    <n v="1"/>
    <x v="2"/>
    <s v="GB"/>
    <s v="GBP"/>
    <n v="1407425717"/>
    <n v="1404833717"/>
    <x v="1128"/>
    <x v="1128"/>
    <b v="0"/>
    <n v="1"/>
    <b v="0"/>
    <s v="games/mobile games"/>
    <x v="6"/>
    <s v="mobile games"/>
    <n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1129"/>
    <x v="1129"/>
    <b v="0"/>
    <n v="2"/>
    <b v="0"/>
    <s v="games/mobile games"/>
    <x v="6"/>
    <s v="mobile games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1130"/>
    <x v="1130"/>
    <b v="0"/>
    <n v="3"/>
    <b v="0"/>
    <s v="games/mobile games"/>
    <x v="6"/>
    <s v="mobile games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1131"/>
    <x v="1131"/>
    <b v="0"/>
    <n v="0"/>
    <b v="0"/>
    <s v="games/mobile games"/>
    <x v="6"/>
    <s v="mobile games"/>
    <n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1132"/>
    <x v="1132"/>
    <b v="0"/>
    <n v="13"/>
    <b v="0"/>
    <s v="games/mobile games"/>
    <x v="6"/>
    <s v="mobile games"/>
    <n v="110.6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1133"/>
    <x v="1133"/>
    <b v="0"/>
    <n v="1"/>
    <b v="0"/>
    <s v="games/mobile games"/>
    <x v="6"/>
    <s v="mobile games"/>
    <n v="2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1134"/>
    <x v="1134"/>
    <b v="0"/>
    <n v="1"/>
    <b v="0"/>
    <s v="games/mobile games"/>
    <x v="6"/>
    <s v="mobile games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1135"/>
    <x v="1135"/>
    <b v="0"/>
    <n v="1"/>
    <b v="0"/>
    <s v="games/mobile games"/>
    <x v="6"/>
    <s v="mobile games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1136"/>
    <x v="1136"/>
    <b v="0"/>
    <n v="6"/>
    <b v="0"/>
    <s v="games/mobile games"/>
    <x v="6"/>
    <s v="mobile games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1137"/>
    <x v="1137"/>
    <b v="0"/>
    <n v="39"/>
    <b v="0"/>
    <s v="games/mobile games"/>
    <x v="6"/>
    <s v="mobile games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1138"/>
    <x v="1138"/>
    <b v="0"/>
    <n v="4"/>
    <b v="0"/>
    <s v="games/mobile games"/>
    <x v="6"/>
    <s v="mobile games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1139"/>
    <x v="1139"/>
    <b v="0"/>
    <n v="1"/>
    <b v="0"/>
    <s v="games/mobile games"/>
    <x v="6"/>
    <s v="mobile games"/>
    <n v="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1140"/>
    <x v="1140"/>
    <b v="0"/>
    <n v="0"/>
    <b v="0"/>
    <s v="games/mobile games"/>
    <x v="6"/>
    <s v="mobile games"/>
    <n v="0"/>
  </r>
  <r>
    <n v="1141"/>
    <s v="Arena Z - Zombie Survival"/>
    <s v="I think this will be a great game!"/>
    <n v="500"/>
    <n v="0"/>
    <x v="2"/>
    <s v="DE"/>
    <s v="EUR"/>
    <n v="1436460450"/>
    <n v="1433868450"/>
    <x v="1141"/>
    <x v="1141"/>
    <b v="0"/>
    <n v="0"/>
    <b v="0"/>
    <s v="games/mobile games"/>
    <x v="6"/>
    <s v="mobile games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1142"/>
    <x v="1142"/>
    <b v="0"/>
    <n v="0"/>
    <b v="0"/>
    <s v="games/mobile games"/>
    <x v="6"/>
    <s v="mobile games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1143"/>
    <x v="1143"/>
    <b v="0"/>
    <n v="8"/>
    <b v="0"/>
    <s v="games/mobile games"/>
    <x v="6"/>
    <s v="mobile games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1144"/>
    <x v="1144"/>
    <b v="0"/>
    <n v="0"/>
    <b v="0"/>
    <s v="food/food trucks"/>
    <x v="7"/>
    <s v="food trucks"/>
    <n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1145"/>
    <x v="1145"/>
    <b v="0"/>
    <n v="1"/>
    <b v="0"/>
    <s v="food/food trucks"/>
    <x v="7"/>
    <s v="food trucks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1146"/>
    <x v="1146"/>
    <b v="0"/>
    <n v="12"/>
    <b v="0"/>
    <s v="food/food trucks"/>
    <x v="7"/>
    <s v="food trucks"/>
    <n v="44.1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1147"/>
    <x v="1147"/>
    <b v="0"/>
    <n v="0"/>
    <b v="0"/>
    <s v="food/food trucks"/>
    <x v="7"/>
    <s v="food trucks"/>
    <n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1148"/>
    <x v="1148"/>
    <b v="0"/>
    <n v="3"/>
    <b v="0"/>
    <s v="food/food trucks"/>
    <x v="7"/>
    <s v="food trucks"/>
    <n v="24.33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1149"/>
    <x v="1149"/>
    <b v="0"/>
    <n v="2"/>
    <b v="0"/>
    <s v="food/food trucks"/>
    <x v="7"/>
    <s v="food trucks"/>
    <n v="37.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1150"/>
    <x v="1150"/>
    <b v="0"/>
    <n v="6"/>
    <b v="0"/>
    <s v="food/food trucks"/>
    <x v="7"/>
    <s v="food trucks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1151"/>
    <x v="1151"/>
    <b v="0"/>
    <n v="0"/>
    <b v="0"/>
    <s v="food/food trucks"/>
    <x v="7"/>
    <s v="food trucks"/>
    <n v="0"/>
  </r>
  <r>
    <n v="1152"/>
    <s v="Peruvian King Food Truck"/>
    <s v="Peruvian food truck with an LA twist."/>
    <n v="16000"/>
    <n v="911"/>
    <x v="2"/>
    <s v="US"/>
    <s v="USD"/>
    <n v="1431709312"/>
    <n v="1429117312"/>
    <x v="1152"/>
    <x v="1152"/>
    <b v="0"/>
    <n v="15"/>
    <b v="0"/>
    <s v="food/food trucks"/>
    <x v="7"/>
    <s v="food trucks"/>
    <n v="60.73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1153"/>
    <x v="1153"/>
    <b v="0"/>
    <n v="1"/>
    <b v="0"/>
    <s v="food/food trucks"/>
    <x v="7"/>
    <s v="food trucks"/>
    <n v="5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1154"/>
    <x v="1154"/>
    <b v="0"/>
    <n v="3"/>
    <b v="0"/>
    <s v="food/food trucks"/>
    <x v="7"/>
    <s v="food trucks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1155"/>
    <x v="1155"/>
    <b v="0"/>
    <n v="8"/>
    <b v="0"/>
    <s v="food/food trucks"/>
    <x v="7"/>
    <s v="food trucks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1156"/>
    <x v="1156"/>
    <b v="0"/>
    <n v="0"/>
    <b v="0"/>
    <s v="food/food trucks"/>
    <x v="7"/>
    <s v="food trucks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1157"/>
    <x v="1157"/>
    <b v="0"/>
    <n v="3"/>
    <b v="0"/>
    <s v="food/food trucks"/>
    <x v="7"/>
    <s v="food trucks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1158"/>
    <x v="1158"/>
    <b v="0"/>
    <n v="3"/>
    <b v="0"/>
    <s v="food/food trucks"/>
    <x v="7"/>
    <s v="food trucks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1159"/>
    <x v="1159"/>
    <b v="0"/>
    <n v="0"/>
    <b v="0"/>
    <s v="food/food trucks"/>
    <x v="7"/>
    <s v="food trucks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1160"/>
    <x v="1160"/>
    <b v="0"/>
    <n v="19"/>
    <b v="0"/>
    <s v="food/food trucks"/>
    <x v="7"/>
    <s v="food trucks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1161"/>
    <x v="1161"/>
    <b v="0"/>
    <n v="0"/>
    <b v="0"/>
    <s v="food/food trucks"/>
    <x v="7"/>
    <s v="food trucks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1162"/>
    <x v="1162"/>
    <b v="0"/>
    <n v="2"/>
    <b v="0"/>
    <s v="food/food trucks"/>
    <x v="7"/>
    <s v="food trucks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1163"/>
    <x v="1163"/>
    <b v="0"/>
    <n v="0"/>
    <b v="0"/>
    <s v="food/food trucks"/>
    <x v="7"/>
    <s v="food trucks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1164"/>
    <x v="1164"/>
    <b v="0"/>
    <n v="0"/>
    <b v="0"/>
    <s v="food/food trucks"/>
    <x v="7"/>
    <s v="food trucks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165"/>
    <x v="1165"/>
    <b v="0"/>
    <n v="25"/>
    <b v="0"/>
    <s v="food/food trucks"/>
    <x v="7"/>
    <s v="food trucks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166"/>
    <x v="1166"/>
    <b v="0"/>
    <n v="8"/>
    <b v="0"/>
    <s v="food/food trucks"/>
    <x v="7"/>
    <s v="food trucks"/>
    <n v="358.88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1167"/>
    <x v="1167"/>
    <b v="0"/>
    <n v="16"/>
    <b v="0"/>
    <s v="food/food trucks"/>
    <x v="7"/>
    <s v="food trucks"/>
    <n v="61.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1168"/>
    <x v="1168"/>
    <b v="0"/>
    <n v="3"/>
    <b v="0"/>
    <s v="food/food trucks"/>
    <x v="7"/>
    <s v="food trucks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1169"/>
    <x v="1169"/>
    <b v="0"/>
    <n v="3"/>
    <b v="0"/>
    <s v="food/food trucks"/>
    <x v="7"/>
    <s v="food trucks"/>
    <n v="5.67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1170"/>
    <x v="1170"/>
    <b v="0"/>
    <n v="2"/>
    <b v="0"/>
    <s v="food/food trucks"/>
    <x v="7"/>
    <s v="food trucks"/>
    <n v="5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1171"/>
    <x v="1171"/>
    <b v="0"/>
    <n v="1"/>
    <b v="0"/>
    <s v="food/food trucks"/>
    <x v="7"/>
    <s v="food trucks"/>
    <n v="25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1172"/>
    <x v="1172"/>
    <b v="0"/>
    <n v="0"/>
    <b v="0"/>
    <s v="food/food trucks"/>
    <x v="7"/>
    <s v="food trucks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1173"/>
    <x v="1173"/>
    <b v="0"/>
    <n v="1"/>
    <b v="0"/>
    <s v="food/food trucks"/>
    <x v="7"/>
    <s v="food trucks"/>
    <n v="3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1174"/>
    <x v="1174"/>
    <b v="0"/>
    <n v="19"/>
    <b v="0"/>
    <s v="food/food trucks"/>
    <x v="7"/>
    <s v="food trucks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1175"/>
    <x v="1175"/>
    <b v="0"/>
    <n v="9"/>
    <b v="0"/>
    <s v="food/food trucks"/>
    <x v="7"/>
    <s v="food trucks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1176"/>
    <x v="1176"/>
    <b v="0"/>
    <n v="1"/>
    <b v="0"/>
    <s v="food/food trucks"/>
    <x v="7"/>
    <s v="food trucks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1177"/>
    <x v="1177"/>
    <b v="0"/>
    <n v="0"/>
    <b v="0"/>
    <s v="food/food trucks"/>
    <x v="7"/>
    <s v="food trucks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1178"/>
    <x v="1178"/>
    <b v="0"/>
    <n v="1"/>
    <b v="0"/>
    <s v="food/food trucks"/>
    <x v="7"/>
    <s v="food trucks"/>
    <n v="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179"/>
    <x v="1179"/>
    <b v="0"/>
    <n v="5"/>
    <b v="0"/>
    <s v="food/food trucks"/>
    <x v="7"/>
    <s v="food trucks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1180"/>
    <x v="1180"/>
    <b v="0"/>
    <n v="85"/>
    <b v="0"/>
    <s v="food/food trucks"/>
    <x v="7"/>
    <s v="food trucks"/>
    <n v="69.12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1181"/>
    <x v="1181"/>
    <b v="0"/>
    <n v="3"/>
    <b v="0"/>
    <s v="food/food trucks"/>
    <x v="7"/>
    <s v="food trucks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1182"/>
    <x v="1182"/>
    <b v="0"/>
    <n v="4"/>
    <b v="0"/>
    <s v="food/food trucks"/>
    <x v="7"/>
    <s v="food trucks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1183"/>
    <x v="1183"/>
    <b v="0"/>
    <n v="3"/>
    <b v="0"/>
    <s v="food/food trucks"/>
    <x v="7"/>
    <s v="food trucks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184"/>
    <x v="1184"/>
    <b v="0"/>
    <n v="375"/>
    <b v="1"/>
    <s v="photography/photobooks"/>
    <x v="8"/>
    <s v="photobooks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1185"/>
    <x v="1185"/>
    <b v="0"/>
    <n v="111"/>
    <b v="1"/>
    <s v="photography/photobooks"/>
    <x v="8"/>
    <s v="photobooks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1186"/>
    <x v="1186"/>
    <b v="0"/>
    <n v="123"/>
    <b v="1"/>
    <s v="photography/photobooks"/>
    <x v="8"/>
    <s v="photobooks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1187"/>
    <x v="1187"/>
    <b v="0"/>
    <n v="70"/>
    <b v="1"/>
    <s v="photography/photobooks"/>
    <x v="8"/>
    <s v="photobooks"/>
    <n v="130.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1188"/>
    <x v="1188"/>
    <b v="0"/>
    <n v="85"/>
    <b v="1"/>
    <s v="photography/photobooks"/>
    <x v="8"/>
    <s v="photobooks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1189"/>
    <x v="1189"/>
    <b v="0"/>
    <n v="86"/>
    <b v="1"/>
    <s v="photography/photobooks"/>
    <x v="8"/>
    <s v="photobooks"/>
    <n v="112.7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1190"/>
    <x v="1190"/>
    <b v="0"/>
    <n v="13"/>
    <b v="1"/>
    <s v="photography/photobooks"/>
    <x v="8"/>
    <s v="photobooks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191"/>
    <x v="1191"/>
    <b v="0"/>
    <n v="33"/>
    <b v="1"/>
    <s v="photography/photobooks"/>
    <x v="8"/>
    <s v="photobooks"/>
    <n v="89.24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1192"/>
    <x v="1192"/>
    <b v="0"/>
    <n v="15"/>
    <b v="1"/>
    <s v="photography/photobooks"/>
    <x v="8"/>
    <s v="photobooks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1193"/>
    <x v="1193"/>
    <b v="0"/>
    <n v="273"/>
    <b v="1"/>
    <s v="photography/photobooks"/>
    <x v="8"/>
    <s v="photobooks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194"/>
    <x v="1194"/>
    <b v="0"/>
    <n v="714"/>
    <b v="1"/>
    <s v="photography/photobooks"/>
    <x v="8"/>
    <s v="photobooks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1195"/>
    <x v="1195"/>
    <b v="0"/>
    <n v="170"/>
    <b v="1"/>
    <s v="photography/photobooks"/>
    <x v="8"/>
    <s v="photobooks"/>
    <n v="79.4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1196"/>
    <x v="1196"/>
    <b v="0"/>
    <n v="512"/>
    <b v="1"/>
    <s v="photography/photobooks"/>
    <x v="8"/>
    <s v="photobooks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1197"/>
    <x v="1197"/>
    <b v="0"/>
    <n v="314"/>
    <b v="1"/>
    <s v="photography/photobooks"/>
    <x v="8"/>
    <s v="photobooks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1198"/>
    <x v="1198"/>
    <b v="0"/>
    <n v="167"/>
    <b v="1"/>
    <s v="photography/photobooks"/>
    <x v="8"/>
    <s v="photobooks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199"/>
    <x v="1199"/>
    <b v="0"/>
    <n v="9"/>
    <b v="1"/>
    <s v="photography/photobooks"/>
    <x v="8"/>
    <s v="photobooks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200"/>
    <x v="1200"/>
    <b v="0"/>
    <n v="103"/>
    <b v="1"/>
    <s v="photography/photobooks"/>
    <x v="8"/>
    <s v="photobooks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1201"/>
    <x v="1201"/>
    <b v="0"/>
    <n v="111"/>
    <b v="1"/>
    <s v="photography/photobooks"/>
    <x v="8"/>
    <s v="photobooks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202"/>
    <x v="1202"/>
    <b v="0"/>
    <n v="271"/>
    <b v="1"/>
    <s v="photography/photobooks"/>
    <x v="8"/>
    <s v="photobooks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203"/>
    <x v="1203"/>
    <b v="0"/>
    <n v="101"/>
    <b v="1"/>
    <s v="photography/photobooks"/>
    <x v="8"/>
    <s v="photobooks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1204"/>
    <x v="1204"/>
    <b v="0"/>
    <n v="57"/>
    <b v="1"/>
    <s v="photography/photobooks"/>
    <x v="8"/>
    <s v="photobooks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1205"/>
    <x v="1205"/>
    <b v="0"/>
    <n v="62"/>
    <b v="1"/>
    <s v="photography/photobooks"/>
    <x v="8"/>
    <s v="photobooks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1206"/>
    <x v="1206"/>
    <b v="0"/>
    <n v="32"/>
    <b v="1"/>
    <s v="photography/photobooks"/>
    <x v="8"/>
    <s v="photobooks"/>
    <n v="32.340000000000003"/>
  </r>
  <r>
    <n v="1207"/>
    <s v="ITALIANA"/>
    <s v="A humanistic photo book about ancestral &amp; post-modern Italy."/>
    <n v="16700"/>
    <n v="17396"/>
    <x v="0"/>
    <s v="IT"/>
    <s v="EUR"/>
    <n v="1459418400"/>
    <n v="1456827573"/>
    <x v="1207"/>
    <x v="1207"/>
    <b v="0"/>
    <n v="141"/>
    <b v="1"/>
    <s v="photography/photobooks"/>
    <x v="8"/>
    <s v="photobooks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1208"/>
    <x v="1208"/>
    <b v="0"/>
    <n v="75"/>
    <b v="1"/>
    <s v="photography/photobooks"/>
    <x v="8"/>
    <s v="photobooks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1209"/>
    <x v="1209"/>
    <b v="0"/>
    <n v="46"/>
    <b v="1"/>
    <s v="photography/photobooks"/>
    <x v="8"/>
    <s v="photobooks"/>
    <n v="138.26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1210"/>
    <x v="1210"/>
    <b v="0"/>
    <n v="103"/>
    <b v="1"/>
    <s v="photography/photobooks"/>
    <x v="8"/>
    <s v="photobooks"/>
    <n v="493.8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1211"/>
    <x v="1211"/>
    <b v="0"/>
    <n v="6"/>
    <b v="1"/>
    <s v="photography/photobooks"/>
    <x v="8"/>
    <s v="photobooks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212"/>
    <x v="1212"/>
    <b v="0"/>
    <n v="83"/>
    <b v="1"/>
    <s v="photography/photobooks"/>
    <x v="8"/>
    <s v="photobooks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1213"/>
    <x v="1213"/>
    <b v="0"/>
    <n v="108"/>
    <b v="1"/>
    <s v="photography/photobooks"/>
    <x v="8"/>
    <s v="photobooks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214"/>
    <x v="1214"/>
    <b v="0"/>
    <n v="25"/>
    <b v="1"/>
    <s v="photography/photobooks"/>
    <x v="8"/>
    <s v="photobooks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1215"/>
    <x v="1215"/>
    <b v="0"/>
    <n v="549"/>
    <b v="1"/>
    <s v="photography/photobooks"/>
    <x v="8"/>
    <s v="photobooks"/>
    <n v="71.59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1216"/>
    <x v="1216"/>
    <b v="0"/>
    <n v="222"/>
    <b v="1"/>
    <s v="photography/photobooks"/>
    <x v="8"/>
    <s v="photobooks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1217"/>
    <x v="1217"/>
    <b v="0"/>
    <n v="183"/>
    <b v="1"/>
    <s v="photography/photobooks"/>
    <x v="8"/>
    <s v="photobooks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1218"/>
    <x v="1218"/>
    <b v="0"/>
    <n v="89"/>
    <b v="1"/>
    <s v="photography/photobooks"/>
    <x v="8"/>
    <s v="photobooks"/>
    <n v="174.2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1219"/>
    <x v="1219"/>
    <b v="0"/>
    <n v="253"/>
    <b v="1"/>
    <s v="photography/photobooks"/>
    <x v="8"/>
    <s v="photobooks"/>
    <n v="102.8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1220"/>
    <x v="1220"/>
    <b v="0"/>
    <n v="140"/>
    <b v="1"/>
    <s v="photography/photobooks"/>
    <x v="8"/>
    <s v="photobooks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221"/>
    <x v="1221"/>
    <b v="0"/>
    <n v="103"/>
    <b v="1"/>
    <s v="photography/photobooks"/>
    <x v="8"/>
    <s v="photobooks"/>
    <n v="23.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1222"/>
    <x v="1222"/>
    <b v="0"/>
    <n v="138"/>
    <b v="1"/>
    <s v="photography/photobooks"/>
    <x v="8"/>
    <s v="photobooks"/>
    <n v="81.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1223"/>
    <x v="1223"/>
    <b v="0"/>
    <n v="191"/>
    <b v="1"/>
    <s v="photography/photobooks"/>
    <x v="8"/>
    <s v="photobooks"/>
    <n v="116.2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1224"/>
    <x v="1224"/>
    <b v="0"/>
    <n v="18"/>
    <b v="0"/>
    <s v="music/world music"/>
    <x v="4"/>
    <s v="world music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1225"/>
    <x v="1225"/>
    <b v="0"/>
    <n v="3"/>
    <b v="0"/>
    <s v="music/world music"/>
    <x v="4"/>
    <s v="world music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1226"/>
    <x v="1226"/>
    <b v="0"/>
    <n v="40"/>
    <b v="0"/>
    <s v="music/world music"/>
    <x v="4"/>
    <s v="world music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1227"/>
    <x v="1227"/>
    <b v="0"/>
    <n v="0"/>
    <b v="0"/>
    <s v="music/world music"/>
    <x v="4"/>
    <s v="world music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1228"/>
    <x v="1228"/>
    <b v="0"/>
    <n v="24"/>
    <b v="0"/>
    <s v="music/world music"/>
    <x v="4"/>
    <s v="world music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1229"/>
    <x v="1229"/>
    <b v="0"/>
    <n v="1"/>
    <b v="0"/>
    <s v="music/world music"/>
    <x v="4"/>
    <s v="world music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1230"/>
    <x v="1230"/>
    <b v="0"/>
    <n v="0"/>
    <b v="0"/>
    <s v="music/world music"/>
    <x v="4"/>
    <s v="world music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1231"/>
    <x v="1231"/>
    <b v="0"/>
    <n v="0"/>
    <b v="0"/>
    <s v="music/world music"/>
    <x v="4"/>
    <s v="world music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1232"/>
    <x v="1232"/>
    <b v="0"/>
    <n v="1"/>
    <b v="0"/>
    <s v="music/world music"/>
    <x v="4"/>
    <s v="world music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1233"/>
    <x v="1233"/>
    <b v="0"/>
    <n v="6"/>
    <b v="0"/>
    <s v="music/world music"/>
    <x v="4"/>
    <s v="world music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1234"/>
    <x v="1234"/>
    <b v="0"/>
    <n v="0"/>
    <b v="0"/>
    <s v="music/world music"/>
    <x v="4"/>
    <s v="world music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1235"/>
    <x v="1235"/>
    <b v="0"/>
    <n v="6"/>
    <b v="0"/>
    <s v="music/world music"/>
    <x v="4"/>
    <s v="world music"/>
    <n v="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1236"/>
    <x v="1236"/>
    <b v="0"/>
    <n v="0"/>
    <b v="0"/>
    <s v="music/world music"/>
    <x v="4"/>
    <s v="world music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1237"/>
    <x v="1237"/>
    <b v="0"/>
    <n v="0"/>
    <b v="0"/>
    <s v="music/world music"/>
    <x v="4"/>
    <s v="world music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1238"/>
    <x v="1238"/>
    <b v="0"/>
    <n v="3"/>
    <b v="0"/>
    <s v="music/world music"/>
    <x v="4"/>
    <s v="world music"/>
    <n v="59.3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1239"/>
    <x v="1239"/>
    <b v="0"/>
    <n v="0"/>
    <b v="0"/>
    <s v="music/world music"/>
    <x v="4"/>
    <s v="world music"/>
    <n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1240"/>
    <x v="1240"/>
    <b v="0"/>
    <n v="8"/>
    <b v="0"/>
    <s v="music/world music"/>
    <x v="4"/>
    <s v="world music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241"/>
    <x v="1241"/>
    <b v="0"/>
    <n v="34"/>
    <b v="0"/>
    <s v="music/world music"/>
    <x v="4"/>
    <s v="world music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1242"/>
    <x v="1242"/>
    <b v="0"/>
    <n v="1"/>
    <b v="0"/>
    <s v="music/world music"/>
    <x v="4"/>
    <s v="world music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1243"/>
    <x v="1243"/>
    <b v="0"/>
    <n v="38"/>
    <b v="0"/>
    <s v="music/world music"/>
    <x v="4"/>
    <s v="world music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244"/>
    <x v="1244"/>
    <b v="1"/>
    <n v="45"/>
    <b v="1"/>
    <s v="music/rock"/>
    <x v="4"/>
    <s v="rock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245"/>
    <x v="1245"/>
    <b v="1"/>
    <n v="17"/>
    <b v="1"/>
    <s v="music/rock"/>
    <x v="4"/>
    <s v="rock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246"/>
    <x v="1246"/>
    <b v="1"/>
    <n v="31"/>
    <b v="1"/>
    <s v="music/rock"/>
    <x v="4"/>
    <s v="rock"/>
    <n v="75.4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247"/>
    <x v="1247"/>
    <b v="1"/>
    <n v="50"/>
    <b v="1"/>
    <s v="music/rock"/>
    <x v="4"/>
    <s v="rock"/>
    <n v="85.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248"/>
    <x v="1248"/>
    <b v="1"/>
    <n v="59"/>
    <b v="1"/>
    <s v="music/rock"/>
    <x v="4"/>
    <s v="rock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249"/>
    <x v="1249"/>
    <b v="1"/>
    <n v="81"/>
    <b v="1"/>
    <s v="music/rock"/>
    <x v="4"/>
    <s v="rock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250"/>
    <x v="1250"/>
    <b v="1"/>
    <n v="508"/>
    <b v="1"/>
    <s v="music/rock"/>
    <x v="4"/>
    <s v="rock"/>
    <n v="118.2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251"/>
    <x v="1251"/>
    <b v="1"/>
    <n v="74"/>
    <b v="1"/>
    <s v="music/rock"/>
    <x v="4"/>
    <s v="rock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252"/>
    <x v="1252"/>
    <b v="1"/>
    <n v="141"/>
    <b v="1"/>
    <s v="music/rock"/>
    <x v="4"/>
    <s v="rock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253"/>
    <x v="1253"/>
    <b v="1"/>
    <n v="711"/>
    <b v="1"/>
    <s v="music/rock"/>
    <x v="4"/>
    <s v="rock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254"/>
    <x v="1254"/>
    <b v="1"/>
    <n v="141"/>
    <b v="1"/>
    <s v="music/rock"/>
    <x v="4"/>
    <s v="rock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255"/>
    <x v="1255"/>
    <b v="1"/>
    <n v="109"/>
    <b v="1"/>
    <s v="music/rock"/>
    <x v="4"/>
    <s v="rock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256"/>
    <x v="1256"/>
    <b v="1"/>
    <n v="361"/>
    <b v="1"/>
    <s v="music/rock"/>
    <x v="4"/>
    <s v="rock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257"/>
    <x v="1257"/>
    <b v="1"/>
    <n v="176"/>
    <b v="1"/>
    <s v="music/rock"/>
    <x v="4"/>
    <s v="rock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258"/>
    <x v="1258"/>
    <b v="1"/>
    <n v="670"/>
    <b v="1"/>
    <s v="music/rock"/>
    <x v="4"/>
    <s v="rock"/>
    <n v="38.1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259"/>
    <x v="1259"/>
    <b v="1"/>
    <n v="96"/>
    <b v="1"/>
    <s v="music/rock"/>
    <x v="4"/>
    <s v="rock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260"/>
    <x v="1260"/>
    <b v="1"/>
    <n v="74"/>
    <b v="1"/>
    <s v="music/rock"/>
    <x v="4"/>
    <s v="rock"/>
    <n v="50.6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261"/>
    <x v="1261"/>
    <b v="1"/>
    <n v="52"/>
    <b v="1"/>
    <s v="music/rock"/>
    <x v="4"/>
    <s v="rock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262"/>
    <x v="1262"/>
    <b v="1"/>
    <n v="105"/>
    <b v="1"/>
    <s v="music/rock"/>
    <x v="4"/>
    <s v="rock"/>
    <n v="77.6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263"/>
    <x v="1263"/>
    <b v="1"/>
    <n v="41"/>
    <b v="1"/>
    <s v="music/rock"/>
    <x v="4"/>
    <s v="rock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264"/>
    <x v="1264"/>
    <b v="1"/>
    <n v="34"/>
    <b v="1"/>
    <s v="music/rock"/>
    <x v="4"/>
    <s v="rock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265"/>
    <x v="1265"/>
    <b v="1"/>
    <n v="66"/>
    <b v="1"/>
    <s v="music/rock"/>
    <x v="4"/>
    <s v="rock"/>
    <n v="63.18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266"/>
    <x v="1266"/>
    <b v="1"/>
    <n v="50"/>
    <b v="1"/>
    <s v="music/rock"/>
    <x v="4"/>
    <s v="rock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267"/>
    <x v="1267"/>
    <b v="1"/>
    <n v="159"/>
    <b v="1"/>
    <s v="music/rock"/>
    <x v="4"/>
    <s v="rock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268"/>
    <x v="1268"/>
    <b v="1"/>
    <n v="182"/>
    <b v="1"/>
    <s v="music/rock"/>
    <x v="4"/>
    <s v="rock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269"/>
    <x v="1269"/>
    <b v="1"/>
    <n v="206"/>
    <b v="1"/>
    <s v="music/rock"/>
    <x v="4"/>
    <s v="rock"/>
    <n v="99.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270"/>
    <x v="1270"/>
    <b v="1"/>
    <n v="169"/>
    <b v="1"/>
    <s v="music/rock"/>
    <x v="4"/>
    <s v="rock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271"/>
    <x v="1271"/>
    <b v="1"/>
    <n v="31"/>
    <b v="1"/>
    <s v="music/rock"/>
    <x v="4"/>
    <s v="rock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272"/>
    <x v="1272"/>
    <b v="1"/>
    <n v="28"/>
    <b v="1"/>
    <s v="music/rock"/>
    <x v="4"/>
    <s v="rock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273"/>
    <x v="1273"/>
    <b v="1"/>
    <n v="54"/>
    <b v="1"/>
    <s v="music/rock"/>
    <x v="4"/>
    <s v="rock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274"/>
    <x v="1274"/>
    <b v="1"/>
    <n v="467"/>
    <b v="1"/>
    <s v="music/rock"/>
    <x v="4"/>
    <s v="rock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275"/>
    <x v="1275"/>
    <b v="1"/>
    <n v="389"/>
    <b v="1"/>
    <s v="music/rock"/>
    <x v="4"/>
    <s v="rock"/>
    <n v="62.5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276"/>
    <x v="1276"/>
    <b v="1"/>
    <n v="68"/>
    <b v="1"/>
    <s v="music/rock"/>
    <x v="4"/>
    <s v="rock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277"/>
    <x v="1277"/>
    <b v="1"/>
    <n v="413"/>
    <b v="1"/>
    <s v="music/rock"/>
    <x v="4"/>
    <s v="rock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278"/>
    <x v="1278"/>
    <b v="1"/>
    <n v="190"/>
    <b v="1"/>
    <s v="music/rock"/>
    <x v="4"/>
    <s v="rock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279"/>
    <x v="1279"/>
    <b v="1"/>
    <n v="189"/>
    <b v="1"/>
    <s v="music/rock"/>
    <x v="4"/>
    <s v="rock"/>
    <n v="73.36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280"/>
    <x v="1280"/>
    <b v="1"/>
    <n v="130"/>
    <b v="1"/>
    <s v="music/rock"/>
    <x v="4"/>
    <s v="rock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281"/>
    <x v="1281"/>
    <b v="1"/>
    <n v="74"/>
    <b v="1"/>
    <s v="music/rock"/>
    <x v="4"/>
    <s v="rock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282"/>
    <x v="1282"/>
    <b v="1"/>
    <n v="274"/>
    <b v="1"/>
    <s v="music/rock"/>
    <x v="4"/>
    <s v="rock"/>
    <n v="67.67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283"/>
    <x v="1283"/>
    <b v="1"/>
    <n v="22"/>
    <b v="1"/>
    <s v="music/rock"/>
    <x v="4"/>
    <s v="rock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284"/>
    <x v="1284"/>
    <b v="0"/>
    <n v="31"/>
    <b v="1"/>
    <s v="theater/plays"/>
    <x v="1"/>
    <s v="plays"/>
    <n v="65.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285"/>
    <x v="1285"/>
    <b v="0"/>
    <n v="63"/>
    <b v="1"/>
    <s v="theater/plays"/>
    <x v="1"/>
    <s v="plays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1286"/>
    <x v="1286"/>
    <b v="0"/>
    <n v="20"/>
    <b v="1"/>
    <s v="theater/plays"/>
    <x v="1"/>
    <s v="plays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1287"/>
    <x v="1287"/>
    <b v="0"/>
    <n v="25"/>
    <b v="1"/>
    <s v="theater/plays"/>
    <x v="1"/>
    <s v="plays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288"/>
    <x v="1288"/>
    <b v="0"/>
    <n v="61"/>
    <b v="1"/>
    <s v="theater/plays"/>
    <x v="1"/>
    <s v="plays"/>
    <n v="65.87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289"/>
    <x v="1289"/>
    <b v="0"/>
    <n v="52"/>
    <b v="1"/>
    <s v="theater/plays"/>
    <x v="1"/>
    <s v="plays"/>
    <n v="36.08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1290"/>
    <x v="1290"/>
    <b v="0"/>
    <n v="86"/>
    <b v="1"/>
    <s v="theater/plays"/>
    <x v="1"/>
    <s v="plays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291"/>
    <x v="1291"/>
    <b v="0"/>
    <n v="42"/>
    <b v="1"/>
    <s v="theater/plays"/>
    <x v="1"/>
    <s v="plays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292"/>
    <x v="1292"/>
    <b v="0"/>
    <n v="52"/>
    <b v="1"/>
    <s v="theater/plays"/>
    <x v="1"/>
    <s v="plays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1293"/>
    <x v="1293"/>
    <b v="0"/>
    <n v="120"/>
    <b v="1"/>
    <s v="theater/plays"/>
    <x v="1"/>
    <s v="plays"/>
    <n v="127.7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1294"/>
    <x v="1294"/>
    <b v="0"/>
    <n v="22"/>
    <b v="1"/>
    <s v="theater/plays"/>
    <x v="1"/>
    <s v="plays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295"/>
    <x v="1295"/>
    <b v="0"/>
    <n v="64"/>
    <b v="1"/>
    <s v="theater/plays"/>
    <x v="1"/>
    <s v="plays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1296"/>
    <x v="1296"/>
    <b v="0"/>
    <n v="23"/>
    <b v="1"/>
    <s v="theater/plays"/>
    <x v="1"/>
    <s v="plays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1297"/>
    <x v="1297"/>
    <b v="0"/>
    <n v="238"/>
    <b v="1"/>
    <s v="theater/plays"/>
    <x v="1"/>
    <s v="plays"/>
    <n v="92.0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298"/>
    <x v="1298"/>
    <b v="0"/>
    <n v="33"/>
    <b v="1"/>
    <s v="theater/plays"/>
    <x v="1"/>
    <s v="plays"/>
    <n v="63.4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1299"/>
    <x v="1299"/>
    <b v="0"/>
    <n v="32"/>
    <b v="1"/>
    <s v="theater/plays"/>
    <x v="1"/>
    <s v="plays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300"/>
    <x v="1300"/>
    <b v="0"/>
    <n v="24"/>
    <b v="1"/>
    <s v="theater/plays"/>
    <x v="1"/>
    <s v="plays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301"/>
    <x v="1301"/>
    <b v="0"/>
    <n v="29"/>
    <b v="1"/>
    <s v="theater/plays"/>
    <x v="1"/>
    <s v="plays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1302"/>
    <x v="1302"/>
    <b v="0"/>
    <n v="50"/>
    <b v="1"/>
    <s v="theater/plays"/>
    <x v="1"/>
    <s v="plays"/>
    <n v="50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1303"/>
    <x v="1303"/>
    <b v="0"/>
    <n v="108"/>
    <b v="1"/>
    <s v="theater/plays"/>
    <x v="1"/>
    <s v="plays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1304"/>
    <x v="1304"/>
    <b v="0"/>
    <n v="104"/>
    <b v="0"/>
    <s v="technology/wearables"/>
    <x v="2"/>
    <s v="wearables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1305"/>
    <x v="1305"/>
    <b v="0"/>
    <n v="86"/>
    <b v="0"/>
    <s v="technology/wearables"/>
    <x v="2"/>
    <s v="wearables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306"/>
    <x v="1306"/>
    <b v="0"/>
    <n v="356"/>
    <b v="0"/>
    <s v="technology/wearables"/>
    <x v="2"/>
    <s v="wearables"/>
    <n v="201.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1307"/>
    <x v="1307"/>
    <b v="0"/>
    <n v="45"/>
    <b v="0"/>
    <s v="technology/wearables"/>
    <x v="2"/>
    <s v="wearables"/>
    <n v="127.9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1308"/>
    <x v="1308"/>
    <b v="0"/>
    <n v="38"/>
    <b v="0"/>
    <s v="technology/wearables"/>
    <x v="2"/>
    <s v="wearables"/>
    <n v="29.8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1309"/>
    <x v="1309"/>
    <b v="0"/>
    <n v="35"/>
    <b v="0"/>
    <s v="technology/wearables"/>
    <x v="2"/>
    <s v="wearables"/>
    <n v="367.97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1310"/>
    <x v="1310"/>
    <b v="0"/>
    <n v="24"/>
    <b v="0"/>
    <s v="technology/wearables"/>
    <x v="2"/>
    <s v="wearables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1311"/>
    <x v="1311"/>
    <b v="0"/>
    <n v="100"/>
    <b v="0"/>
    <s v="technology/wearables"/>
    <x v="2"/>
    <s v="wearables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1312"/>
    <x v="1312"/>
    <b v="0"/>
    <n v="1"/>
    <b v="0"/>
    <s v="technology/wearables"/>
    <x v="2"/>
    <s v="wearables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1313"/>
    <x v="1313"/>
    <b v="0"/>
    <n v="122"/>
    <b v="0"/>
    <s v="technology/wearables"/>
    <x v="2"/>
    <s v="wearables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314"/>
    <x v="1314"/>
    <b v="0"/>
    <n v="11"/>
    <b v="0"/>
    <s v="technology/wearables"/>
    <x v="2"/>
    <s v="wearables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1315"/>
    <x v="1315"/>
    <b v="0"/>
    <n v="248"/>
    <b v="0"/>
    <s v="technology/wearables"/>
    <x v="2"/>
    <s v="wearables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1316"/>
    <x v="1316"/>
    <b v="0"/>
    <n v="1"/>
    <b v="0"/>
    <s v="technology/wearables"/>
    <x v="2"/>
    <s v="wearables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1317"/>
    <x v="1317"/>
    <b v="0"/>
    <n v="19"/>
    <b v="0"/>
    <s v="technology/wearables"/>
    <x v="2"/>
    <s v="wearables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1318"/>
    <x v="1318"/>
    <b v="0"/>
    <n v="135"/>
    <b v="0"/>
    <s v="technology/wearables"/>
    <x v="2"/>
    <s v="wearables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1319"/>
    <x v="1319"/>
    <b v="0"/>
    <n v="9"/>
    <b v="0"/>
    <s v="technology/wearables"/>
    <x v="2"/>
    <s v="wearables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1320"/>
    <x v="1320"/>
    <b v="0"/>
    <n v="3"/>
    <b v="0"/>
    <s v="technology/wearables"/>
    <x v="2"/>
    <s v="wearables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321"/>
    <x v="1321"/>
    <b v="0"/>
    <n v="7"/>
    <b v="0"/>
    <s v="technology/wearables"/>
    <x v="2"/>
    <s v="wearables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322"/>
    <x v="1322"/>
    <b v="0"/>
    <n v="4"/>
    <b v="0"/>
    <s v="technology/wearables"/>
    <x v="2"/>
    <s v="wearables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1323"/>
    <x v="1323"/>
    <b v="0"/>
    <n v="44"/>
    <b v="0"/>
    <s v="technology/wearables"/>
    <x v="2"/>
    <s v="wearables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324"/>
    <x v="1324"/>
    <b v="0"/>
    <n v="90"/>
    <b v="0"/>
    <s v="technology/wearables"/>
    <x v="2"/>
    <s v="wearables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1325"/>
    <x v="1325"/>
    <b v="0"/>
    <n v="8"/>
    <b v="0"/>
    <s v="technology/wearables"/>
    <x v="2"/>
    <s v="wearables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1326"/>
    <x v="1326"/>
    <b v="0"/>
    <n v="11"/>
    <b v="0"/>
    <s v="technology/wearables"/>
    <x v="2"/>
    <s v="wearables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327"/>
    <x v="1327"/>
    <b v="0"/>
    <n v="41"/>
    <b v="0"/>
    <s v="technology/wearables"/>
    <x v="2"/>
    <s v="wearables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328"/>
    <x v="1328"/>
    <b v="0"/>
    <n v="15"/>
    <b v="0"/>
    <s v="technology/wearables"/>
    <x v="2"/>
    <s v="wearables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1329"/>
    <x v="1329"/>
    <b v="0"/>
    <n v="9"/>
    <b v="0"/>
    <s v="technology/wearables"/>
    <x v="2"/>
    <s v="wearables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1330"/>
    <x v="1330"/>
    <b v="0"/>
    <n v="50"/>
    <b v="0"/>
    <s v="technology/wearables"/>
    <x v="2"/>
    <s v="wearables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1331"/>
    <x v="1331"/>
    <b v="0"/>
    <n v="34"/>
    <b v="0"/>
    <s v="technology/wearables"/>
    <x v="2"/>
    <s v="wearables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1332"/>
    <x v="1332"/>
    <b v="0"/>
    <n v="0"/>
    <b v="0"/>
    <s v="technology/wearables"/>
    <x v="2"/>
    <s v="wearables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1333"/>
    <x v="1333"/>
    <b v="0"/>
    <n v="0"/>
    <b v="0"/>
    <s v="technology/wearables"/>
    <x v="2"/>
    <s v="wearables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1334"/>
    <x v="1334"/>
    <b v="0"/>
    <n v="276"/>
    <b v="0"/>
    <s v="technology/wearables"/>
    <x v="2"/>
    <s v="wearables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335"/>
    <x v="1335"/>
    <b v="0"/>
    <n v="16"/>
    <b v="0"/>
    <s v="technology/wearables"/>
    <x v="2"/>
    <s v="wearables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1336"/>
    <x v="1336"/>
    <b v="0"/>
    <n v="224"/>
    <b v="0"/>
    <s v="technology/wearables"/>
    <x v="2"/>
    <s v="wearables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337"/>
    <x v="1337"/>
    <b v="0"/>
    <n v="140"/>
    <b v="0"/>
    <s v="technology/wearables"/>
    <x v="2"/>
    <s v="wearables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1338"/>
    <x v="1338"/>
    <b v="0"/>
    <n v="15"/>
    <b v="0"/>
    <s v="technology/wearables"/>
    <x v="2"/>
    <s v="wearables"/>
    <n v="66.06999999999999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1339"/>
    <x v="1339"/>
    <b v="0"/>
    <n v="37"/>
    <b v="0"/>
    <s v="technology/wearables"/>
    <x v="2"/>
    <s v="wearables"/>
    <n v="89.6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1340"/>
    <x v="1340"/>
    <b v="0"/>
    <n v="0"/>
    <b v="0"/>
    <s v="technology/wearables"/>
    <x v="2"/>
    <s v="wearables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1341"/>
    <x v="1341"/>
    <b v="0"/>
    <n v="46"/>
    <b v="0"/>
    <s v="technology/wearables"/>
    <x v="2"/>
    <s v="wearables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1342"/>
    <x v="1342"/>
    <b v="0"/>
    <n v="1"/>
    <b v="0"/>
    <s v="technology/wearables"/>
    <x v="2"/>
    <s v="wearables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343"/>
    <x v="1343"/>
    <b v="0"/>
    <n v="323"/>
    <b v="0"/>
    <s v="technology/wearables"/>
    <x v="2"/>
    <s v="wearables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344"/>
    <x v="1344"/>
    <b v="0"/>
    <n v="139"/>
    <b v="1"/>
    <s v="publishing/nonfiction"/>
    <x v="3"/>
    <s v="nonfiction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1345"/>
    <x v="1345"/>
    <b v="0"/>
    <n v="7"/>
    <b v="1"/>
    <s v="publishing/nonfiction"/>
    <x v="3"/>
    <s v="nonfiction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1346"/>
    <x v="1346"/>
    <b v="0"/>
    <n v="149"/>
    <b v="1"/>
    <s v="publishing/nonfiction"/>
    <x v="3"/>
    <s v="nonfiction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347"/>
    <x v="1347"/>
    <b v="0"/>
    <n v="31"/>
    <b v="1"/>
    <s v="publishing/nonfiction"/>
    <x v="3"/>
    <s v="nonfiction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348"/>
    <x v="1348"/>
    <b v="0"/>
    <n v="26"/>
    <b v="1"/>
    <s v="publishing/nonfiction"/>
    <x v="3"/>
    <s v="nonfiction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1349"/>
    <x v="1349"/>
    <b v="0"/>
    <n v="172"/>
    <b v="1"/>
    <s v="publishing/nonfiction"/>
    <x v="3"/>
    <s v="nonfiction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350"/>
    <x v="1350"/>
    <b v="0"/>
    <n v="78"/>
    <b v="1"/>
    <s v="publishing/nonfiction"/>
    <x v="3"/>
    <s v="nonfiction"/>
    <n v="66.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1351"/>
    <x v="1351"/>
    <b v="0"/>
    <n v="120"/>
    <b v="1"/>
    <s v="publishing/nonfiction"/>
    <x v="3"/>
    <s v="nonfiction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1352"/>
    <x v="1352"/>
    <b v="0"/>
    <n v="227"/>
    <b v="1"/>
    <s v="publishing/nonfiction"/>
    <x v="3"/>
    <s v="nonfiction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1353"/>
    <x v="1353"/>
    <b v="0"/>
    <n v="42"/>
    <b v="1"/>
    <s v="publishing/nonfiction"/>
    <x v="3"/>
    <s v="nonfiction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1354"/>
    <x v="1354"/>
    <b v="0"/>
    <n v="64"/>
    <b v="1"/>
    <s v="publishing/nonfiction"/>
    <x v="3"/>
    <s v="nonfiction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355"/>
    <x v="1355"/>
    <b v="0"/>
    <n v="121"/>
    <b v="1"/>
    <s v="publishing/nonfiction"/>
    <x v="3"/>
    <s v="nonfiction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1356"/>
    <x v="1356"/>
    <b v="0"/>
    <n v="87"/>
    <b v="1"/>
    <s v="publishing/nonfiction"/>
    <x v="3"/>
    <s v="nonfiction"/>
    <n v="71.4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1357"/>
    <x v="1357"/>
    <b v="0"/>
    <n v="65"/>
    <b v="1"/>
    <s v="publishing/nonfiction"/>
    <x v="3"/>
    <s v="nonfiction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1358"/>
    <x v="1358"/>
    <b v="0"/>
    <n v="49"/>
    <b v="1"/>
    <s v="publishing/nonfiction"/>
    <x v="3"/>
    <s v="nonfiction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1359"/>
    <x v="1359"/>
    <b v="0"/>
    <n v="19"/>
    <b v="1"/>
    <s v="publishing/nonfiction"/>
    <x v="3"/>
    <s v="nonfiction"/>
    <n v="40.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1360"/>
    <x v="1360"/>
    <b v="0"/>
    <n v="81"/>
    <b v="1"/>
    <s v="publishing/nonfiction"/>
    <x v="3"/>
    <s v="nonfiction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1361"/>
    <x v="1361"/>
    <b v="0"/>
    <n v="264"/>
    <b v="1"/>
    <s v="publishing/nonfiction"/>
    <x v="3"/>
    <s v="nonfiction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1362"/>
    <x v="1362"/>
    <b v="0"/>
    <n v="25"/>
    <b v="1"/>
    <s v="publishing/nonfiction"/>
    <x v="3"/>
    <s v="nonfiction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363"/>
    <x v="1363"/>
    <b v="0"/>
    <n v="5"/>
    <b v="1"/>
    <s v="publishing/nonfiction"/>
    <x v="3"/>
    <s v="nonfiction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364"/>
    <x v="1364"/>
    <b v="0"/>
    <n v="144"/>
    <b v="1"/>
    <s v="music/rock"/>
    <x v="4"/>
    <s v="rock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1365"/>
    <x v="1365"/>
    <b v="0"/>
    <n v="92"/>
    <b v="1"/>
    <s v="music/rock"/>
    <x v="4"/>
    <s v="rock"/>
    <n v="81.739999999999995"/>
  </r>
  <r>
    <n v="1366"/>
    <s v="Kick It! A Tribute to the A.K.s"/>
    <s v="A musical memorial for Alexi Petersen."/>
    <n v="7500"/>
    <n v="9486.69"/>
    <x v="0"/>
    <s v="US"/>
    <s v="USD"/>
    <n v="1417049663"/>
    <n v="1413158063"/>
    <x v="1366"/>
    <x v="1366"/>
    <b v="0"/>
    <n v="147"/>
    <b v="1"/>
    <s v="music/rock"/>
    <x v="4"/>
    <s v="rock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1367"/>
    <x v="1367"/>
    <b v="0"/>
    <n v="90"/>
    <b v="1"/>
    <s v="music/rock"/>
    <x v="4"/>
    <s v="rock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1368"/>
    <x v="1368"/>
    <b v="0"/>
    <n v="87"/>
    <b v="1"/>
    <s v="music/rock"/>
    <x v="4"/>
    <s v="rock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1369"/>
    <x v="1369"/>
    <b v="0"/>
    <n v="406"/>
    <b v="1"/>
    <s v="music/rock"/>
    <x v="4"/>
    <s v="rock"/>
    <n v="83.9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1370"/>
    <x v="1370"/>
    <b v="0"/>
    <n v="20"/>
    <b v="1"/>
    <s v="music/rock"/>
    <x v="4"/>
    <s v="rock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1371"/>
    <x v="1371"/>
    <b v="0"/>
    <n v="70"/>
    <b v="1"/>
    <s v="music/rock"/>
    <x v="4"/>
    <s v="rock"/>
    <n v="107.07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1372"/>
    <x v="1372"/>
    <b v="0"/>
    <n v="16"/>
    <b v="1"/>
    <s v="music/rock"/>
    <x v="4"/>
    <s v="rock"/>
    <n v="38.7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1373"/>
    <x v="1373"/>
    <b v="0"/>
    <n v="52"/>
    <b v="1"/>
    <s v="music/rock"/>
    <x v="4"/>
    <s v="rock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374"/>
    <x v="1374"/>
    <b v="0"/>
    <n v="66"/>
    <b v="1"/>
    <s v="music/rock"/>
    <x v="4"/>
    <s v="rock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1375"/>
    <x v="1375"/>
    <b v="0"/>
    <n v="109"/>
    <b v="1"/>
    <s v="music/rock"/>
    <x v="4"/>
    <s v="rock"/>
    <n v="62.8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1376"/>
    <x v="1376"/>
    <b v="0"/>
    <n v="168"/>
    <b v="1"/>
    <s v="music/rock"/>
    <x v="4"/>
    <s v="rock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1377"/>
    <x v="1377"/>
    <b v="0"/>
    <n v="31"/>
    <b v="1"/>
    <s v="music/rock"/>
    <x v="4"/>
    <s v="rock"/>
    <n v="48.71"/>
  </r>
  <r>
    <n v="1378"/>
    <s v="SIX BY SEVEN"/>
    <s v="A psychedelic post rock masterpiece!"/>
    <n v="2000"/>
    <n v="4067"/>
    <x v="0"/>
    <s v="GB"/>
    <s v="GBP"/>
    <n v="1470075210"/>
    <n v="1468779210"/>
    <x v="1378"/>
    <x v="1378"/>
    <b v="0"/>
    <n v="133"/>
    <b v="1"/>
    <s v="music/rock"/>
    <x v="4"/>
    <s v="rock"/>
    <n v="30.5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1379"/>
    <x v="1379"/>
    <b v="0"/>
    <n v="151"/>
    <b v="1"/>
    <s v="music/rock"/>
    <x v="4"/>
    <s v="rock"/>
    <n v="73.9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1380"/>
    <x v="1380"/>
    <b v="0"/>
    <n v="5"/>
    <b v="1"/>
    <s v="music/rock"/>
    <x v="4"/>
    <s v="rock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381"/>
    <x v="1381"/>
    <b v="0"/>
    <n v="73"/>
    <b v="1"/>
    <s v="music/rock"/>
    <x v="4"/>
    <s v="rock"/>
    <n v="73.3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1382"/>
    <x v="1382"/>
    <b v="0"/>
    <n v="148"/>
    <b v="1"/>
    <s v="music/rock"/>
    <x v="4"/>
    <s v="rock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383"/>
    <x v="1383"/>
    <b v="0"/>
    <n v="93"/>
    <b v="1"/>
    <s v="music/rock"/>
    <x v="4"/>
    <s v="rock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384"/>
    <x v="1384"/>
    <b v="0"/>
    <n v="63"/>
    <b v="1"/>
    <s v="music/rock"/>
    <x v="4"/>
    <s v="rock"/>
    <n v="68.9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1385"/>
    <x v="1385"/>
    <b v="0"/>
    <n v="134"/>
    <b v="1"/>
    <s v="music/rock"/>
    <x v="4"/>
    <s v="rock"/>
    <n v="65.9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1386"/>
    <x v="1386"/>
    <b v="0"/>
    <n v="14"/>
    <b v="1"/>
    <s v="music/rock"/>
    <x v="4"/>
    <s v="rock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387"/>
    <x v="1387"/>
    <b v="0"/>
    <n v="78"/>
    <b v="1"/>
    <s v="music/rock"/>
    <x v="4"/>
    <s v="rock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1388"/>
    <x v="1388"/>
    <b v="0"/>
    <n v="112"/>
    <b v="1"/>
    <s v="music/rock"/>
    <x v="4"/>
    <s v="rock"/>
    <n v="60.1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1389"/>
    <x v="1389"/>
    <b v="0"/>
    <n v="34"/>
    <b v="1"/>
    <s v="music/rock"/>
    <x v="4"/>
    <s v="rock"/>
    <n v="21.38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1390"/>
    <x v="1390"/>
    <b v="0"/>
    <n v="19"/>
    <b v="1"/>
    <s v="music/rock"/>
    <x v="4"/>
    <s v="rock"/>
    <n v="160.79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1391"/>
    <x v="1391"/>
    <b v="0"/>
    <n v="13"/>
    <b v="1"/>
    <s v="music/rock"/>
    <x v="4"/>
    <s v="rock"/>
    <n v="42.3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1392"/>
    <x v="1392"/>
    <b v="0"/>
    <n v="104"/>
    <b v="1"/>
    <s v="music/rock"/>
    <x v="4"/>
    <s v="rock"/>
    <n v="27.32"/>
  </r>
  <r>
    <n v="1393"/>
    <s v="WolfHunt | Social Commentary Rock Project"/>
    <s v="Rock n' Roll tales of our times"/>
    <n v="10000"/>
    <n v="10235"/>
    <x v="0"/>
    <s v="US"/>
    <s v="USD"/>
    <n v="1470068523"/>
    <n v="1467476523"/>
    <x v="1393"/>
    <x v="1393"/>
    <b v="0"/>
    <n v="52"/>
    <b v="1"/>
    <s v="music/rock"/>
    <x v="4"/>
    <s v="rock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1394"/>
    <x v="1394"/>
    <b v="0"/>
    <n v="17"/>
    <b v="1"/>
    <s v="music/rock"/>
    <x v="4"/>
    <s v="rock"/>
    <n v="53.88"/>
  </r>
  <r>
    <n v="1395"/>
    <s v="Quiet Oaks Full Length Album"/>
    <s v="Help Quiet Oaks record their debut album!!!"/>
    <n v="3500"/>
    <n v="3916"/>
    <x v="0"/>
    <s v="US"/>
    <s v="USD"/>
    <n v="1484430481"/>
    <n v="1481838481"/>
    <x v="1395"/>
    <x v="1395"/>
    <b v="0"/>
    <n v="82"/>
    <b v="1"/>
    <s v="music/rock"/>
    <x v="4"/>
    <s v="rock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1396"/>
    <x v="1396"/>
    <b v="0"/>
    <n v="73"/>
    <b v="1"/>
    <s v="music/rock"/>
    <x v="4"/>
    <s v="rock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1397"/>
    <x v="1397"/>
    <b v="0"/>
    <n v="158"/>
    <b v="1"/>
    <s v="music/rock"/>
    <x v="4"/>
    <s v="rock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398"/>
    <x v="1398"/>
    <b v="0"/>
    <n v="65"/>
    <b v="1"/>
    <s v="music/rock"/>
    <x v="4"/>
    <s v="rock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1399"/>
    <x v="1399"/>
    <b v="0"/>
    <n v="184"/>
    <b v="1"/>
    <s v="music/rock"/>
    <x v="4"/>
    <s v="rock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1400"/>
    <x v="1400"/>
    <b v="0"/>
    <n v="34"/>
    <b v="1"/>
    <s v="music/rock"/>
    <x v="4"/>
    <s v="rock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1401"/>
    <x v="1401"/>
    <b v="0"/>
    <n v="240"/>
    <b v="1"/>
    <s v="music/rock"/>
    <x v="4"/>
    <s v="rock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402"/>
    <x v="1402"/>
    <b v="0"/>
    <n v="113"/>
    <b v="1"/>
    <s v="music/rock"/>
    <x v="4"/>
    <s v="rock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403"/>
    <x v="1403"/>
    <b v="0"/>
    <n v="66"/>
    <b v="1"/>
    <s v="music/rock"/>
    <x v="4"/>
    <s v="rock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404"/>
    <x v="1404"/>
    <b v="1"/>
    <n v="5"/>
    <b v="0"/>
    <s v="publishing/translations"/>
    <x v="3"/>
    <s v="translations"/>
    <n v="48.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405"/>
    <x v="1405"/>
    <b v="1"/>
    <n v="17"/>
    <b v="0"/>
    <s v="publishing/translations"/>
    <x v="3"/>
    <s v="translations"/>
    <n v="6.18"/>
  </r>
  <r>
    <n v="1406"/>
    <s v="Man Down! Translation project"/>
    <s v="The White coat and the battle dress uniform"/>
    <n v="12000"/>
    <n v="15"/>
    <x v="2"/>
    <s v="IT"/>
    <s v="EUR"/>
    <n v="1449914400"/>
    <n v="1445336607"/>
    <x v="1406"/>
    <x v="1406"/>
    <b v="0"/>
    <n v="3"/>
    <b v="0"/>
    <s v="publishing/translations"/>
    <x v="3"/>
    <s v="translations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1407"/>
    <x v="1407"/>
    <b v="0"/>
    <n v="2"/>
    <b v="0"/>
    <s v="publishing/translations"/>
    <x v="3"/>
    <s v="translations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1408"/>
    <x v="1408"/>
    <b v="0"/>
    <n v="6"/>
    <b v="0"/>
    <s v="publishing/translations"/>
    <x v="3"/>
    <s v="translations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1409"/>
    <x v="1409"/>
    <b v="0"/>
    <n v="0"/>
    <b v="0"/>
    <s v="publishing/translations"/>
    <x v="3"/>
    <s v="translations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1410"/>
    <x v="1410"/>
    <b v="0"/>
    <n v="1"/>
    <b v="0"/>
    <s v="publishing/translations"/>
    <x v="3"/>
    <s v="translations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1411"/>
    <x v="1411"/>
    <b v="0"/>
    <n v="3"/>
    <b v="0"/>
    <s v="publishing/translations"/>
    <x v="3"/>
    <s v="translations"/>
    <n v="2.33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1412"/>
    <x v="1412"/>
    <b v="0"/>
    <n v="13"/>
    <b v="0"/>
    <s v="publishing/translations"/>
    <x v="3"/>
    <s v="translations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1413"/>
    <x v="1413"/>
    <b v="0"/>
    <n v="1"/>
    <b v="0"/>
    <s v="publishing/translations"/>
    <x v="3"/>
    <s v="translations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1414"/>
    <x v="1414"/>
    <b v="0"/>
    <n v="1"/>
    <b v="0"/>
    <s v="publishing/translations"/>
    <x v="3"/>
    <s v="translations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1415"/>
    <x v="1415"/>
    <b v="0"/>
    <n v="9"/>
    <b v="0"/>
    <s v="publishing/translations"/>
    <x v="3"/>
    <s v="translations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1416"/>
    <x v="1416"/>
    <b v="0"/>
    <n v="0"/>
    <b v="0"/>
    <s v="publishing/translations"/>
    <x v="3"/>
    <s v="translations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1417"/>
    <x v="1417"/>
    <b v="0"/>
    <n v="2"/>
    <b v="0"/>
    <s v="publishing/translations"/>
    <x v="3"/>
    <s v="translations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1418"/>
    <x v="1418"/>
    <b v="0"/>
    <n v="1"/>
    <b v="0"/>
    <s v="publishing/translations"/>
    <x v="3"/>
    <s v="translations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1419"/>
    <x v="1419"/>
    <b v="0"/>
    <n v="10"/>
    <b v="0"/>
    <s v="publishing/translations"/>
    <x v="3"/>
    <s v="translations"/>
    <n v="44.5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1420"/>
    <x v="1420"/>
    <b v="0"/>
    <n v="3"/>
    <b v="0"/>
    <s v="publishing/translations"/>
    <x v="3"/>
    <s v="translations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1421"/>
    <x v="1421"/>
    <b v="0"/>
    <n v="2"/>
    <b v="0"/>
    <s v="publishing/translations"/>
    <x v="3"/>
    <s v="translations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1422"/>
    <x v="1422"/>
    <b v="0"/>
    <n v="2"/>
    <b v="0"/>
    <s v="publishing/translations"/>
    <x v="3"/>
    <s v="translations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1423"/>
    <x v="1423"/>
    <b v="0"/>
    <n v="1"/>
    <b v="0"/>
    <s v="publishing/translations"/>
    <x v="3"/>
    <s v="translations"/>
    <n v="1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1424"/>
    <x v="1424"/>
    <b v="0"/>
    <n v="14"/>
    <b v="0"/>
    <s v="publishing/translations"/>
    <x v="3"/>
    <s v="translations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1425"/>
    <x v="1425"/>
    <b v="0"/>
    <n v="0"/>
    <b v="0"/>
    <s v="publishing/translations"/>
    <x v="3"/>
    <s v="translations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1426"/>
    <x v="1426"/>
    <b v="0"/>
    <n v="0"/>
    <b v="0"/>
    <s v="publishing/translations"/>
    <x v="3"/>
    <s v="translations"/>
    <n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1427"/>
    <x v="1427"/>
    <b v="0"/>
    <n v="4"/>
    <b v="0"/>
    <s v="publishing/translations"/>
    <x v="3"/>
    <s v="translations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1428"/>
    <x v="1428"/>
    <b v="0"/>
    <n v="3"/>
    <b v="0"/>
    <s v="publishing/translations"/>
    <x v="3"/>
    <s v="translations"/>
    <n v="1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1429"/>
    <x v="1429"/>
    <b v="0"/>
    <n v="0"/>
    <b v="0"/>
    <s v="publishing/translations"/>
    <x v="3"/>
    <s v="translations"/>
    <n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1430"/>
    <x v="1430"/>
    <b v="0"/>
    <n v="5"/>
    <b v="0"/>
    <s v="publishing/translations"/>
    <x v="3"/>
    <s v="translations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431"/>
    <x v="1431"/>
    <b v="0"/>
    <n v="47"/>
    <b v="0"/>
    <s v="publishing/translations"/>
    <x v="3"/>
    <s v="translations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432"/>
    <x v="1432"/>
    <b v="0"/>
    <n v="0"/>
    <b v="0"/>
    <s v="publishing/translations"/>
    <x v="3"/>
    <s v="translations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1433"/>
    <x v="1433"/>
    <b v="0"/>
    <n v="10"/>
    <b v="0"/>
    <s v="publishing/translations"/>
    <x v="3"/>
    <s v="translations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1434"/>
    <x v="1434"/>
    <b v="0"/>
    <n v="11"/>
    <b v="0"/>
    <s v="publishing/translations"/>
    <x v="3"/>
    <s v="translations"/>
    <n v="744.5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1435"/>
    <x v="1435"/>
    <b v="0"/>
    <n v="2"/>
    <b v="0"/>
    <s v="publishing/translations"/>
    <x v="3"/>
    <s v="translations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1436"/>
    <x v="1436"/>
    <b v="0"/>
    <n v="2"/>
    <b v="0"/>
    <s v="publishing/translations"/>
    <x v="3"/>
    <s v="translations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437"/>
    <x v="1437"/>
    <b v="0"/>
    <n v="22"/>
    <b v="0"/>
    <s v="publishing/translations"/>
    <x v="3"/>
    <s v="translations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1438"/>
    <x v="1438"/>
    <b v="0"/>
    <n v="8"/>
    <b v="0"/>
    <s v="publishing/translations"/>
    <x v="3"/>
    <s v="translations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1439"/>
    <x v="1439"/>
    <b v="0"/>
    <n v="6"/>
    <b v="0"/>
    <s v="publishing/translations"/>
    <x v="3"/>
    <s v="translations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440"/>
    <x v="1440"/>
    <b v="0"/>
    <n v="1"/>
    <b v="0"/>
    <s v="publishing/translations"/>
    <x v="3"/>
    <s v="translations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441"/>
    <x v="1441"/>
    <b v="0"/>
    <n v="3"/>
    <b v="0"/>
    <s v="publishing/translations"/>
    <x v="3"/>
    <s v="translations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442"/>
    <x v="1442"/>
    <b v="0"/>
    <n v="0"/>
    <b v="0"/>
    <s v="publishing/translations"/>
    <x v="3"/>
    <s v="translations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1443"/>
    <x v="1443"/>
    <b v="0"/>
    <n v="0"/>
    <b v="0"/>
    <s v="publishing/translations"/>
    <x v="3"/>
    <s v="translations"/>
    <n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1444"/>
    <x v="1444"/>
    <b v="0"/>
    <n v="0"/>
    <b v="0"/>
    <s v="publishing/translations"/>
    <x v="3"/>
    <s v="translations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445"/>
    <x v="1445"/>
    <b v="0"/>
    <n v="0"/>
    <b v="0"/>
    <s v="publishing/translations"/>
    <x v="3"/>
    <s v="translations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1446"/>
    <x v="1446"/>
    <b v="0"/>
    <n v="0"/>
    <b v="0"/>
    <s v="publishing/translations"/>
    <x v="3"/>
    <s v="translations"/>
    <n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1447"/>
    <x v="1447"/>
    <b v="0"/>
    <n v="3"/>
    <b v="0"/>
    <s v="publishing/translations"/>
    <x v="3"/>
    <s v="translations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448"/>
    <x v="1448"/>
    <b v="0"/>
    <n v="0"/>
    <b v="0"/>
    <s v="publishing/translations"/>
    <x v="3"/>
    <s v="translations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1449"/>
    <x v="1449"/>
    <b v="0"/>
    <n v="0"/>
    <b v="0"/>
    <s v="publishing/translations"/>
    <x v="3"/>
    <s v="translations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450"/>
    <x v="1450"/>
    <b v="0"/>
    <n v="1"/>
    <b v="0"/>
    <s v="publishing/translations"/>
    <x v="3"/>
    <s v="translations"/>
    <n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1451"/>
    <x v="1451"/>
    <b v="0"/>
    <n v="2"/>
    <b v="0"/>
    <s v="publishing/translations"/>
    <x v="3"/>
    <s v="translations"/>
    <n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1452"/>
    <x v="1452"/>
    <b v="0"/>
    <n v="0"/>
    <b v="0"/>
    <s v="publishing/translations"/>
    <x v="3"/>
    <s v="translations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453"/>
    <x v="1453"/>
    <b v="0"/>
    <n v="0"/>
    <b v="0"/>
    <s v="publishing/translations"/>
    <x v="3"/>
    <s v="translations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454"/>
    <x v="1454"/>
    <b v="0"/>
    <n v="1"/>
    <b v="0"/>
    <s v="publishing/translations"/>
    <x v="3"/>
    <s v="translations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1455"/>
    <x v="1455"/>
    <b v="0"/>
    <n v="7"/>
    <b v="0"/>
    <s v="publishing/translations"/>
    <x v="3"/>
    <s v="translations"/>
    <n v="22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1456"/>
    <x v="1456"/>
    <b v="0"/>
    <n v="3"/>
    <b v="0"/>
    <s v="publishing/translations"/>
    <x v="3"/>
    <s v="translations"/>
    <n v="48.33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1457"/>
    <x v="1457"/>
    <b v="0"/>
    <n v="0"/>
    <b v="0"/>
    <s v="publishing/translations"/>
    <x v="3"/>
    <s v="translations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1458"/>
    <x v="1458"/>
    <b v="0"/>
    <n v="0"/>
    <b v="0"/>
    <s v="publishing/translations"/>
    <x v="3"/>
    <s v="translations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459"/>
    <x v="1459"/>
    <b v="0"/>
    <n v="0"/>
    <b v="0"/>
    <s v="publishing/translations"/>
    <x v="3"/>
    <s v="translations"/>
    <n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1460"/>
    <x v="1460"/>
    <b v="0"/>
    <n v="0"/>
    <b v="0"/>
    <s v="publishing/translations"/>
    <x v="3"/>
    <s v="translations"/>
    <n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461"/>
    <x v="1461"/>
    <b v="1"/>
    <n v="340"/>
    <b v="1"/>
    <s v="publishing/radio &amp; podcasts"/>
    <x v="3"/>
    <s v="radio &amp; podcasts"/>
    <n v="44.67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462"/>
    <x v="1462"/>
    <b v="1"/>
    <n v="150"/>
    <b v="1"/>
    <s v="publishing/radio &amp; podcasts"/>
    <x v="3"/>
    <s v="radio &amp; podcasts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463"/>
    <x v="1463"/>
    <b v="1"/>
    <n v="25"/>
    <b v="1"/>
    <s v="publishing/radio &amp; podcasts"/>
    <x v="3"/>
    <s v="radio &amp; podcasts"/>
    <n v="35.44"/>
  </r>
  <r>
    <n v="1464"/>
    <s v="Science Studio"/>
    <s v="The Best Science Media on the Web"/>
    <n v="5000"/>
    <n v="8160"/>
    <x v="0"/>
    <s v="US"/>
    <s v="USD"/>
    <n v="1361029958"/>
    <n v="1358437958"/>
    <x v="1464"/>
    <x v="1464"/>
    <b v="1"/>
    <n v="234"/>
    <b v="1"/>
    <s v="publishing/radio &amp; podcasts"/>
    <x v="3"/>
    <s v="radio &amp; podcasts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465"/>
    <x v="1465"/>
    <b v="1"/>
    <n v="2602"/>
    <b v="1"/>
    <s v="publishing/radio &amp; podcasts"/>
    <x v="3"/>
    <s v="radio &amp; podcasts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466"/>
    <x v="1466"/>
    <b v="1"/>
    <n v="248"/>
    <b v="1"/>
    <s v="publishing/radio &amp; podcasts"/>
    <x v="3"/>
    <s v="radio &amp; podcasts"/>
    <n v="69.599999999999994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467"/>
    <x v="1467"/>
    <b v="1"/>
    <n v="600"/>
    <b v="1"/>
    <s v="publishing/radio &amp; podcasts"/>
    <x v="3"/>
    <s v="radio &amp; podcasts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468"/>
    <x v="1468"/>
    <b v="1"/>
    <n v="293"/>
    <b v="1"/>
    <s v="publishing/radio &amp; podcasts"/>
    <x v="3"/>
    <s v="radio &amp; podcasts"/>
    <n v="33.1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469"/>
    <x v="1469"/>
    <b v="1"/>
    <n v="321"/>
    <b v="1"/>
    <s v="publishing/radio &amp; podcasts"/>
    <x v="3"/>
    <s v="radio &amp; podcasts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470"/>
    <x v="1470"/>
    <b v="1"/>
    <n v="81"/>
    <b v="1"/>
    <s v="publishing/radio &amp; podcasts"/>
    <x v="3"/>
    <s v="radio &amp; podcasts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471"/>
    <x v="1471"/>
    <b v="1"/>
    <n v="343"/>
    <b v="1"/>
    <s v="publishing/radio &amp; podcasts"/>
    <x v="3"/>
    <s v="radio &amp; podcasts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472"/>
    <x v="1472"/>
    <b v="1"/>
    <n v="336"/>
    <b v="1"/>
    <s v="publishing/radio &amp; podcasts"/>
    <x v="3"/>
    <s v="radio &amp; podcasts"/>
    <n v="103.2"/>
  </r>
  <r>
    <n v="1473"/>
    <s v="ONE LOVES ONLY FORM"/>
    <s v="Public Radio Project"/>
    <n v="1500"/>
    <n v="1807.74"/>
    <x v="0"/>
    <s v="US"/>
    <s v="USD"/>
    <n v="1330644639"/>
    <n v="1328052639"/>
    <x v="1473"/>
    <x v="1473"/>
    <b v="1"/>
    <n v="47"/>
    <b v="1"/>
    <s v="publishing/radio &amp; podcasts"/>
    <x v="3"/>
    <s v="radio &amp; podcasts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474"/>
    <x v="1474"/>
    <b v="1"/>
    <n v="76"/>
    <b v="1"/>
    <s v="publishing/radio &amp; podcasts"/>
    <x v="3"/>
    <s v="radio &amp; podcasts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475"/>
    <x v="1475"/>
    <b v="1"/>
    <n v="441"/>
    <b v="1"/>
    <s v="publishing/radio &amp; podcasts"/>
    <x v="3"/>
    <s v="radio &amp; podcasts"/>
    <n v="64.1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476"/>
    <x v="1476"/>
    <b v="1"/>
    <n v="916"/>
    <b v="1"/>
    <s v="publishing/radio &amp; podcasts"/>
    <x v="3"/>
    <s v="radio &amp; podcasts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477"/>
    <x v="1477"/>
    <b v="1"/>
    <n v="369"/>
    <b v="1"/>
    <s v="publishing/radio &amp; podcasts"/>
    <x v="3"/>
    <s v="radio &amp; podcasts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478"/>
    <x v="1478"/>
    <b v="1"/>
    <n v="20242"/>
    <b v="1"/>
    <s v="publishing/radio &amp; podcasts"/>
    <x v="3"/>
    <s v="radio &amp; podcasts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479"/>
    <x v="1479"/>
    <b v="1"/>
    <n v="71"/>
    <b v="1"/>
    <s v="publishing/radio &amp; podcasts"/>
    <x v="3"/>
    <s v="radio &amp; podcasts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480"/>
    <x v="1480"/>
    <b v="1"/>
    <n v="635"/>
    <b v="1"/>
    <s v="publishing/radio &amp; podcasts"/>
    <x v="3"/>
    <s v="radio &amp; podcasts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1481"/>
    <x v="1481"/>
    <b v="0"/>
    <n v="6"/>
    <b v="0"/>
    <s v="publishing/fiction"/>
    <x v="3"/>
    <s v="fiction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482"/>
    <x v="1482"/>
    <b v="0"/>
    <n v="1"/>
    <b v="0"/>
    <s v="publishing/fiction"/>
    <x v="3"/>
    <s v="fiction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483"/>
    <x v="1483"/>
    <b v="0"/>
    <n v="2"/>
    <b v="0"/>
    <s v="publishing/fiction"/>
    <x v="3"/>
    <s v="fiction"/>
    <n v="25"/>
  </r>
  <r>
    <n v="1484"/>
    <s v="a book called filtered down thru the stars"/>
    <s v="The mussings of an old wizard"/>
    <n v="2000"/>
    <n v="0"/>
    <x v="2"/>
    <s v="US"/>
    <s v="USD"/>
    <n v="1342882260"/>
    <n v="1337834963"/>
    <x v="1484"/>
    <x v="1484"/>
    <b v="0"/>
    <n v="0"/>
    <b v="0"/>
    <s v="publishing/fiction"/>
    <x v="3"/>
    <s v="fiction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1485"/>
    <x v="1485"/>
    <b v="0"/>
    <n v="3"/>
    <b v="0"/>
    <s v="publishing/fiction"/>
    <x v="3"/>
    <s v="fiction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1486"/>
    <x v="1486"/>
    <b v="0"/>
    <n v="3"/>
    <b v="0"/>
    <s v="publishing/fiction"/>
    <x v="3"/>
    <s v="fiction"/>
    <n v="1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1487"/>
    <x v="1487"/>
    <b v="0"/>
    <n v="0"/>
    <b v="0"/>
    <s v="publishing/fiction"/>
    <x v="3"/>
    <s v="fiction"/>
    <n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1488"/>
    <x v="1488"/>
    <b v="0"/>
    <n v="6"/>
    <b v="0"/>
    <s v="publishing/fiction"/>
    <x v="3"/>
    <s v="fiction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1489"/>
    <x v="1489"/>
    <b v="0"/>
    <n v="0"/>
    <b v="0"/>
    <s v="publishing/fiction"/>
    <x v="3"/>
    <s v="fiction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490"/>
    <x v="1490"/>
    <b v="0"/>
    <n v="19"/>
    <b v="0"/>
    <s v="publishing/fiction"/>
    <x v="3"/>
    <s v="fiction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1491"/>
    <x v="1491"/>
    <b v="0"/>
    <n v="1"/>
    <b v="0"/>
    <s v="publishing/fiction"/>
    <x v="3"/>
    <s v="fiction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1492"/>
    <x v="1492"/>
    <b v="0"/>
    <n v="2"/>
    <b v="0"/>
    <s v="publishing/fiction"/>
    <x v="3"/>
    <s v="fiction"/>
    <n v="1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1493"/>
    <x v="1493"/>
    <b v="0"/>
    <n v="0"/>
    <b v="0"/>
    <s v="publishing/fiction"/>
    <x v="3"/>
    <s v="fiction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494"/>
    <x v="1494"/>
    <b v="0"/>
    <n v="11"/>
    <b v="0"/>
    <s v="publishing/fiction"/>
    <x v="3"/>
    <s v="fiction"/>
    <n v="40.45000000000000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1495"/>
    <x v="1495"/>
    <b v="0"/>
    <n v="0"/>
    <b v="0"/>
    <s v="publishing/fiction"/>
    <x v="3"/>
    <s v="fiction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1496"/>
    <x v="1496"/>
    <b v="0"/>
    <n v="0"/>
    <b v="0"/>
    <s v="publishing/fiction"/>
    <x v="3"/>
    <s v="fiction"/>
    <n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497"/>
    <x v="1497"/>
    <b v="0"/>
    <n v="1"/>
    <b v="0"/>
    <s v="publishing/fiction"/>
    <x v="3"/>
    <s v="fiction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498"/>
    <x v="1498"/>
    <b v="0"/>
    <n v="3"/>
    <b v="0"/>
    <s v="publishing/fiction"/>
    <x v="3"/>
    <s v="fiction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499"/>
    <x v="1499"/>
    <b v="0"/>
    <n v="1"/>
    <b v="0"/>
    <s v="publishing/fiction"/>
    <x v="3"/>
    <s v="fiction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500"/>
    <x v="1500"/>
    <b v="0"/>
    <n v="15"/>
    <b v="0"/>
    <s v="publishing/fiction"/>
    <x v="3"/>
    <s v="fiction"/>
    <n v="46.7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501"/>
    <x v="1501"/>
    <b v="1"/>
    <n v="885"/>
    <b v="1"/>
    <s v="photography/photobooks"/>
    <x v="8"/>
    <s v="photobooks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502"/>
    <x v="1502"/>
    <b v="1"/>
    <n v="329"/>
    <b v="1"/>
    <s v="photography/photobooks"/>
    <x v="8"/>
    <s v="photobooks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503"/>
    <x v="1503"/>
    <b v="1"/>
    <n v="71"/>
    <b v="1"/>
    <s v="photography/photobooks"/>
    <x v="8"/>
    <s v="photobooks"/>
    <n v="56.98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504"/>
    <x v="1504"/>
    <b v="1"/>
    <n v="269"/>
    <b v="1"/>
    <s v="photography/photobooks"/>
    <x v="8"/>
    <s v="photobooks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505"/>
    <x v="1505"/>
    <b v="1"/>
    <n v="345"/>
    <b v="1"/>
    <s v="photography/photobooks"/>
    <x v="8"/>
    <s v="photobooks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506"/>
    <x v="1506"/>
    <b v="1"/>
    <n v="43"/>
    <b v="1"/>
    <s v="photography/photobooks"/>
    <x v="8"/>
    <s v="photobooks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507"/>
    <x v="1507"/>
    <b v="1"/>
    <n v="33"/>
    <b v="1"/>
    <s v="photography/photobooks"/>
    <x v="8"/>
    <s v="photobooks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508"/>
    <x v="1508"/>
    <b v="1"/>
    <n v="211"/>
    <b v="1"/>
    <s v="photography/photobooks"/>
    <x v="8"/>
    <s v="photobooks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509"/>
    <x v="1509"/>
    <b v="1"/>
    <n v="196"/>
    <b v="1"/>
    <s v="photography/photobooks"/>
    <x v="8"/>
    <s v="photobooks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510"/>
    <x v="1510"/>
    <b v="1"/>
    <n v="405"/>
    <b v="1"/>
    <s v="photography/photobooks"/>
    <x v="8"/>
    <s v="photobooks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511"/>
    <x v="1511"/>
    <b v="1"/>
    <n v="206"/>
    <b v="1"/>
    <s v="photography/photobooks"/>
    <x v="8"/>
    <s v="photobooks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512"/>
    <x v="1512"/>
    <b v="1"/>
    <n v="335"/>
    <b v="1"/>
    <s v="photography/photobooks"/>
    <x v="8"/>
    <s v="photobooks"/>
    <n v="58.3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513"/>
    <x v="1513"/>
    <b v="1"/>
    <n v="215"/>
    <b v="1"/>
    <s v="photography/photobooks"/>
    <x v="8"/>
    <s v="photobooks"/>
    <n v="55.8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514"/>
    <x v="1514"/>
    <b v="1"/>
    <n v="176"/>
    <b v="1"/>
    <s v="photography/photobooks"/>
    <x v="8"/>
    <s v="photobooks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515"/>
    <x v="1515"/>
    <b v="1"/>
    <n v="555"/>
    <b v="1"/>
    <s v="photography/photobooks"/>
    <x v="8"/>
    <s v="photobooks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516"/>
    <x v="1516"/>
    <b v="1"/>
    <n v="116"/>
    <b v="1"/>
    <s v="photography/photobooks"/>
    <x v="8"/>
    <s v="photobooks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517"/>
    <x v="1517"/>
    <b v="1"/>
    <n v="615"/>
    <b v="1"/>
    <s v="photography/photobooks"/>
    <x v="8"/>
    <s v="photobooks"/>
    <n v="39.5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518"/>
    <x v="1518"/>
    <b v="1"/>
    <n v="236"/>
    <b v="1"/>
    <s v="photography/photobooks"/>
    <x v="8"/>
    <s v="photobooks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519"/>
    <x v="1519"/>
    <b v="1"/>
    <n v="145"/>
    <b v="1"/>
    <s v="photography/photobooks"/>
    <x v="8"/>
    <s v="photobooks"/>
    <n v="64.16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520"/>
    <x v="1520"/>
    <b v="1"/>
    <n v="167"/>
    <b v="1"/>
    <s v="photography/photobooks"/>
    <x v="8"/>
    <s v="photobooks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521"/>
    <x v="1521"/>
    <b v="1"/>
    <n v="235"/>
    <b v="1"/>
    <s v="photography/photobooks"/>
    <x v="8"/>
    <s v="photobooks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522"/>
    <x v="1522"/>
    <b v="1"/>
    <n v="452"/>
    <b v="1"/>
    <s v="photography/photobooks"/>
    <x v="8"/>
    <s v="photobooks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523"/>
    <x v="1523"/>
    <b v="1"/>
    <n v="241"/>
    <b v="1"/>
    <s v="photography/photobooks"/>
    <x v="8"/>
    <s v="photobooks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524"/>
    <x v="1524"/>
    <b v="1"/>
    <n v="28"/>
    <b v="1"/>
    <s v="photography/photobooks"/>
    <x v="8"/>
    <s v="photobooks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525"/>
    <x v="1525"/>
    <b v="1"/>
    <n v="140"/>
    <b v="1"/>
    <s v="photography/photobooks"/>
    <x v="8"/>
    <s v="photobooks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526"/>
    <x v="1526"/>
    <b v="1"/>
    <n v="280"/>
    <b v="1"/>
    <s v="photography/photobooks"/>
    <x v="8"/>
    <s v="photobooks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527"/>
    <x v="1527"/>
    <b v="1"/>
    <n v="70"/>
    <b v="1"/>
    <s v="photography/photobooks"/>
    <x v="8"/>
    <s v="photobooks"/>
    <n v="55.2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528"/>
    <x v="1528"/>
    <b v="1"/>
    <n v="160"/>
    <b v="1"/>
    <s v="photography/photobooks"/>
    <x v="8"/>
    <s v="photobooks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529"/>
    <x v="1529"/>
    <b v="1"/>
    <n v="141"/>
    <b v="1"/>
    <s v="photography/photobooks"/>
    <x v="8"/>
    <s v="photobooks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530"/>
    <x v="1530"/>
    <b v="1"/>
    <n v="874"/>
    <b v="1"/>
    <s v="photography/photobooks"/>
    <x v="8"/>
    <s v="photobooks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531"/>
    <x v="1531"/>
    <b v="1"/>
    <n v="73"/>
    <b v="1"/>
    <s v="photography/photobooks"/>
    <x v="8"/>
    <s v="photobooks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532"/>
    <x v="1532"/>
    <b v="1"/>
    <n v="294"/>
    <b v="1"/>
    <s v="photography/photobooks"/>
    <x v="8"/>
    <s v="photobooks"/>
    <n v="82.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533"/>
    <x v="1533"/>
    <b v="1"/>
    <n v="740"/>
    <b v="1"/>
    <s v="photography/photobooks"/>
    <x v="8"/>
    <s v="photobooks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534"/>
    <x v="1534"/>
    <b v="1"/>
    <n v="369"/>
    <b v="1"/>
    <s v="photography/photobooks"/>
    <x v="8"/>
    <s v="photobooks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535"/>
    <x v="1535"/>
    <b v="1"/>
    <n v="110"/>
    <b v="1"/>
    <s v="photography/photobooks"/>
    <x v="8"/>
    <s v="photobooks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536"/>
    <x v="1536"/>
    <b v="1"/>
    <n v="455"/>
    <b v="1"/>
    <s v="photography/photobooks"/>
    <x v="8"/>
    <s v="photobooks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537"/>
    <x v="1537"/>
    <b v="1"/>
    <n v="224"/>
    <b v="1"/>
    <s v="photography/photobooks"/>
    <x v="8"/>
    <s v="photobooks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538"/>
    <x v="1538"/>
    <b v="1"/>
    <n v="46"/>
    <b v="1"/>
    <s v="photography/photobooks"/>
    <x v="8"/>
    <s v="photobooks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1539"/>
    <x v="1539"/>
    <b v="0"/>
    <n v="284"/>
    <b v="1"/>
    <s v="photography/photobooks"/>
    <x v="8"/>
    <s v="photobooks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540"/>
    <x v="1540"/>
    <b v="1"/>
    <n v="98"/>
    <b v="1"/>
    <s v="photography/photobooks"/>
    <x v="8"/>
    <s v="photobooks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1541"/>
    <x v="1541"/>
    <b v="0"/>
    <n v="2"/>
    <b v="0"/>
    <s v="photography/nature"/>
    <x v="8"/>
    <s v="nature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1542"/>
    <x v="1542"/>
    <b v="0"/>
    <n v="1"/>
    <b v="0"/>
    <s v="photography/nature"/>
    <x v="8"/>
    <s v="nature"/>
    <n v="2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1543"/>
    <x v="1543"/>
    <b v="0"/>
    <n v="1"/>
    <b v="0"/>
    <s v="photography/nature"/>
    <x v="8"/>
    <s v="nature"/>
    <n v="1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544"/>
    <x v="1544"/>
    <b v="0"/>
    <n v="0"/>
    <b v="0"/>
    <s v="photography/nature"/>
    <x v="8"/>
    <s v="nature"/>
    <n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1545"/>
    <x v="1545"/>
    <b v="0"/>
    <n v="1"/>
    <b v="0"/>
    <s v="photography/nature"/>
    <x v="8"/>
    <s v="nature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546"/>
    <x v="1546"/>
    <b v="0"/>
    <n v="11"/>
    <b v="0"/>
    <s v="photography/nature"/>
    <x v="8"/>
    <s v="nature"/>
    <n v="26.2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1547"/>
    <x v="1547"/>
    <b v="0"/>
    <n v="0"/>
    <b v="0"/>
    <s v="photography/nature"/>
    <x v="8"/>
    <s v="nature"/>
    <n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1548"/>
    <x v="1548"/>
    <b v="0"/>
    <n v="1"/>
    <b v="0"/>
    <s v="photography/nature"/>
    <x v="8"/>
    <s v="nature"/>
    <n v="6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1549"/>
    <x v="1549"/>
    <b v="0"/>
    <n v="6"/>
    <b v="0"/>
    <s v="photography/nature"/>
    <x v="8"/>
    <s v="nature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550"/>
    <x v="1550"/>
    <b v="0"/>
    <n v="7"/>
    <b v="0"/>
    <s v="photography/nature"/>
    <x v="8"/>
    <s v="nature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551"/>
    <x v="1551"/>
    <b v="0"/>
    <n v="0"/>
    <b v="0"/>
    <s v="photography/nature"/>
    <x v="8"/>
    <s v="nature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552"/>
    <x v="341"/>
    <b v="0"/>
    <n v="16"/>
    <b v="0"/>
    <s v="photography/nature"/>
    <x v="8"/>
    <s v="nature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553"/>
    <x v="1552"/>
    <b v="0"/>
    <n v="0"/>
    <b v="0"/>
    <s v="photography/nature"/>
    <x v="8"/>
    <s v="nature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1554"/>
    <x v="1553"/>
    <b v="0"/>
    <n v="0"/>
    <b v="0"/>
    <s v="photography/nature"/>
    <x v="8"/>
    <s v="nature"/>
    <n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1555"/>
    <x v="1554"/>
    <b v="0"/>
    <n v="0"/>
    <b v="0"/>
    <s v="photography/nature"/>
    <x v="8"/>
    <s v="nature"/>
    <n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1556"/>
    <x v="1555"/>
    <b v="0"/>
    <n v="12"/>
    <b v="0"/>
    <s v="photography/nature"/>
    <x v="8"/>
    <s v="nature"/>
    <n v="56.4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1557"/>
    <x v="1556"/>
    <b v="0"/>
    <n v="1"/>
    <b v="0"/>
    <s v="photography/nature"/>
    <x v="8"/>
    <s v="nature"/>
    <n v="1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1558"/>
    <x v="1557"/>
    <b v="0"/>
    <n v="3"/>
    <b v="0"/>
    <s v="photography/nature"/>
    <x v="8"/>
    <s v="nature"/>
    <n v="11.6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1559"/>
    <x v="1558"/>
    <b v="0"/>
    <n v="1"/>
    <b v="0"/>
    <s v="photography/nature"/>
    <x v="8"/>
    <s v="nature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1560"/>
    <x v="1559"/>
    <b v="0"/>
    <n v="4"/>
    <b v="0"/>
    <s v="photography/nature"/>
    <x v="8"/>
    <s v="nature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1561"/>
    <x v="1560"/>
    <b v="0"/>
    <n v="1"/>
    <b v="0"/>
    <s v="publishing/art books"/>
    <x v="3"/>
    <s v="art books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562"/>
    <x v="1561"/>
    <b v="0"/>
    <n v="0"/>
    <b v="0"/>
    <s v="publishing/art books"/>
    <x v="3"/>
    <s v="art books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563"/>
    <x v="1562"/>
    <b v="0"/>
    <n v="2"/>
    <b v="0"/>
    <s v="publishing/art books"/>
    <x v="3"/>
    <s v="art books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564"/>
    <x v="1563"/>
    <b v="0"/>
    <n v="1"/>
    <b v="0"/>
    <s v="publishing/art books"/>
    <x v="3"/>
    <s v="art books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565"/>
    <x v="1564"/>
    <b v="0"/>
    <n v="1"/>
    <b v="0"/>
    <s v="publishing/art books"/>
    <x v="3"/>
    <s v="art books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1566"/>
    <x v="1565"/>
    <b v="0"/>
    <n v="59"/>
    <b v="0"/>
    <s v="publishing/art books"/>
    <x v="3"/>
    <s v="art books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567"/>
    <x v="1566"/>
    <b v="0"/>
    <n v="13"/>
    <b v="0"/>
    <s v="publishing/art books"/>
    <x v="3"/>
    <s v="art books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568"/>
    <x v="1567"/>
    <b v="0"/>
    <n v="22"/>
    <b v="0"/>
    <s v="publishing/art books"/>
    <x v="3"/>
    <s v="art books"/>
    <n v="155"/>
  </r>
  <r>
    <n v="1569"/>
    <s v="to be removed (Canceled)"/>
    <s v="to be removed"/>
    <n v="30000"/>
    <n v="0"/>
    <x v="1"/>
    <s v="US"/>
    <s v="USD"/>
    <n v="1369498714"/>
    <n v="1366906714"/>
    <x v="1569"/>
    <x v="1568"/>
    <b v="0"/>
    <n v="0"/>
    <b v="0"/>
    <s v="publishing/art books"/>
    <x v="3"/>
    <s v="art books"/>
    <n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1570"/>
    <x v="1569"/>
    <b v="0"/>
    <n v="52"/>
    <b v="0"/>
    <s v="publishing/art books"/>
    <x v="3"/>
    <s v="art books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571"/>
    <x v="1570"/>
    <b v="0"/>
    <n v="4"/>
    <b v="0"/>
    <s v="publishing/art books"/>
    <x v="3"/>
    <s v="art books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572"/>
    <x v="1571"/>
    <b v="0"/>
    <n v="3"/>
    <b v="0"/>
    <s v="publishing/art books"/>
    <x v="3"/>
    <s v="art books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573"/>
    <x v="1572"/>
    <b v="0"/>
    <n v="3"/>
    <b v="0"/>
    <s v="publishing/art books"/>
    <x v="3"/>
    <s v="art books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574"/>
    <x v="1573"/>
    <b v="0"/>
    <n v="6"/>
    <b v="0"/>
    <s v="publishing/art books"/>
    <x v="3"/>
    <s v="art books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575"/>
    <x v="1574"/>
    <b v="0"/>
    <n v="35"/>
    <b v="0"/>
    <s v="publishing/art books"/>
    <x v="3"/>
    <s v="art books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1576"/>
    <x v="1575"/>
    <b v="0"/>
    <n v="10"/>
    <b v="0"/>
    <s v="publishing/art books"/>
    <x v="3"/>
    <s v="art books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577"/>
    <x v="1576"/>
    <b v="0"/>
    <n v="2"/>
    <b v="0"/>
    <s v="publishing/art books"/>
    <x v="3"/>
    <s v="art books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578"/>
    <x v="1577"/>
    <b v="0"/>
    <n v="4"/>
    <b v="0"/>
    <s v="publishing/art books"/>
    <x v="3"/>
    <s v="art books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1579"/>
    <x v="1578"/>
    <b v="0"/>
    <n v="2"/>
    <b v="0"/>
    <s v="publishing/art books"/>
    <x v="3"/>
    <s v="art books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1580"/>
    <x v="1579"/>
    <b v="0"/>
    <n v="0"/>
    <b v="0"/>
    <s v="publishing/art books"/>
    <x v="3"/>
    <s v="art books"/>
    <n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1581"/>
    <x v="1580"/>
    <b v="0"/>
    <n v="1"/>
    <b v="0"/>
    <s v="photography/places"/>
    <x v="8"/>
    <s v="places"/>
    <n v="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1582"/>
    <x v="1581"/>
    <b v="0"/>
    <n v="3"/>
    <b v="0"/>
    <s v="photography/places"/>
    <x v="8"/>
    <s v="places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1583"/>
    <x v="1582"/>
    <b v="0"/>
    <n v="1"/>
    <b v="0"/>
    <s v="photography/places"/>
    <x v="8"/>
    <s v="places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584"/>
    <x v="1583"/>
    <b v="0"/>
    <n v="0"/>
    <b v="0"/>
    <s v="photography/places"/>
    <x v="8"/>
    <s v="places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1585"/>
    <x v="1584"/>
    <b v="0"/>
    <n v="12"/>
    <b v="0"/>
    <s v="photography/places"/>
    <x v="8"/>
    <s v="places"/>
    <n v="131.66999999999999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1586"/>
    <x v="1585"/>
    <b v="0"/>
    <n v="0"/>
    <b v="0"/>
    <s v="photography/places"/>
    <x v="8"/>
    <s v="places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1587"/>
    <x v="1586"/>
    <b v="0"/>
    <n v="1"/>
    <b v="0"/>
    <s v="photography/places"/>
    <x v="8"/>
    <s v="places"/>
    <n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1588"/>
    <x v="1587"/>
    <b v="0"/>
    <n v="0"/>
    <b v="0"/>
    <s v="photography/places"/>
    <x v="8"/>
    <s v="places"/>
    <n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1589"/>
    <x v="1588"/>
    <b v="0"/>
    <n v="0"/>
    <b v="0"/>
    <s v="photography/places"/>
    <x v="8"/>
    <s v="places"/>
    <n v="0"/>
  </r>
  <r>
    <n v="1590"/>
    <s v="An Italian Adventure"/>
    <s v="Discover Italy through photography."/>
    <n v="60000"/>
    <n v="1020"/>
    <x v="2"/>
    <s v="IT"/>
    <s v="EUR"/>
    <n v="1443040464"/>
    <n v="1440448464"/>
    <x v="1590"/>
    <x v="1589"/>
    <b v="0"/>
    <n v="2"/>
    <b v="0"/>
    <s v="photography/places"/>
    <x v="8"/>
    <s v="places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591"/>
    <x v="1590"/>
    <b v="0"/>
    <n v="92"/>
    <b v="0"/>
    <s v="photography/places"/>
    <x v="8"/>
    <s v="places"/>
    <n v="44.48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1592"/>
    <x v="1591"/>
    <b v="0"/>
    <n v="0"/>
    <b v="0"/>
    <s v="photography/places"/>
    <x v="8"/>
    <s v="places"/>
    <n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1593"/>
    <x v="1592"/>
    <b v="0"/>
    <n v="3"/>
    <b v="0"/>
    <s v="photography/places"/>
    <x v="8"/>
    <s v="places"/>
    <n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1594"/>
    <x v="1593"/>
    <b v="0"/>
    <n v="10"/>
    <b v="0"/>
    <s v="photography/places"/>
    <x v="8"/>
    <s v="places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595"/>
    <x v="1594"/>
    <b v="0"/>
    <n v="7"/>
    <b v="0"/>
    <s v="photography/places"/>
    <x v="8"/>
    <s v="places"/>
    <n v="4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1596"/>
    <x v="1595"/>
    <b v="0"/>
    <n v="3"/>
    <b v="0"/>
    <s v="photography/places"/>
    <x v="8"/>
    <s v="places"/>
    <n v="2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1597"/>
    <x v="1596"/>
    <b v="0"/>
    <n v="0"/>
    <b v="0"/>
    <s v="photography/places"/>
    <x v="8"/>
    <s v="places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1598"/>
    <x v="1597"/>
    <b v="0"/>
    <n v="1"/>
    <b v="0"/>
    <s v="photography/places"/>
    <x v="8"/>
    <s v="places"/>
    <n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1599"/>
    <x v="1598"/>
    <b v="0"/>
    <n v="0"/>
    <b v="0"/>
    <s v="photography/places"/>
    <x v="8"/>
    <s v="places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600"/>
    <x v="1599"/>
    <b v="0"/>
    <n v="9"/>
    <b v="0"/>
    <s v="photography/places"/>
    <x v="8"/>
    <s v="places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1601"/>
    <x v="1600"/>
    <b v="0"/>
    <n v="56"/>
    <b v="1"/>
    <s v="music/rock"/>
    <x v="4"/>
    <s v="rock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1602"/>
    <x v="1601"/>
    <b v="0"/>
    <n v="32"/>
    <b v="1"/>
    <s v="music/rock"/>
    <x v="4"/>
    <s v="rock"/>
    <n v="46.9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603"/>
    <x v="1602"/>
    <b v="0"/>
    <n v="30"/>
    <b v="1"/>
    <s v="music/rock"/>
    <x v="4"/>
    <s v="rock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604"/>
    <x v="1603"/>
    <b v="0"/>
    <n v="70"/>
    <b v="1"/>
    <s v="music/rock"/>
    <x v="4"/>
    <s v="rock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605"/>
    <x v="1604"/>
    <b v="0"/>
    <n v="44"/>
    <b v="1"/>
    <s v="music/rock"/>
    <x v="4"/>
    <s v="rock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606"/>
    <x v="1605"/>
    <b v="0"/>
    <n v="92"/>
    <b v="1"/>
    <s v="music/rock"/>
    <x v="4"/>
    <s v="rock"/>
    <n v="87.8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1607"/>
    <x v="1606"/>
    <b v="0"/>
    <n v="205"/>
    <b v="1"/>
    <s v="music/rock"/>
    <x v="4"/>
    <s v="rock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1608"/>
    <x v="1607"/>
    <b v="0"/>
    <n v="23"/>
    <b v="1"/>
    <s v="music/rock"/>
    <x v="4"/>
    <s v="rock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609"/>
    <x v="1608"/>
    <b v="0"/>
    <n v="4"/>
    <b v="1"/>
    <s v="music/rock"/>
    <x v="4"/>
    <s v="rock"/>
    <n v="443.75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610"/>
    <x v="1609"/>
    <b v="0"/>
    <n v="112"/>
    <b v="1"/>
    <s v="music/rock"/>
    <x v="4"/>
    <s v="rock"/>
    <n v="48.5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1611"/>
    <x v="1610"/>
    <b v="0"/>
    <n v="27"/>
    <b v="1"/>
    <s v="music/rock"/>
    <x v="4"/>
    <s v="rock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1612"/>
    <x v="1611"/>
    <b v="0"/>
    <n v="11"/>
    <b v="1"/>
    <s v="music/rock"/>
    <x v="4"/>
    <s v="rock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1613"/>
    <x v="1612"/>
    <b v="0"/>
    <n v="26"/>
    <b v="1"/>
    <s v="music/rock"/>
    <x v="4"/>
    <s v="rock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614"/>
    <x v="1613"/>
    <b v="0"/>
    <n v="77"/>
    <b v="1"/>
    <s v="music/rock"/>
    <x v="4"/>
    <s v="rock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1615"/>
    <x v="1614"/>
    <b v="0"/>
    <n v="136"/>
    <b v="1"/>
    <s v="music/rock"/>
    <x v="4"/>
    <s v="rock"/>
    <n v="67.1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1616"/>
    <x v="1615"/>
    <b v="0"/>
    <n v="157"/>
    <b v="1"/>
    <s v="music/rock"/>
    <x v="4"/>
    <s v="rock"/>
    <n v="66.37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1617"/>
    <x v="1616"/>
    <b v="0"/>
    <n v="158"/>
    <b v="1"/>
    <s v="music/rock"/>
    <x v="4"/>
    <s v="rock"/>
    <n v="64.62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1618"/>
    <x v="1617"/>
    <b v="0"/>
    <n v="27"/>
    <b v="1"/>
    <s v="music/rock"/>
    <x v="4"/>
    <s v="rock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619"/>
    <x v="1618"/>
    <b v="0"/>
    <n v="23"/>
    <b v="1"/>
    <s v="music/rock"/>
    <x v="4"/>
    <s v="rock"/>
    <n v="86.9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1620"/>
    <x v="1619"/>
    <b v="0"/>
    <n v="17"/>
    <b v="1"/>
    <s v="music/rock"/>
    <x v="4"/>
    <s v="rock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1621"/>
    <x v="1620"/>
    <b v="0"/>
    <n v="37"/>
    <b v="1"/>
    <s v="music/rock"/>
    <x v="4"/>
    <s v="rock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1622"/>
    <x v="1621"/>
    <b v="0"/>
    <n v="65"/>
    <b v="1"/>
    <s v="music/rock"/>
    <x v="4"/>
    <s v="rock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623"/>
    <x v="1622"/>
    <b v="0"/>
    <n v="18"/>
    <b v="1"/>
    <s v="music/rock"/>
    <x v="4"/>
    <s v="rock"/>
    <n v="42.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1624"/>
    <x v="1623"/>
    <b v="0"/>
    <n v="25"/>
    <b v="1"/>
    <s v="music/rock"/>
    <x v="4"/>
    <s v="rock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1625"/>
    <x v="1624"/>
    <b v="0"/>
    <n v="104"/>
    <b v="1"/>
    <s v="music/rock"/>
    <x v="4"/>
    <s v="rock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1626"/>
    <x v="1625"/>
    <b v="0"/>
    <n v="108"/>
    <b v="1"/>
    <s v="music/rock"/>
    <x v="4"/>
    <s v="rock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627"/>
    <x v="1626"/>
    <b v="0"/>
    <n v="38"/>
    <b v="1"/>
    <s v="music/rock"/>
    <x v="4"/>
    <s v="rock"/>
    <n v="61.5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1628"/>
    <x v="1627"/>
    <b v="0"/>
    <n v="88"/>
    <b v="1"/>
    <s v="music/rock"/>
    <x v="4"/>
    <s v="rock"/>
    <n v="45.8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1629"/>
    <x v="1628"/>
    <b v="0"/>
    <n v="82"/>
    <b v="1"/>
    <s v="music/rock"/>
    <x v="4"/>
    <s v="rock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1630"/>
    <x v="1629"/>
    <b v="0"/>
    <n v="126"/>
    <b v="1"/>
    <s v="music/rock"/>
    <x v="4"/>
    <s v="rock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1631"/>
    <x v="1630"/>
    <b v="0"/>
    <n v="133"/>
    <b v="1"/>
    <s v="music/rock"/>
    <x v="4"/>
    <s v="rock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632"/>
    <x v="1631"/>
    <b v="0"/>
    <n v="47"/>
    <b v="1"/>
    <s v="music/rock"/>
    <x v="4"/>
    <s v="rock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633"/>
    <x v="1632"/>
    <b v="0"/>
    <n v="58"/>
    <b v="1"/>
    <s v="music/rock"/>
    <x v="4"/>
    <s v="rock"/>
    <n v="172.4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634"/>
    <x v="1633"/>
    <b v="0"/>
    <n v="32"/>
    <b v="1"/>
    <s v="music/rock"/>
    <x v="4"/>
    <s v="rock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635"/>
    <x v="1634"/>
    <b v="0"/>
    <n v="37"/>
    <b v="1"/>
    <s v="music/rock"/>
    <x v="4"/>
    <s v="rock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636"/>
    <x v="1635"/>
    <b v="0"/>
    <n v="87"/>
    <b v="1"/>
    <s v="music/rock"/>
    <x v="4"/>
    <s v="rock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1637"/>
    <x v="1636"/>
    <b v="0"/>
    <n v="15"/>
    <b v="1"/>
    <s v="music/rock"/>
    <x v="4"/>
    <s v="rock"/>
    <n v="34.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1638"/>
    <x v="1637"/>
    <b v="0"/>
    <n v="27"/>
    <b v="1"/>
    <s v="music/rock"/>
    <x v="4"/>
    <s v="rock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639"/>
    <x v="1638"/>
    <b v="0"/>
    <n v="19"/>
    <b v="1"/>
    <s v="music/rock"/>
    <x v="4"/>
    <s v="rock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1640"/>
    <x v="1639"/>
    <b v="0"/>
    <n v="17"/>
    <b v="1"/>
    <s v="music/rock"/>
    <x v="4"/>
    <s v="rock"/>
    <n v="39.9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1641"/>
    <x v="1640"/>
    <b v="0"/>
    <n v="26"/>
    <b v="1"/>
    <s v="music/pop"/>
    <x v="4"/>
    <s v="pop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1642"/>
    <x v="1641"/>
    <b v="0"/>
    <n v="28"/>
    <b v="1"/>
    <s v="music/pop"/>
    <x v="4"/>
    <s v="pop"/>
    <n v="42.8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1643"/>
    <x v="1642"/>
    <b v="0"/>
    <n v="37"/>
    <b v="1"/>
    <s v="music/pop"/>
    <x v="4"/>
    <s v="pop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644"/>
    <x v="1643"/>
    <b v="0"/>
    <n v="128"/>
    <b v="1"/>
    <s v="music/pop"/>
    <x v="4"/>
    <s v="pop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645"/>
    <x v="1644"/>
    <b v="0"/>
    <n v="10"/>
    <b v="1"/>
    <s v="music/pop"/>
    <x v="4"/>
    <s v="pop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646"/>
    <x v="1645"/>
    <b v="0"/>
    <n v="83"/>
    <b v="1"/>
    <s v="music/pop"/>
    <x v="4"/>
    <s v="pop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647"/>
    <x v="1646"/>
    <b v="0"/>
    <n v="46"/>
    <b v="1"/>
    <s v="music/pop"/>
    <x v="4"/>
    <s v="pop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648"/>
    <x v="1647"/>
    <b v="0"/>
    <n v="90"/>
    <b v="1"/>
    <s v="music/pop"/>
    <x v="4"/>
    <s v="pop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649"/>
    <x v="1648"/>
    <b v="0"/>
    <n v="81"/>
    <b v="1"/>
    <s v="music/pop"/>
    <x v="4"/>
    <s v="pop"/>
    <n v="47.1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1650"/>
    <x v="1649"/>
    <b v="0"/>
    <n v="32"/>
    <b v="1"/>
    <s v="music/pop"/>
    <x v="4"/>
    <s v="pop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651"/>
    <x v="1650"/>
    <b v="0"/>
    <n v="20"/>
    <b v="1"/>
    <s v="music/pop"/>
    <x v="4"/>
    <s v="pop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652"/>
    <x v="1651"/>
    <b v="0"/>
    <n v="70"/>
    <b v="1"/>
    <s v="music/pop"/>
    <x v="4"/>
    <s v="pop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1653"/>
    <x v="1652"/>
    <b v="0"/>
    <n v="168"/>
    <b v="1"/>
    <s v="music/pop"/>
    <x v="4"/>
    <s v="pop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654"/>
    <x v="1653"/>
    <b v="0"/>
    <n v="34"/>
    <b v="1"/>
    <s v="music/pop"/>
    <x v="4"/>
    <s v="pop"/>
    <n v="38.7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655"/>
    <x v="1654"/>
    <b v="0"/>
    <n v="48"/>
    <b v="1"/>
    <s v="music/pop"/>
    <x v="4"/>
    <s v="pop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1656"/>
    <x v="1655"/>
    <b v="0"/>
    <n v="48"/>
    <b v="1"/>
    <s v="music/pop"/>
    <x v="4"/>
    <s v="pop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657"/>
    <x v="1656"/>
    <b v="0"/>
    <n v="221"/>
    <b v="1"/>
    <s v="music/pop"/>
    <x v="4"/>
    <s v="pop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658"/>
    <x v="1657"/>
    <b v="0"/>
    <n v="107"/>
    <b v="1"/>
    <s v="music/pop"/>
    <x v="4"/>
    <s v="pop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1659"/>
    <x v="1658"/>
    <b v="0"/>
    <n v="45"/>
    <b v="1"/>
    <s v="music/pop"/>
    <x v="4"/>
    <s v="pop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1660"/>
    <x v="1659"/>
    <b v="0"/>
    <n v="36"/>
    <b v="1"/>
    <s v="music/pop"/>
    <x v="4"/>
    <s v="pop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661"/>
    <x v="1660"/>
    <b v="0"/>
    <n v="101"/>
    <b v="1"/>
    <s v="music/pop"/>
    <x v="4"/>
    <s v="pop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662"/>
    <x v="1661"/>
    <b v="0"/>
    <n v="62"/>
    <b v="1"/>
    <s v="music/pop"/>
    <x v="4"/>
    <s v="pop"/>
    <n v="132.4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1663"/>
    <x v="1662"/>
    <b v="0"/>
    <n v="32"/>
    <b v="1"/>
    <s v="music/pop"/>
    <x v="4"/>
    <s v="pop"/>
    <n v="33.7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1664"/>
    <x v="1663"/>
    <b v="0"/>
    <n v="89"/>
    <b v="1"/>
    <s v="music/pop"/>
    <x v="4"/>
    <s v="pop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665"/>
    <x v="1664"/>
    <b v="0"/>
    <n v="93"/>
    <b v="1"/>
    <s v="music/pop"/>
    <x v="4"/>
    <s v="pop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1666"/>
    <x v="1665"/>
    <b v="0"/>
    <n v="98"/>
    <b v="1"/>
    <s v="music/pop"/>
    <x v="4"/>
    <s v="pop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667"/>
    <x v="1666"/>
    <b v="0"/>
    <n v="82"/>
    <b v="1"/>
    <s v="music/pop"/>
    <x v="4"/>
    <s v="pop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668"/>
    <x v="1667"/>
    <b v="0"/>
    <n v="116"/>
    <b v="1"/>
    <s v="music/pop"/>
    <x v="4"/>
    <s v="pop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669"/>
    <x v="1668"/>
    <b v="0"/>
    <n v="52"/>
    <b v="1"/>
    <s v="music/pop"/>
    <x v="4"/>
    <s v="pop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670"/>
    <x v="1669"/>
    <b v="0"/>
    <n v="23"/>
    <b v="1"/>
    <s v="music/pop"/>
    <x v="4"/>
    <s v="pop"/>
    <n v="44.6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1671"/>
    <x v="1670"/>
    <b v="0"/>
    <n v="77"/>
    <b v="1"/>
    <s v="music/pop"/>
    <x v="4"/>
    <s v="pop"/>
    <n v="26.15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672"/>
    <x v="1671"/>
    <b v="0"/>
    <n v="49"/>
    <b v="1"/>
    <s v="music/pop"/>
    <x v="4"/>
    <s v="pop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673"/>
    <x v="1672"/>
    <b v="0"/>
    <n v="59"/>
    <b v="1"/>
    <s v="music/pop"/>
    <x v="4"/>
    <s v="pop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1674"/>
    <x v="1673"/>
    <b v="0"/>
    <n v="113"/>
    <b v="1"/>
    <s v="music/pop"/>
    <x v="4"/>
    <s v="pop"/>
    <n v="89.2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1675"/>
    <x v="1674"/>
    <b v="0"/>
    <n v="34"/>
    <b v="1"/>
    <s v="music/pop"/>
    <x v="4"/>
    <s v="pop"/>
    <n v="40.4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1676"/>
    <x v="1675"/>
    <b v="0"/>
    <n v="42"/>
    <b v="1"/>
    <s v="music/pop"/>
    <x v="4"/>
    <s v="pop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1677"/>
    <x v="1676"/>
    <b v="0"/>
    <n v="42"/>
    <b v="1"/>
    <s v="music/pop"/>
    <x v="4"/>
    <s v="pop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1678"/>
    <x v="1677"/>
    <b v="0"/>
    <n v="49"/>
    <b v="1"/>
    <s v="music/pop"/>
    <x v="4"/>
    <s v="pop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679"/>
    <x v="1678"/>
    <b v="0"/>
    <n v="56"/>
    <b v="1"/>
    <s v="music/pop"/>
    <x v="4"/>
    <s v="pop"/>
    <n v="62.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1680"/>
    <x v="1679"/>
    <b v="0"/>
    <n v="25"/>
    <b v="1"/>
    <s v="music/pop"/>
    <x v="4"/>
    <s v="pop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681"/>
    <x v="1680"/>
    <b v="0"/>
    <n v="884"/>
    <b v="0"/>
    <s v="music/faith"/>
    <x v="4"/>
    <s v="faith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1682"/>
    <x v="1681"/>
    <b v="0"/>
    <n v="0"/>
    <b v="0"/>
    <s v="music/faith"/>
    <x v="4"/>
    <s v="faith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1683"/>
    <x v="1682"/>
    <b v="0"/>
    <n v="10"/>
    <b v="0"/>
    <s v="music/faith"/>
    <x v="4"/>
    <s v="faith"/>
    <n v="7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1684"/>
    <x v="1683"/>
    <b v="0"/>
    <n v="101"/>
    <b v="0"/>
    <s v="music/faith"/>
    <x v="4"/>
    <s v="faith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685"/>
    <x v="1684"/>
    <b v="0"/>
    <n v="15"/>
    <b v="0"/>
    <s v="music/faith"/>
    <x v="4"/>
    <s v="faith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686"/>
    <x v="1685"/>
    <b v="0"/>
    <n v="1"/>
    <b v="0"/>
    <s v="music/faith"/>
    <x v="4"/>
    <s v="faith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687"/>
    <x v="1686"/>
    <b v="0"/>
    <n v="39"/>
    <b v="0"/>
    <s v="music/faith"/>
    <x v="4"/>
    <s v="faith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688"/>
    <x v="1687"/>
    <b v="0"/>
    <n v="7"/>
    <b v="0"/>
    <s v="music/faith"/>
    <x v="4"/>
    <s v="faith"/>
    <n v="253.14"/>
  </r>
  <r>
    <n v="1689"/>
    <s v="Fly Away"/>
    <s v="Praising the Living God in the second half of life."/>
    <n v="2400"/>
    <n v="2400"/>
    <x v="3"/>
    <s v="US"/>
    <s v="USD"/>
    <n v="1489700230"/>
    <n v="1487111830"/>
    <x v="1689"/>
    <x v="1688"/>
    <b v="0"/>
    <n v="14"/>
    <b v="0"/>
    <s v="music/faith"/>
    <x v="4"/>
    <s v="faith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690"/>
    <x v="1689"/>
    <b v="0"/>
    <n v="11"/>
    <b v="0"/>
    <s v="music/faith"/>
    <x v="4"/>
    <s v="faith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691"/>
    <x v="1690"/>
    <b v="0"/>
    <n v="38"/>
    <b v="0"/>
    <s v="music/faith"/>
    <x v="4"/>
    <s v="faith"/>
    <n v="264.26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1692"/>
    <x v="1691"/>
    <b v="0"/>
    <n v="15"/>
    <b v="0"/>
    <s v="music/faith"/>
    <x v="4"/>
    <s v="faith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693"/>
    <x v="1692"/>
    <b v="0"/>
    <n v="8"/>
    <b v="0"/>
    <s v="music/faith"/>
    <x v="4"/>
    <s v="faith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694"/>
    <x v="1693"/>
    <b v="0"/>
    <n v="1"/>
    <b v="0"/>
    <s v="music/faith"/>
    <x v="4"/>
    <s v="faith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695"/>
    <x v="1694"/>
    <b v="0"/>
    <n v="23"/>
    <b v="0"/>
    <s v="music/faith"/>
    <x v="4"/>
    <s v="faith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696"/>
    <x v="1695"/>
    <b v="0"/>
    <n v="0"/>
    <b v="0"/>
    <s v="music/faith"/>
    <x v="4"/>
    <s v="faith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697"/>
    <x v="1696"/>
    <b v="0"/>
    <n v="22"/>
    <b v="0"/>
    <s v="music/faith"/>
    <x v="4"/>
    <s v="faith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698"/>
    <x v="1697"/>
    <b v="0"/>
    <n v="0"/>
    <b v="0"/>
    <s v="music/faith"/>
    <x v="4"/>
    <s v="faith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699"/>
    <x v="1698"/>
    <b v="0"/>
    <n v="4"/>
    <b v="0"/>
    <s v="music/faith"/>
    <x v="4"/>
    <s v="faith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700"/>
    <x v="1699"/>
    <b v="0"/>
    <n v="79"/>
    <b v="0"/>
    <s v="music/faith"/>
    <x v="4"/>
    <s v="faith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1701"/>
    <x v="1700"/>
    <b v="0"/>
    <n v="2"/>
    <b v="0"/>
    <s v="music/faith"/>
    <x v="4"/>
    <s v="faith"/>
    <n v="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1702"/>
    <x v="1701"/>
    <b v="0"/>
    <n v="1"/>
    <b v="0"/>
    <s v="music/faith"/>
    <x v="4"/>
    <s v="faith"/>
    <n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703"/>
    <x v="1702"/>
    <b v="0"/>
    <n v="2"/>
    <b v="0"/>
    <s v="music/faith"/>
    <x v="4"/>
    <s v="faith"/>
    <n v="25.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1704"/>
    <x v="1703"/>
    <b v="0"/>
    <n v="11"/>
    <b v="0"/>
    <s v="music/faith"/>
    <x v="4"/>
    <s v="faith"/>
    <n v="118.3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1705"/>
    <x v="1704"/>
    <b v="0"/>
    <n v="0"/>
    <b v="0"/>
    <s v="music/faith"/>
    <x v="4"/>
    <s v="faith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1706"/>
    <x v="1705"/>
    <b v="0"/>
    <n v="0"/>
    <b v="0"/>
    <s v="music/faith"/>
    <x v="4"/>
    <s v="faith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1707"/>
    <x v="1706"/>
    <b v="0"/>
    <n v="9"/>
    <b v="0"/>
    <s v="music/faith"/>
    <x v="4"/>
    <s v="faith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1708"/>
    <x v="1707"/>
    <b v="0"/>
    <n v="0"/>
    <b v="0"/>
    <s v="music/faith"/>
    <x v="4"/>
    <s v="faith"/>
    <n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1709"/>
    <x v="1708"/>
    <b v="0"/>
    <n v="4"/>
    <b v="0"/>
    <s v="music/faith"/>
    <x v="4"/>
    <s v="faith"/>
    <n v="21.25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1710"/>
    <x v="1709"/>
    <b v="0"/>
    <n v="1"/>
    <b v="0"/>
    <s v="music/faith"/>
    <x v="4"/>
    <s v="faith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1711"/>
    <x v="1710"/>
    <b v="0"/>
    <n v="2"/>
    <b v="0"/>
    <s v="music/faith"/>
    <x v="4"/>
    <s v="faith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712"/>
    <x v="1711"/>
    <b v="0"/>
    <n v="0"/>
    <b v="0"/>
    <s v="music/faith"/>
    <x v="4"/>
    <s v="faith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1713"/>
    <x v="1712"/>
    <b v="0"/>
    <n v="1"/>
    <b v="0"/>
    <s v="music/faith"/>
    <x v="4"/>
    <s v="faith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714"/>
    <x v="1713"/>
    <b v="0"/>
    <n v="17"/>
    <b v="0"/>
    <s v="music/faith"/>
    <x v="4"/>
    <s v="faith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1715"/>
    <x v="1714"/>
    <b v="0"/>
    <n v="2"/>
    <b v="0"/>
    <s v="music/faith"/>
    <x v="4"/>
    <s v="faith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1716"/>
    <x v="1715"/>
    <b v="0"/>
    <n v="3"/>
    <b v="0"/>
    <s v="music/faith"/>
    <x v="4"/>
    <s v="faith"/>
    <n v="5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1717"/>
    <x v="1716"/>
    <b v="0"/>
    <n v="41"/>
    <b v="0"/>
    <s v="music/faith"/>
    <x v="4"/>
    <s v="faith"/>
    <n v="34.020000000000003"/>
  </r>
  <r>
    <n v="1718"/>
    <s v="The Prodigal Son"/>
    <s v="A melody for the galaxy."/>
    <n v="35000"/>
    <n v="75"/>
    <x v="2"/>
    <s v="US"/>
    <s v="USD"/>
    <n v="1463201940"/>
    <n v="1459435149"/>
    <x v="1718"/>
    <x v="1717"/>
    <b v="0"/>
    <n v="2"/>
    <b v="0"/>
    <s v="music/faith"/>
    <x v="4"/>
    <s v="faith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719"/>
    <x v="1718"/>
    <b v="0"/>
    <n v="3"/>
    <b v="0"/>
    <s v="music/faith"/>
    <x v="4"/>
    <s v="faith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1720"/>
    <x v="1719"/>
    <b v="0"/>
    <n v="8"/>
    <b v="0"/>
    <s v="music/faith"/>
    <x v="4"/>
    <s v="faith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1721"/>
    <x v="1720"/>
    <b v="0"/>
    <n v="0"/>
    <b v="0"/>
    <s v="music/faith"/>
    <x v="4"/>
    <s v="faith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1722"/>
    <x v="1721"/>
    <b v="0"/>
    <n v="1"/>
    <b v="0"/>
    <s v="music/faith"/>
    <x v="4"/>
    <s v="faith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1723"/>
    <x v="1722"/>
    <b v="0"/>
    <n v="3"/>
    <b v="0"/>
    <s v="music/faith"/>
    <x v="4"/>
    <s v="faith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724"/>
    <x v="1723"/>
    <b v="0"/>
    <n v="4"/>
    <b v="0"/>
    <s v="music/faith"/>
    <x v="4"/>
    <s v="faith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1725"/>
    <x v="1724"/>
    <b v="0"/>
    <n v="9"/>
    <b v="0"/>
    <s v="music/faith"/>
    <x v="4"/>
    <s v="faith"/>
    <n v="62.2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1726"/>
    <x v="1725"/>
    <b v="0"/>
    <n v="16"/>
    <b v="0"/>
    <s v="music/faith"/>
    <x v="4"/>
    <s v="faith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1727"/>
    <x v="1726"/>
    <b v="0"/>
    <n v="1"/>
    <b v="0"/>
    <s v="music/faith"/>
    <x v="4"/>
    <s v="faith"/>
    <n v="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1728"/>
    <x v="1727"/>
    <b v="0"/>
    <n v="7"/>
    <b v="0"/>
    <s v="music/faith"/>
    <x v="4"/>
    <s v="faith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729"/>
    <x v="1728"/>
    <b v="0"/>
    <n v="0"/>
    <b v="0"/>
    <s v="music/faith"/>
    <x v="4"/>
    <s v="faith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1730"/>
    <x v="1729"/>
    <b v="0"/>
    <n v="0"/>
    <b v="0"/>
    <s v="music/faith"/>
    <x v="4"/>
    <s v="faith"/>
    <n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1731"/>
    <x v="1730"/>
    <b v="0"/>
    <n v="0"/>
    <b v="0"/>
    <s v="music/faith"/>
    <x v="4"/>
    <s v="faith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1732"/>
    <x v="1731"/>
    <b v="0"/>
    <n v="0"/>
    <b v="0"/>
    <s v="music/faith"/>
    <x v="4"/>
    <s v="faith"/>
    <n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1733"/>
    <x v="1732"/>
    <b v="0"/>
    <n v="0"/>
    <b v="0"/>
    <s v="music/faith"/>
    <x v="4"/>
    <s v="faith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1734"/>
    <x v="1733"/>
    <b v="0"/>
    <n v="1"/>
    <b v="0"/>
    <s v="music/faith"/>
    <x v="4"/>
    <s v="faith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735"/>
    <x v="1734"/>
    <b v="0"/>
    <n v="2"/>
    <b v="0"/>
    <s v="music/faith"/>
    <x v="4"/>
    <s v="faith"/>
    <n v="5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1736"/>
    <x v="1735"/>
    <b v="0"/>
    <n v="1"/>
    <b v="0"/>
    <s v="music/faith"/>
    <x v="4"/>
    <s v="faith"/>
    <n v="2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737"/>
    <x v="1736"/>
    <b v="0"/>
    <n v="15"/>
    <b v="0"/>
    <s v="music/faith"/>
    <x v="4"/>
    <s v="faith"/>
    <n v="56.6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1738"/>
    <x v="1737"/>
    <b v="0"/>
    <n v="1"/>
    <b v="0"/>
    <s v="music/faith"/>
    <x v="4"/>
    <s v="faith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1739"/>
    <x v="1738"/>
    <b v="0"/>
    <n v="1"/>
    <b v="0"/>
    <s v="music/faith"/>
    <x v="4"/>
    <s v="faith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740"/>
    <x v="1739"/>
    <b v="0"/>
    <n v="0"/>
    <b v="0"/>
    <s v="music/faith"/>
    <x v="4"/>
    <s v="faith"/>
    <n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1741"/>
    <x v="1740"/>
    <b v="0"/>
    <n v="52"/>
    <b v="1"/>
    <s v="photography/photobooks"/>
    <x v="8"/>
    <s v="photobooks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742"/>
    <x v="1741"/>
    <b v="0"/>
    <n v="34"/>
    <b v="1"/>
    <s v="photography/photobooks"/>
    <x v="8"/>
    <s v="photobooks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1743"/>
    <x v="1742"/>
    <b v="0"/>
    <n v="67"/>
    <b v="1"/>
    <s v="photography/photobooks"/>
    <x v="8"/>
    <s v="photobooks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744"/>
    <x v="1743"/>
    <b v="0"/>
    <n v="70"/>
    <b v="1"/>
    <s v="photography/photobooks"/>
    <x v="8"/>
    <s v="photobooks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1745"/>
    <x v="1744"/>
    <b v="0"/>
    <n v="89"/>
    <b v="1"/>
    <s v="photography/photobooks"/>
    <x v="8"/>
    <s v="photobooks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1746"/>
    <x v="1745"/>
    <b v="0"/>
    <n v="107"/>
    <b v="1"/>
    <s v="photography/photobooks"/>
    <x v="8"/>
    <s v="photobooks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1747"/>
    <x v="1746"/>
    <b v="0"/>
    <n v="159"/>
    <b v="1"/>
    <s v="photography/photobooks"/>
    <x v="8"/>
    <s v="photobooks"/>
    <n v="59.4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1748"/>
    <x v="1747"/>
    <b v="0"/>
    <n v="181"/>
    <b v="1"/>
    <s v="photography/photobooks"/>
    <x v="8"/>
    <s v="photobooks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1749"/>
    <x v="1748"/>
    <b v="0"/>
    <n v="131"/>
    <b v="1"/>
    <s v="photography/photobooks"/>
    <x v="8"/>
    <s v="photobooks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750"/>
    <x v="1749"/>
    <b v="0"/>
    <n v="125"/>
    <b v="1"/>
    <s v="photography/photobooks"/>
    <x v="8"/>
    <s v="photobooks"/>
    <n v="80.65000000000000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1751"/>
    <x v="1750"/>
    <b v="0"/>
    <n v="61"/>
    <b v="1"/>
    <s v="photography/photobooks"/>
    <x v="8"/>
    <s v="photobooks"/>
    <n v="168.69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1752"/>
    <x v="1751"/>
    <b v="0"/>
    <n v="90"/>
    <b v="1"/>
    <s v="photography/photobooks"/>
    <x v="8"/>
    <s v="photobooks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753"/>
    <x v="1752"/>
    <b v="0"/>
    <n v="35"/>
    <b v="1"/>
    <s v="photography/photobooks"/>
    <x v="8"/>
    <s v="photobooks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754"/>
    <x v="1753"/>
    <b v="0"/>
    <n v="90"/>
    <b v="1"/>
    <s v="photography/photobooks"/>
    <x v="8"/>
    <s v="photobooks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755"/>
    <x v="1754"/>
    <b v="0"/>
    <n v="4"/>
    <b v="1"/>
    <s v="photography/photobooks"/>
    <x v="8"/>
    <s v="photobooks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756"/>
    <x v="1755"/>
    <b v="0"/>
    <n v="120"/>
    <b v="1"/>
    <s v="photography/photobooks"/>
    <x v="8"/>
    <s v="photobooks"/>
    <n v="47.1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1757"/>
    <x v="1756"/>
    <b v="0"/>
    <n v="14"/>
    <b v="1"/>
    <s v="photography/photobooks"/>
    <x v="8"/>
    <s v="photobooks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758"/>
    <x v="1757"/>
    <b v="0"/>
    <n v="27"/>
    <b v="1"/>
    <s v="photography/photobooks"/>
    <x v="8"/>
    <s v="photobooks"/>
    <n v="42.48"/>
  </r>
  <r>
    <n v="1759"/>
    <s v="Death Valley"/>
    <s v="Death Valley will be the first photo book of Andi State"/>
    <n v="5000"/>
    <n v="5330"/>
    <x v="0"/>
    <s v="US"/>
    <s v="USD"/>
    <n v="1427309629"/>
    <n v="1425585229"/>
    <x v="1759"/>
    <x v="1758"/>
    <b v="0"/>
    <n v="49"/>
    <b v="1"/>
    <s v="photography/photobooks"/>
    <x v="8"/>
    <s v="photobooks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1760"/>
    <x v="1759"/>
    <b v="0"/>
    <n v="102"/>
    <b v="1"/>
    <s v="photography/photobooks"/>
    <x v="8"/>
    <s v="photobooks"/>
    <n v="81.09999999999999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1761"/>
    <x v="1760"/>
    <b v="0"/>
    <n v="3"/>
    <b v="1"/>
    <s v="photography/photobooks"/>
    <x v="8"/>
    <s v="photobooks"/>
    <n v="51.67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1762"/>
    <x v="1761"/>
    <b v="0"/>
    <n v="25"/>
    <b v="1"/>
    <s v="photography/photobooks"/>
    <x v="8"/>
    <s v="photobooks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1763"/>
    <x v="1762"/>
    <b v="0"/>
    <n v="118"/>
    <b v="1"/>
    <s v="photography/photobooks"/>
    <x v="8"/>
    <s v="photobooks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764"/>
    <x v="1763"/>
    <b v="1"/>
    <n v="39"/>
    <b v="0"/>
    <s v="photography/photobooks"/>
    <x v="8"/>
    <s v="photobooks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765"/>
    <x v="1764"/>
    <b v="1"/>
    <n v="103"/>
    <b v="0"/>
    <s v="photography/photobooks"/>
    <x v="8"/>
    <s v="photobooks"/>
    <n v="72.17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766"/>
    <x v="1765"/>
    <b v="1"/>
    <n v="0"/>
    <b v="0"/>
    <s v="photography/photobooks"/>
    <x v="8"/>
    <s v="photobooks"/>
    <n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767"/>
    <x v="1766"/>
    <b v="1"/>
    <n v="39"/>
    <b v="0"/>
    <s v="photography/photobooks"/>
    <x v="8"/>
    <s v="photobooks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768"/>
    <x v="1767"/>
    <b v="1"/>
    <n v="15"/>
    <b v="0"/>
    <s v="photography/photobooks"/>
    <x v="8"/>
    <s v="photobooks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769"/>
    <x v="1768"/>
    <b v="1"/>
    <n v="22"/>
    <b v="0"/>
    <s v="photography/photobooks"/>
    <x v="8"/>
    <s v="photobooks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770"/>
    <x v="1769"/>
    <b v="1"/>
    <n v="92"/>
    <b v="0"/>
    <s v="photography/photobooks"/>
    <x v="8"/>
    <s v="photobooks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771"/>
    <x v="1770"/>
    <b v="1"/>
    <n v="25"/>
    <b v="0"/>
    <s v="photography/photobooks"/>
    <x v="8"/>
    <s v="photobooks"/>
    <n v="35.799999999999997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772"/>
    <x v="1771"/>
    <b v="1"/>
    <n v="19"/>
    <b v="0"/>
    <s v="photography/photobooks"/>
    <x v="8"/>
    <s v="photobooks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773"/>
    <x v="1772"/>
    <b v="1"/>
    <n v="19"/>
    <b v="0"/>
    <s v="photography/photobooks"/>
    <x v="8"/>
    <s v="photobooks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774"/>
    <x v="1773"/>
    <b v="1"/>
    <n v="13"/>
    <b v="0"/>
    <s v="photography/photobooks"/>
    <x v="8"/>
    <s v="photobooks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775"/>
    <x v="1774"/>
    <b v="1"/>
    <n v="124"/>
    <b v="0"/>
    <s v="photography/photobooks"/>
    <x v="8"/>
    <s v="photobooks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776"/>
    <x v="1775"/>
    <b v="1"/>
    <n v="4"/>
    <b v="0"/>
    <s v="photography/photobooks"/>
    <x v="8"/>
    <s v="photobooks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777"/>
    <x v="1776"/>
    <b v="1"/>
    <n v="10"/>
    <b v="0"/>
    <s v="photography/photobooks"/>
    <x v="8"/>
    <s v="photobooks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778"/>
    <x v="1777"/>
    <b v="1"/>
    <n v="15"/>
    <b v="0"/>
    <s v="photography/photobooks"/>
    <x v="8"/>
    <s v="photobooks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779"/>
    <x v="1778"/>
    <b v="1"/>
    <n v="38"/>
    <b v="0"/>
    <s v="photography/photobooks"/>
    <x v="8"/>
    <s v="photobooks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780"/>
    <x v="1779"/>
    <b v="1"/>
    <n v="152"/>
    <b v="0"/>
    <s v="photography/photobooks"/>
    <x v="8"/>
    <s v="photobooks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781"/>
    <x v="1780"/>
    <b v="1"/>
    <n v="24"/>
    <b v="0"/>
    <s v="photography/photobooks"/>
    <x v="8"/>
    <s v="photobooks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782"/>
    <x v="1781"/>
    <b v="1"/>
    <n v="76"/>
    <b v="0"/>
    <s v="photography/photobooks"/>
    <x v="8"/>
    <s v="photobooks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783"/>
    <x v="1782"/>
    <b v="1"/>
    <n v="185"/>
    <b v="0"/>
    <s v="photography/photobooks"/>
    <x v="8"/>
    <s v="photobooks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784"/>
    <x v="1783"/>
    <b v="1"/>
    <n v="33"/>
    <b v="0"/>
    <s v="photography/photobooks"/>
    <x v="8"/>
    <s v="photobooks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785"/>
    <x v="1784"/>
    <b v="1"/>
    <n v="108"/>
    <b v="0"/>
    <s v="photography/photobooks"/>
    <x v="8"/>
    <s v="photobooks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786"/>
    <x v="1785"/>
    <b v="1"/>
    <n v="29"/>
    <b v="0"/>
    <s v="photography/photobooks"/>
    <x v="8"/>
    <s v="photobooks"/>
    <n v="31.2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787"/>
    <x v="1786"/>
    <b v="1"/>
    <n v="24"/>
    <b v="0"/>
    <s v="photography/photobooks"/>
    <x v="8"/>
    <s v="photobooks"/>
    <n v="63.88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788"/>
    <x v="1787"/>
    <b v="1"/>
    <n v="4"/>
    <b v="0"/>
    <s v="photography/photobooks"/>
    <x v="8"/>
    <s v="photobooks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789"/>
    <x v="1788"/>
    <b v="1"/>
    <n v="4"/>
    <b v="0"/>
    <s v="photography/photobooks"/>
    <x v="8"/>
    <s v="photobooks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790"/>
    <x v="1789"/>
    <b v="1"/>
    <n v="15"/>
    <b v="0"/>
    <s v="photography/photobooks"/>
    <x v="8"/>
    <s v="photobooks"/>
    <n v="109.07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791"/>
    <x v="1790"/>
    <b v="1"/>
    <n v="4"/>
    <b v="0"/>
    <s v="photography/photobooks"/>
    <x v="8"/>
    <s v="photobooks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792"/>
    <x v="1791"/>
    <b v="1"/>
    <n v="139"/>
    <b v="0"/>
    <s v="photography/photobooks"/>
    <x v="8"/>
    <s v="photobooks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793"/>
    <x v="1792"/>
    <b v="1"/>
    <n v="2"/>
    <b v="0"/>
    <s v="photography/photobooks"/>
    <x v="8"/>
    <s v="photobooks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794"/>
    <x v="1793"/>
    <b v="1"/>
    <n v="18"/>
    <b v="0"/>
    <s v="photography/photobooks"/>
    <x v="8"/>
    <s v="photobooks"/>
    <n v="55.39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795"/>
    <x v="1794"/>
    <b v="1"/>
    <n v="81"/>
    <b v="0"/>
    <s v="photography/photobooks"/>
    <x v="8"/>
    <s v="photobooks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796"/>
    <x v="1795"/>
    <b v="1"/>
    <n v="86"/>
    <b v="0"/>
    <s v="photography/photobooks"/>
    <x v="8"/>
    <s v="photobooks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797"/>
    <x v="1796"/>
    <b v="1"/>
    <n v="140"/>
    <b v="0"/>
    <s v="photography/photobooks"/>
    <x v="8"/>
    <s v="photobooks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798"/>
    <x v="1797"/>
    <b v="1"/>
    <n v="37"/>
    <b v="0"/>
    <s v="photography/photobooks"/>
    <x v="8"/>
    <s v="photobooks"/>
    <n v="58.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799"/>
    <x v="1798"/>
    <b v="1"/>
    <n v="6"/>
    <b v="0"/>
    <s v="photography/photobooks"/>
    <x v="8"/>
    <s v="photobooks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800"/>
    <x v="1799"/>
    <b v="1"/>
    <n v="113"/>
    <b v="0"/>
    <s v="photography/photobooks"/>
    <x v="8"/>
    <s v="photobooks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801"/>
    <x v="1800"/>
    <b v="1"/>
    <n v="37"/>
    <b v="0"/>
    <s v="photography/photobooks"/>
    <x v="8"/>
    <s v="photobooks"/>
    <n v="63.6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802"/>
    <x v="1801"/>
    <b v="1"/>
    <n v="18"/>
    <b v="0"/>
    <s v="photography/photobooks"/>
    <x v="8"/>
    <s v="photobooks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803"/>
    <x v="1802"/>
    <b v="1"/>
    <n v="75"/>
    <b v="0"/>
    <s v="photography/photobooks"/>
    <x v="8"/>
    <s v="photobooks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804"/>
    <x v="1803"/>
    <b v="1"/>
    <n v="52"/>
    <b v="0"/>
    <s v="photography/photobooks"/>
    <x v="8"/>
    <s v="photobooks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805"/>
    <x v="1804"/>
    <b v="1"/>
    <n v="122"/>
    <b v="0"/>
    <s v="photography/photobooks"/>
    <x v="8"/>
    <s v="photobooks"/>
    <n v="67.1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806"/>
    <x v="1805"/>
    <b v="1"/>
    <n v="8"/>
    <b v="0"/>
    <s v="photography/photobooks"/>
    <x v="8"/>
    <s v="photobooks"/>
    <n v="73.88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807"/>
    <x v="1806"/>
    <b v="1"/>
    <n v="8"/>
    <b v="0"/>
    <s v="photography/photobooks"/>
    <x v="8"/>
    <s v="photobooks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808"/>
    <x v="1807"/>
    <b v="1"/>
    <n v="96"/>
    <b v="0"/>
    <s v="photography/photobooks"/>
    <x v="8"/>
    <s v="photobooks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809"/>
    <x v="1808"/>
    <b v="1"/>
    <n v="9"/>
    <b v="0"/>
    <s v="photography/photobooks"/>
    <x v="8"/>
    <s v="photobooks"/>
    <n v="42.2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1810"/>
    <x v="1809"/>
    <b v="0"/>
    <n v="2"/>
    <b v="0"/>
    <s v="photography/photobooks"/>
    <x v="8"/>
    <s v="photobooks"/>
    <n v="7.5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1811"/>
    <x v="1810"/>
    <b v="0"/>
    <n v="26"/>
    <b v="0"/>
    <s v="photography/photobooks"/>
    <x v="8"/>
    <s v="photobooks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1812"/>
    <x v="1811"/>
    <b v="0"/>
    <n v="23"/>
    <b v="0"/>
    <s v="photography/photobooks"/>
    <x v="8"/>
    <s v="photobooks"/>
    <n v="37.6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1813"/>
    <x v="1812"/>
    <b v="0"/>
    <n v="0"/>
    <b v="0"/>
    <s v="photography/photobooks"/>
    <x v="8"/>
    <s v="photobooks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814"/>
    <x v="1813"/>
    <b v="0"/>
    <n v="140"/>
    <b v="0"/>
    <s v="photography/photobooks"/>
    <x v="8"/>
    <s v="photobooks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1815"/>
    <x v="1814"/>
    <b v="0"/>
    <n v="0"/>
    <b v="0"/>
    <s v="photography/photobooks"/>
    <x v="8"/>
    <s v="photobooks"/>
    <n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1816"/>
    <x v="1815"/>
    <b v="0"/>
    <n v="6"/>
    <b v="0"/>
    <s v="photography/photobooks"/>
    <x v="8"/>
    <s v="photobooks"/>
    <n v="84.8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1817"/>
    <x v="1816"/>
    <b v="0"/>
    <n v="100"/>
    <b v="0"/>
    <s v="photography/photobooks"/>
    <x v="8"/>
    <s v="photobooks"/>
    <n v="94.1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1818"/>
    <x v="1817"/>
    <b v="0"/>
    <n v="0"/>
    <b v="0"/>
    <s v="photography/photobooks"/>
    <x v="8"/>
    <s v="photobooks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819"/>
    <x v="1818"/>
    <b v="0"/>
    <n v="4"/>
    <b v="0"/>
    <s v="photography/photobooks"/>
    <x v="8"/>
    <s v="photobooks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820"/>
    <x v="1819"/>
    <b v="0"/>
    <n v="8"/>
    <b v="0"/>
    <s v="photography/photobooks"/>
    <x v="8"/>
    <s v="photobooks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821"/>
    <x v="1820"/>
    <b v="0"/>
    <n v="57"/>
    <b v="1"/>
    <s v="music/rock"/>
    <x v="4"/>
    <s v="rock"/>
    <n v="59.16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1822"/>
    <x v="1821"/>
    <b v="0"/>
    <n v="11"/>
    <b v="1"/>
    <s v="music/rock"/>
    <x v="4"/>
    <s v="rock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823"/>
    <x v="1822"/>
    <b v="0"/>
    <n v="33"/>
    <b v="1"/>
    <s v="music/rock"/>
    <x v="4"/>
    <s v="rock"/>
    <n v="24.58"/>
  </r>
  <r>
    <n v="1824"/>
    <s v="Tin Man's Broken Wisdom Fund"/>
    <s v="cd fund raiser"/>
    <n v="3000"/>
    <n v="3002"/>
    <x v="0"/>
    <s v="US"/>
    <s v="USD"/>
    <n v="1389146880"/>
    <n v="1387403967"/>
    <x v="1824"/>
    <x v="1823"/>
    <b v="0"/>
    <n v="40"/>
    <b v="1"/>
    <s v="music/rock"/>
    <x v="4"/>
    <s v="rock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825"/>
    <x v="1824"/>
    <b v="0"/>
    <n v="50"/>
    <b v="1"/>
    <s v="music/rock"/>
    <x v="4"/>
    <s v="rock"/>
    <n v="42.02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1826"/>
    <x v="1825"/>
    <b v="0"/>
    <n v="38"/>
    <b v="1"/>
    <s v="music/rock"/>
    <x v="4"/>
    <s v="rock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1827"/>
    <x v="1826"/>
    <b v="0"/>
    <n v="96"/>
    <b v="1"/>
    <s v="music/rock"/>
    <x v="4"/>
    <s v="rock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1828"/>
    <x v="1827"/>
    <b v="0"/>
    <n v="48"/>
    <b v="1"/>
    <s v="music/rock"/>
    <x v="4"/>
    <s v="rock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829"/>
    <x v="1828"/>
    <b v="0"/>
    <n v="33"/>
    <b v="1"/>
    <s v="music/rock"/>
    <x v="4"/>
    <s v="rock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1830"/>
    <x v="1829"/>
    <b v="0"/>
    <n v="226"/>
    <b v="1"/>
    <s v="music/rock"/>
    <x v="4"/>
    <s v="rock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1831"/>
    <x v="1830"/>
    <b v="0"/>
    <n v="14"/>
    <b v="1"/>
    <s v="music/rock"/>
    <x v="4"/>
    <s v="rock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832"/>
    <x v="1831"/>
    <b v="0"/>
    <n v="20"/>
    <b v="1"/>
    <s v="music/rock"/>
    <x v="4"/>
    <s v="rock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1833"/>
    <x v="1832"/>
    <b v="0"/>
    <n v="25"/>
    <b v="1"/>
    <s v="music/rock"/>
    <x v="4"/>
    <s v="rock"/>
    <n v="4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1834"/>
    <x v="1833"/>
    <b v="0"/>
    <n v="90"/>
    <b v="1"/>
    <s v="music/rock"/>
    <x v="4"/>
    <s v="rock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1835"/>
    <x v="1834"/>
    <b v="0"/>
    <n v="11"/>
    <b v="1"/>
    <s v="music/rock"/>
    <x v="4"/>
    <s v="rock"/>
    <n v="47.27"/>
  </r>
  <r>
    <n v="1836"/>
    <s v="KICKSTART OUR &lt;+3"/>
    <s v="Help fund our 2013 Sound &amp; Lighting Touring rig!"/>
    <n v="5000"/>
    <n v="10017"/>
    <x v="0"/>
    <s v="US"/>
    <s v="USD"/>
    <n v="1361129129"/>
    <n v="1359660329"/>
    <x v="1836"/>
    <x v="1835"/>
    <b v="0"/>
    <n v="55"/>
    <b v="1"/>
    <s v="music/rock"/>
    <x v="4"/>
    <s v="rock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837"/>
    <x v="1836"/>
    <b v="0"/>
    <n v="30"/>
    <b v="1"/>
    <s v="music/rock"/>
    <x v="4"/>
    <s v="rock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838"/>
    <x v="1837"/>
    <b v="0"/>
    <n v="28"/>
    <b v="1"/>
    <s v="music/rock"/>
    <x v="4"/>
    <s v="rock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1839"/>
    <x v="1838"/>
    <b v="0"/>
    <n v="45"/>
    <b v="1"/>
    <s v="music/rock"/>
    <x v="4"/>
    <s v="rock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840"/>
    <x v="1839"/>
    <b v="0"/>
    <n v="13"/>
    <b v="1"/>
    <s v="music/rock"/>
    <x v="4"/>
    <s v="rock"/>
    <n v="75.38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1841"/>
    <x v="1840"/>
    <b v="0"/>
    <n v="40"/>
    <b v="1"/>
    <s v="music/rock"/>
    <x v="4"/>
    <s v="rock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842"/>
    <x v="1841"/>
    <b v="0"/>
    <n v="21"/>
    <b v="1"/>
    <s v="music/rock"/>
    <x v="4"/>
    <s v="rock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843"/>
    <x v="1842"/>
    <b v="0"/>
    <n v="134"/>
    <b v="1"/>
    <s v="music/rock"/>
    <x v="4"/>
    <s v="rock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844"/>
    <x v="1843"/>
    <b v="0"/>
    <n v="20"/>
    <b v="1"/>
    <s v="music/rock"/>
    <x v="4"/>
    <s v="rock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845"/>
    <x v="1844"/>
    <b v="0"/>
    <n v="19"/>
    <b v="1"/>
    <s v="music/rock"/>
    <x v="4"/>
    <s v="rock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846"/>
    <x v="1845"/>
    <b v="0"/>
    <n v="209"/>
    <b v="1"/>
    <s v="music/rock"/>
    <x v="4"/>
    <s v="rock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847"/>
    <x v="1846"/>
    <b v="0"/>
    <n v="38"/>
    <b v="1"/>
    <s v="music/rock"/>
    <x v="4"/>
    <s v="rock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848"/>
    <x v="1847"/>
    <b v="0"/>
    <n v="24"/>
    <b v="1"/>
    <s v="music/rock"/>
    <x v="4"/>
    <s v="rock"/>
    <n v="134.2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1849"/>
    <x v="1848"/>
    <b v="0"/>
    <n v="8"/>
    <b v="1"/>
    <s v="music/rock"/>
    <x v="4"/>
    <s v="rock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850"/>
    <x v="1849"/>
    <b v="0"/>
    <n v="179"/>
    <b v="1"/>
    <s v="music/rock"/>
    <x v="4"/>
    <s v="rock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1851"/>
    <x v="1850"/>
    <b v="0"/>
    <n v="26"/>
    <b v="1"/>
    <s v="music/rock"/>
    <x v="4"/>
    <s v="rock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852"/>
    <x v="1851"/>
    <b v="0"/>
    <n v="131"/>
    <b v="1"/>
    <s v="music/rock"/>
    <x v="4"/>
    <s v="rock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853"/>
    <x v="1852"/>
    <b v="0"/>
    <n v="14"/>
    <b v="1"/>
    <s v="music/rock"/>
    <x v="4"/>
    <s v="rock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854"/>
    <x v="1853"/>
    <b v="0"/>
    <n v="174"/>
    <b v="1"/>
    <s v="music/rock"/>
    <x v="4"/>
    <s v="rock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855"/>
    <x v="1854"/>
    <b v="0"/>
    <n v="191"/>
    <b v="1"/>
    <s v="music/rock"/>
    <x v="4"/>
    <s v="rock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856"/>
    <x v="1855"/>
    <b v="0"/>
    <n v="38"/>
    <b v="1"/>
    <s v="music/rock"/>
    <x v="4"/>
    <s v="rock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857"/>
    <x v="1856"/>
    <b v="0"/>
    <n v="22"/>
    <b v="1"/>
    <s v="music/rock"/>
    <x v="4"/>
    <s v="rock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858"/>
    <x v="1857"/>
    <b v="0"/>
    <n v="149"/>
    <b v="1"/>
    <s v="music/rock"/>
    <x v="4"/>
    <s v="rock"/>
    <n v="40.54999999999999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1859"/>
    <x v="1858"/>
    <b v="0"/>
    <n v="56"/>
    <b v="1"/>
    <s v="music/rock"/>
    <x v="4"/>
    <s v="rock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1860"/>
    <x v="1859"/>
    <b v="0"/>
    <n v="19"/>
    <b v="1"/>
    <s v="music/rock"/>
    <x v="4"/>
    <s v="rock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861"/>
    <x v="1860"/>
    <b v="0"/>
    <n v="0"/>
    <b v="0"/>
    <s v="games/mobile games"/>
    <x v="6"/>
    <s v="mobile games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1862"/>
    <x v="1861"/>
    <b v="0"/>
    <n v="16"/>
    <b v="0"/>
    <s v="games/mobile games"/>
    <x v="6"/>
    <s v="mobile games"/>
    <n v="90.9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1863"/>
    <x v="1862"/>
    <b v="0"/>
    <n v="2"/>
    <b v="0"/>
    <s v="games/mobile games"/>
    <x v="6"/>
    <s v="mobile games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864"/>
    <x v="1863"/>
    <b v="0"/>
    <n v="48"/>
    <b v="0"/>
    <s v="games/mobile games"/>
    <x v="6"/>
    <s v="mobile games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865"/>
    <x v="1864"/>
    <b v="0"/>
    <n v="2"/>
    <b v="0"/>
    <s v="games/mobile games"/>
    <x v="6"/>
    <s v="mobile games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1866"/>
    <x v="1865"/>
    <b v="0"/>
    <n v="2"/>
    <b v="0"/>
    <s v="games/mobile games"/>
    <x v="6"/>
    <s v="mobile games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1867"/>
    <x v="1866"/>
    <b v="0"/>
    <n v="1"/>
    <b v="0"/>
    <s v="games/mobile games"/>
    <x v="6"/>
    <s v="mobile games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1868"/>
    <x v="1867"/>
    <b v="0"/>
    <n v="17"/>
    <b v="0"/>
    <s v="games/mobile games"/>
    <x v="6"/>
    <s v="mobile games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869"/>
    <x v="1868"/>
    <b v="0"/>
    <n v="0"/>
    <b v="0"/>
    <s v="games/mobile games"/>
    <x v="6"/>
    <s v="mobile games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1870"/>
    <x v="1869"/>
    <b v="0"/>
    <n v="11"/>
    <b v="0"/>
    <s v="games/mobile games"/>
    <x v="6"/>
    <s v="mobile games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871"/>
    <x v="1870"/>
    <b v="0"/>
    <n v="95"/>
    <b v="0"/>
    <s v="games/mobile games"/>
    <x v="6"/>
    <s v="mobile games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1872"/>
    <x v="1871"/>
    <b v="0"/>
    <n v="13"/>
    <b v="0"/>
    <s v="games/mobile games"/>
    <x v="6"/>
    <s v="mobile games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1873"/>
    <x v="1872"/>
    <b v="0"/>
    <n v="2"/>
    <b v="0"/>
    <s v="games/mobile games"/>
    <x v="6"/>
    <s v="mobile games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1874"/>
    <x v="1873"/>
    <b v="0"/>
    <n v="2"/>
    <b v="0"/>
    <s v="games/mobile games"/>
    <x v="6"/>
    <s v="mobile games"/>
    <n v="1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1875"/>
    <x v="1874"/>
    <b v="0"/>
    <n v="3"/>
    <b v="0"/>
    <s v="games/mobile games"/>
    <x v="6"/>
    <s v="mobile games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876"/>
    <x v="1875"/>
    <b v="0"/>
    <n v="0"/>
    <b v="0"/>
    <s v="games/mobile games"/>
    <x v="6"/>
    <s v="mobile games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1877"/>
    <x v="1876"/>
    <b v="0"/>
    <n v="0"/>
    <b v="0"/>
    <s v="games/mobile games"/>
    <x v="6"/>
    <s v="mobile games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1878"/>
    <x v="1877"/>
    <b v="0"/>
    <n v="0"/>
    <b v="0"/>
    <s v="games/mobile games"/>
    <x v="6"/>
    <s v="mobile games"/>
    <n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1879"/>
    <x v="1878"/>
    <b v="0"/>
    <n v="2"/>
    <b v="0"/>
    <s v="games/mobile games"/>
    <x v="6"/>
    <s v="mobile games"/>
    <n v="3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1880"/>
    <x v="1879"/>
    <b v="0"/>
    <n v="24"/>
    <b v="0"/>
    <s v="games/mobile games"/>
    <x v="6"/>
    <s v="mobile games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1881"/>
    <x v="1880"/>
    <b v="0"/>
    <n v="70"/>
    <b v="1"/>
    <s v="music/indie rock"/>
    <x v="4"/>
    <s v="indie rock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882"/>
    <x v="1881"/>
    <b v="0"/>
    <n v="81"/>
    <b v="1"/>
    <s v="music/indie rock"/>
    <x v="4"/>
    <s v="indie rock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1883"/>
    <x v="1882"/>
    <b v="0"/>
    <n v="32"/>
    <b v="1"/>
    <s v="music/indie rock"/>
    <x v="4"/>
    <s v="indie rock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884"/>
    <x v="1883"/>
    <b v="0"/>
    <n v="26"/>
    <b v="1"/>
    <s v="music/indie rock"/>
    <x v="4"/>
    <s v="indie rock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885"/>
    <x v="1884"/>
    <b v="0"/>
    <n v="105"/>
    <b v="1"/>
    <s v="music/indie rock"/>
    <x v="4"/>
    <s v="indie rock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886"/>
    <x v="1885"/>
    <b v="0"/>
    <n v="29"/>
    <b v="1"/>
    <s v="music/indie rock"/>
    <x v="4"/>
    <s v="indie rock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887"/>
    <x v="1886"/>
    <b v="0"/>
    <n v="8"/>
    <b v="1"/>
    <s v="music/indie rock"/>
    <x v="4"/>
    <s v="indie rock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888"/>
    <x v="1887"/>
    <b v="0"/>
    <n v="89"/>
    <b v="1"/>
    <s v="music/indie rock"/>
    <x v="4"/>
    <s v="indie rock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889"/>
    <x v="1888"/>
    <b v="0"/>
    <n v="44"/>
    <b v="1"/>
    <s v="music/indie rock"/>
    <x v="4"/>
    <s v="indie rock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890"/>
    <x v="1889"/>
    <b v="0"/>
    <n v="246"/>
    <b v="1"/>
    <s v="music/indie rock"/>
    <x v="4"/>
    <s v="indie rock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891"/>
    <x v="1890"/>
    <b v="0"/>
    <n v="120"/>
    <b v="1"/>
    <s v="music/indie rock"/>
    <x v="4"/>
    <s v="indie rock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1892"/>
    <x v="1891"/>
    <b v="0"/>
    <n v="26"/>
    <b v="1"/>
    <s v="music/indie rock"/>
    <x v="4"/>
    <s v="indie rock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893"/>
    <x v="1892"/>
    <b v="0"/>
    <n v="45"/>
    <b v="1"/>
    <s v="music/indie rock"/>
    <x v="4"/>
    <s v="indie rock"/>
    <n v="57.7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1894"/>
    <x v="1893"/>
    <b v="0"/>
    <n v="20"/>
    <b v="1"/>
    <s v="music/indie rock"/>
    <x v="4"/>
    <s v="indie rock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895"/>
    <x v="1894"/>
    <b v="0"/>
    <n v="47"/>
    <b v="1"/>
    <s v="music/indie rock"/>
    <x v="4"/>
    <s v="indie rock"/>
    <n v="196.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1896"/>
    <x v="1895"/>
    <b v="0"/>
    <n v="13"/>
    <b v="1"/>
    <s v="music/indie rock"/>
    <x v="4"/>
    <s v="indie rock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1897"/>
    <x v="1896"/>
    <b v="0"/>
    <n v="183"/>
    <b v="1"/>
    <s v="music/indie rock"/>
    <x v="4"/>
    <s v="indie rock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1898"/>
    <x v="1897"/>
    <b v="0"/>
    <n v="21"/>
    <b v="1"/>
    <s v="music/indie rock"/>
    <x v="4"/>
    <s v="indie rock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1899"/>
    <x v="1898"/>
    <b v="0"/>
    <n v="42"/>
    <b v="1"/>
    <s v="music/indie rock"/>
    <x v="4"/>
    <s v="indie rock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900"/>
    <x v="1899"/>
    <b v="0"/>
    <n v="54"/>
    <b v="1"/>
    <s v="music/indie rock"/>
    <x v="4"/>
    <s v="indie rock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901"/>
    <x v="1900"/>
    <b v="0"/>
    <n v="25"/>
    <b v="0"/>
    <s v="technology/gadgets"/>
    <x v="2"/>
    <s v="gadgets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1902"/>
    <x v="1901"/>
    <b v="0"/>
    <n v="3"/>
    <b v="0"/>
    <s v="technology/gadgets"/>
    <x v="2"/>
    <s v="gadgets"/>
    <n v="4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1903"/>
    <x v="1902"/>
    <b v="0"/>
    <n v="41"/>
    <b v="0"/>
    <s v="technology/gadgets"/>
    <x v="2"/>
    <s v="gadgets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1904"/>
    <x v="1903"/>
    <b v="0"/>
    <n v="2"/>
    <b v="0"/>
    <s v="technology/gadgets"/>
    <x v="2"/>
    <s v="gadgets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905"/>
    <x v="1904"/>
    <b v="0"/>
    <n v="4"/>
    <b v="0"/>
    <s v="technology/gadgets"/>
    <x v="2"/>
    <s v="gadgets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1906"/>
    <x v="1905"/>
    <b v="0"/>
    <n v="99"/>
    <b v="0"/>
    <s v="technology/gadgets"/>
    <x v="2"/>
    <s v="gadgets"/>
    <n v="215.9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1907"/>
    <x v="1906"/>
    <b v="0"/>
    <n v="4"/>
    <b v="0"/>
    <s v="technology/gadgets"/>
    <x v="2"/>
    <s v="gadgets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1908"/>
    <x v="1907"/>
    <b v="0"/>
    <n v="4"/>
    <b v="0"/>
    <s v="technology/gadgets"/>
    <x v="2"/>
    <s v="gadgets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909"/>
    <x v="1908"/>
    <b v="0"/>
    <n v="38"/>
    <b v="0"/>
    <s v="technology/gadgets"/>
    <x v="2"/>
    <s v="gadgets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1910"/>
    <x v="1909"/>
    <b v="0"/>
    <n v="285"/>
    <b v="0"/>
    <s v="technology/gadgets"/>
    <x v="2"/>
    <s v="gadgets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1911"/>
    <x v="1910"/>
    <b v="0"/>
    <n v="1"/>
    <b v="0"/>
    <s v="technology/gadgets"/>
    <x v="2"/>
    <s v="gadgets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1912"/>
    <x v="1911"/>
    <b v="0"/>
    <n v="42"/>
    <b v="0"/>
    <s v="technology/gadgets"/>
    <x v="2"/>
    <s v="gadgets"/>
    <n v="70.599999999999994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1913"/>
    <x v="1912"/>
    <b v="0"/>
    <n v="26"/>
    <b v="0"/>
    <s v="technology/gadgets"/>
    <x v="2"/>
    <s v="gadgets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1914"/>
    <x v="1913"/>
    <b v="0"/>
    <n v="2"/>
    <b v="0"/>
    <s v="technology/gadgets"/>
    <x v="2"/>
    <s v="gadgets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1915"/>
    <x v="1914"/>
    <b v="0"/>
    <n v="4"/>
    <b v="0"/>
    <s v="technology/gadgets"/>
    <x v="2"/>
    <s v="gadgets"/>
    <n v="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1916"/>
    <x v="1915"/>
    <b v="0"/>
    <n v="6"/>
    <b v="0"/>
    <s v="technology/gadgets"/>
    <x v="2"/>
    <s v="gadgets"/>
    <n v="17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1917"/>
    <x v="1916"/>
    <b v="0"/>
    <n v="70"/>
    <b v="0"/>
    <s v="technology/gadgets"/>
    <x v="2"/>
    <s v="gadgets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1918"/>
    <x v="1917"/>
    <b v="0"/>
    <n v="9"/>
    <b v="0"/>
    <s v="technology/gadgets"/>
    <x v="2"/>
    <s v="gadgets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919"/>
    <x v="1918"/>
    <b v="0"/>
    <n v="8"/>
    <b v="0"/>
    <s v="technology/gadgets"/>
    <x v="2"/>
    <s v="gadgets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1920"/>
    <x v="1919"/>
    <b v="0"/>
    <n v="105"/>
    <b v="0"/>
    <s v="technology/gadgets"/>
    <x v="2"/>
    <s v="gadgets"/>
    <n v="40.9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1921"/>
    <x v="1920"/>
    <b v="0"/>
    <n v="38"/>
    <b v="1"/>
    <s v="music/indie rock"/>
    <x v="4"/>
    <s v="indie rock"/>
    <n v="5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922"/>
    <x v="1921"/>
    <b v="0"/>
    <n v="64"/>
    <b v="1"/>
    <s v="music/indie rock"/>
    <x v="4"/>
    <s v="indie rock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1923"/>
    <x v="1922"/>
    <b v="0"/>
    <n v="13"/>
    <b v="1"/>
    <s v="music/indie rock"/>
    <x v="4"/>
    <s v="indie rock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924"/>
    <x v="1923"/>
    <b v="0"/>
    <n v="33"/>
    <b v="1"/>
    <s v="music/indie rock"/>
    <x v="4"/>
    <s v="indie rock"/>
    <n v="10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1925"/>
    <x v="1924"/>
    <b v="0"/>
    <n v="52"/>
    <b v="1"/>
    <s v="music/indie rock"/>
    <x v="4"/>
    <s v="indie rock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926"/>
    <x v="1925"/>
    <b v="0"/>
    <n v="107"/>
    <b v="1"/>
    <s v="music/indie rock"/>
    <x v="4"/>
    <s v="indie rock"/>
    <n v="27.39"/>
  </r>
  <r>
    <n v="1927"/>
    <s v="GBS Detroit Presents Hampshire"/>
    <s v="Hampshire is headed to GBS Detroit."/>
    <n v="600"/>
    <n v="620"/>
    <x v="0"/>
    <s v="US"/>
    <s v="USD"/>
    <n v="1331182740"/>
    <n v="1329856839"/>
    <x v="1927"/>
    <x v="1926"/>
    <b v="0"/>
    <n v="11"/>
    <b v="1"/>
    <s v="music/indie rock"/>
    <x v="4"/>
    <s v="indie rock"/>
    <n v="56.3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928"/>
    <x v="1927"/>
    <b v="0"/>
    <n v="34"/>
    <b v="1"/>
    <s v="music/indie rock"/>
    <x v="4"/>
    <s v="indie rock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929"/>
    <x v="1928"/>
    <b v="0"/>
    <n v="75"/>
    <b v="1"/>
    <s v="music/indie rock"/>
    <x v="4"/>
    <s v="indie rock"/>
    <n v="42.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1930"/>
    <x v="1929"/>
    <b v="0"/>
    <n v="26"/>
    <b v="1"/>
    <s v="music/indie rock"/>
    <x v="4"/>
    <s v="indie rock"/>
    <n v="48.8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1931"/>
    <x v="1930"/>
    <b v="0"/>
    <n v="50"/>
    <b v="1"/>
    <s v="music/indie rock"/>
    <x v="4"/>
    <s v="indie rock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932"/>
    <x v="1931"/>
    <b v="0"/>
    <n v="80"/>
    <b v="1"/>
    <s v="music/indie rock"/>
    <x v="4"/>
    <s v="indie rock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933"/>
    <x v="1932"/>
    <b v="0"/>
    <n v="110"/>
    <b v="1"/>
    <s v="music/indie rock"/>
    <x v="4"/>
    <s v="indie rock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1934"/>
    <x v="1933"/>
    <b v="0"/>
    <n v="77"/>
    <b v="1"/>
    <s v="music/indie rock"/>
    <x v="4"/>
    <s v="indie rock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935"/>
    <x v="1934"/>
    <b v="0"/>
    <n v="50"/>
    <b v="1"/>
    <s v="music/indie rock"/>
    <x v="4"/>
    <s v="indie rock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936"/>
    <x v="1935"/>
    <b v="0"/>
    <n v="145"/>
    <b v="1"/>
    <s v="music/indie rock"/>
    <x v="4"/>
    <s v="indie rock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1937"/>
    <x v="1936"/>
    <b v="0"/>
    <n v="29"/>
    <b v="1"/>
    <s v="music/indie rock"/>
    <x v="4"/>
    <s v="indie rock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938"/>
    <x v="1937"/>
    <b v="0"/>
    <n v="114"/>
    <b v="1"/>
    <s v="music/indie rock"/>
    <x v="4"/>
    <s v="indie rock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1939"/>
    <x v="1938"/>
    <b v="0"/>
    <n v="96"/>
    <b v="1"/>
    <s v="music/indie rock"/>
    <x v="4"/>
    <s v="indie rock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1940"/>
    <x v="1939"/>
    <b v="0"/>
    <n v="31"/>
    <b v="1"/>
    <s v="music/indie rock"/>
    <x v="4"/>
    <s v="indie rock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941"/>
    <x v="1940"/>
    <b v="1"/>
    <n v="4883"/>
    <b v="1"/>
    <s v="technology/hardware"/>
    <x v="2"/>
    <s v="hardware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942"/>
    <x v="1941"/>
    <b v="1"/>
    <n v="95"/>
    <b v="1"/>
    <s v="technology/hardware"/>
    <x v="2"/>
    <s v="hardware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943"/>
    <x v="1942"/>
    <b v="1"/>
    <n v="2478"/>
    <b v="1"/>
    <s v="technology/hardware"/>
    <x v="2"/>
    <s v="hardware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944"/>
    <x v="1943"/>
    <b v="1"/>
    <n v="1789"/>
    <b v="1"/>
    <s v="technology/hardware"/>
    <x v="2"/>
    <s v="hardware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945"/>
    <x v="1944"/>
    <b v="1"/>
    <n v="680"/>
    <b v="1"/>
    <s v="technology/hardware"/>
    <x v="2"/>
    <s v="hardware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946"/>
    <x v="1945"/>
    <b v="1"/>
    <n v="70"/>
    <b v="1"/>
    <s v="technology/hardware"/>
    <x v="2"/>
    <s v="hardware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947"/>
    <x v="1946"/>
    <b v="1"/>
    <n v="23"/>
    <b v="1"/>
    <s v="technology/hardware"/>
    <x v="2"/>
    <s v="hardware"/>
    <n v="35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948"/>
    <x v="1947"/>
    <b v="1"/>
    <n v="4245"/>
    <b v="1"/>
    <s v="technology/hardware"/>
    <x v="2"/>
    <s v="hardware"/>
    <n v="188.5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949"/>
    <x v="1948"/>
    <b v="1"/>
    <n v="943"/>
    <b v="1"/>
    <s v="technology/hardware"/>
    <x v="2"/>
    <s v="hardware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950"/>
    <x v="1949"/>
    <b v="1"/>
    <n v="1876"/>
    <b v="1"/>
    <s v="technology/hardware"/>
    <x v="2"/>
    <s v="hardware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951"/>
    <x v="1950"/>
    <b v="1"/>
    <n v="834"/>
    <b v="1"/>
    <s v="technology/hardware"/>
    <x v="2"/>
    <s v="hardware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952"/>
    <x v="1951"/>
    <b v="1"/>
    <n v="682"/>
    <b v="1"/>
    <s v="technology/hardware"/>
    <x v="2"/>
    <s v="hardware"/>
    <n v="101.8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953"/>
    <x v="1952"/>
    <b v="1"/>
    <n v="147"/>
    <b v="1"/>
    <s v="technology/hardware"/>
    <x v="2"/>
    <s v="hardware"/>
    <n v="230.5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954"/>
    <x v="1953"/>
    <b v="1"/>
    <n v="415"/>
    <b v="1"/>
    <s v="technology/hardware"/>
    <x v="2"/>
    <s v="hardware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955"/>
    <x v="1954"/>
    <b v="1"/>
    <n v="290"/>
    <b v="1"/>
    <s v="technology/hardware"/>
    <x v="2"/>
    <s v="hardware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956"/>
    <x v="1955"/>
    <b v="1"/>
    <n v="365"/>
    <b v="1"/>
    <s v="technology/hardware"/>
    <x v="2"/>
    <s v="hardware"/>
    <n v="483.34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957"/>
    <x v="1956"/>
    <b v="1"/>
    <n v="660"/>
    <b v="1"/>
    <s v="technology/hardware"/>
    <x v="2"/>
    <s v="hardware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958"/>
    <x v="1957"/>
    <b v="1"/>
    <n v="1356"/>
    <b v="1"/>
    <s v="technology/hardware"/>
    <x v="2"/>
    <s v="hardware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959"/>
    <x v="1958"/>
    <b v="1"/>
    <n v="424"/>
    <b v="1"/>
    <s v="technology/hardware"/>
    <x v="2"/>
    <s v="hardware"/>
    <n v="36.97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960"/>
    <x v="1959"/>
    <b v="1"/>
    <n v="33"/>
    <b v="1"/>
    <s v="technology/hardware"/>
    <x v="2"/>
    <s v="hardware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961"/>
    <x v="1960"/>
    <b v="1"/>
    <n v="1633"/>
    <b v="1"/>
    <s v="technology/hardware"/>
    <x v="2"/>
    <s v="hardware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962"/>
    <x v="1961"/>
    <b v="1"/>
    <n v="306"/>
    <b v="1"/>
    <s v="technology/hardware"/>
    <x v="2"/>
    <s v="hardware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963"/>
    <x v="1962"/>
    <b v="1"/>
    <n v="205"/>
    <b v="1"/>
    <s v="technology/hardware"/>
    <x v="2"/>
    <s v="hardware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964"/>
    <x v="1963"/>
    <b v="1"/>
    <n v="1281"/>
    <b v="1"/>
    <s v="technology/hardware"/>
    <x v="2"/>
    <s v="hardware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965"/>
    <x v="1964"/>
    <b v="1"/>
    <n v="103"/>
    <b v="1"/>
    <s v="technology/hardware"/>
    <x v="2"/>
    <s v="hardware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966"/>
    <x v="1965"/>
    <b v="1"/>
    <n v="1513"/>
    <b v="1"/>
    <s v="technology/hardware"/>
    <x v="2"/>
    <s v="hardware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967"/>
    <x v="1966"/>
    <b v="1"/>
    <n v="405"/>
    <b v="1"/>
    <s v="technology/hardware"/>
    <x v="2"/>
    <s v="hardware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968"/>
    <x v="1967"/>
    <b v="1"/>
    <n v="510"/>
    <b v="1"/>
    <s v="technology/hardware"/>
    <x v="2"/>
    <s v="hardware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969"/>
    <x v="1968"/>
    <b v="1"/>
    <n v="1887"/>
    <b v="1"/>
    <s v="technology/hardware"/>
    <x v="2"/>
    <s v="hardware"/>
    <n v="61.3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970"/>
    <x v="1969"/>
    <b v="1"/>
    <n v="701"/>
    <b v="1"/>
    <s v="technology/hardware"/>
    <x v="2"/>
    <s v="hardware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971"/>
    <x v="1970"/>
    <b v="1"/>
    <n v="3863"/>
    <b v="1"/>
    <s v="technology/hardware"/>
    <x v="2"/>
    <s v="hardware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972"/>
    <x v="1971"/>
    <b v="1"/>
    <n v="238"/>
    <b v="1"/>
    <s v="technology/hardware"/>
    <x v="2"/>
    <s v="hardware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973"/>
    <x v="1972"/>
    <b v="1"/>
    <n v="2051"/>
    <b v="1"/>
    <s v="technology/hardware"/>
    <x v="2"/>
    <s v="hardware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974"/>
    <x v="1973"/>
    <b v="1"/>
    <n v="402"/>
    <b v="1"/>
    <s v="technology/hardware"/>
    <x v="2"/>
    <s v="hardware"/>
    <n v="186.8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975"/>
    <x v="1974"/>
    <b v="1"/>
    <n v="253"/>
    <b v="1"/>
    <s v="technology/hardware"/>
    <x v="2"/>
    <s v="hardware"/>
    <n v="131.99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976"/>
    <x v="1975"/>
    <b v="1"/>
    <n v="473"/>
    <b v="1"/>
    <s v="technology/hardware"/>
    <x v="2"/>
    <s v="hardware"/>
    <n v="29.3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977"/>
    <x v="1976"/>
    <b v="1"/>
    <n v="821"/>
    <b v="1"/>
    <s v="technology/hardware"/>
    <x v="2"/>
    <s v="hardware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978"/>
    <x v="1977"/>
    <b v="1"/>
    <n v="388"/>
    <b v="1"/>
    <s v="technology/hardware"/>
    <x v="2"/>
    <s v="hardware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979"/>
    <x v="1978"/>
    <b v="1"/>
    <n v="813"/>
    <b v="1"/>
    <s v="technology/hardware"/>
    <x v="2"/>
    <s v="hardware"/>
    <n v="282.6600000000000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980"/>
    <x v="1979"/>
    <b v="1"/>
    <n v="1945"/>
    <b v="1"/>
    <s v="technology/hardware"/>
    <x v="2"/>
    <s v="hardware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1981"/>
    <x v="1980"/>
    <b v="0"/>
    <n v="12"/>
    <b v="0"/>
    <s v="photography/people"/>
    <x v="8"/>
    <s v="people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1982"/>
    <x v="1981"/>
    <b v="0"/>
    <n v="0"/>
    <b v="0"/>
    <s v="photography/people"/>
    <x v="8"/>
    <s v="people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983"/>
    <x v="1982"/>
    <b v="0"/>
    <n v="16"/>
    <b v="0"/>
    <s v="photography/people"/>
    <x v="8"/>
    <s v="people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984"/>
    <x v="1983"/>
    <b v="0"/>
    <n v="7"/>
    <b v="0"/>
    <s v="photography/people"/>
    <x v="8"/>
    <s v="people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1985"/>
    <x v="1984"/>
    <b v="0"/>
    <n v="4"/>
    <b v="0"/>
    <s v="photography/people"/>
    <x v="8"/>
    <s v="people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1986"/>
    <x v="1985"/>
    <b v="0"/>
    <n v="1"/>
    <b v="0"/>
    <s v="photography/people"/>
    <x v="8"/>
    <s v="people"/>
    <n v="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1987"/>
    <x v="1986"/>
    <b v="0"/>
    <n v="28"/>
    <b v="0"/>
    <s v="photography/people"/>
    <x v="8"/>
    <s v="people"/>
    <n v="83.43"/>
  </r>
  <r>
    <n v="1988"/>
    <s v="Phillip Michael Photography"/>
    <s v="Expressing art in an image!"/>
    <n v="6000"/>
    <n v="25"/>
    <x v="2"/>
    <s v="US"/>
    <s v="USD"/>
    <n v="1440094742"/>
    <n v="1437502742"/>
    <x v="1988"/>
    <x v="1987"/>
    <b v="0"/>
    <n v="1"/>
    <b v="0"/>
    <s v="photography/people"/>
    <x v="8"/>
    <s v="people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1989"/>
    <x v="1988"/>
    <b v="0"/>
    <n v="1"/>
    <b v="0"/>
    <s v="photography/people"/>
    <x v="8"/>
    <s v="people"/>
    <n v="5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1990"/>
    <x v="1989"/>
    <b v="0"/>
    <n v="5"/>
    <b v="0"/>
    <s v="photography/people"/>
    <x v="8"/>
    <s v="people"/>
    <n v="101.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1991"/>
    <x v="1990"/>
    <b v="0"/>
    <n v="3"/>
    <b v="0"/>
    <s v="photography/people"/>
    <x v="8"/>
    <s v="people"/>
    <n v="46.67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1992"/>
    <x v="1991"/>
    <b v="0"/>
    <n v="2"/>
    <b v="0"/>
    <s v="photography/people"/>
    <x v="8"/>
    <s v="people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1993"/>
    <x v="1992"/>
    <b v="0"/>
    <n v="0"/>
    <b v="0"/>
    <s v="photography/people"/>
    <x v="8"/>
    <s v="people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994"/>
    <x v="1993"/>
    <b v="0"/>
    <n v="0"/>
    <b v="0"/>
    <s v="photography/people"/>
    <x v="8"/>
    <s v="people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995"/>
    <x v="1994"/>
    <b v="0"/>
    <n v="3"/>
    <b v="0"/>
    <s v="photography/people"/>
    <x v="8"/>
    <s v="people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996"/>
    <x v="1995"/>
    <b v="0"/>
    <n v="0"/>
    <b v="0"/>
    <s v="photography/people"/>
    <x v="8"/>
    <s v="people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997"/>
    <x v="1996"/>
    <b v="0"/>
    <n v="0"/>
    <b v="0"/>
    <s v="photography/people"/>
    <x v="8"/>
    <s v="people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1998"/>
    <x v="1997"/>
    <b v="0"/>
    <n v="3"/>
    <b v="0"/>
    <s v="photography/people"/>
    <x v="8"/>
    <s v="people"/>
    <n v="218.3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1999"/>
    <x v="1998"/>
    <b v="0"/>
    <n v="7"/>
    <b v="0"/>
    <s v="photography/people"/>
    <x v="8"/>
    <s v="people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2000"/>
    <x v="1999"/>
    <b v="0"/>
    <n v="25"/>
    <b v="0"/>
    <s v="photography/people"/>
    <x v="8"/>
    <s v="people"/>
    <n v="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2001"/>
    <x v="2000"/>
    <b v="1"/>
    <n v="1637"/>
    <b v="1"/>
    <s v="technology/hardware"/>
    <x v="2"/>
    <s v="hardware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2002"/>
    <x v="2001"/>
    <b v="1"/>
    <n v="1375"/>
    <b v="1"/>
    <s v="technology/hardware"/>
    <x v="2"/>
    <s v="hardware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2003"/>
    <x v="2002"/>
    <b v="1"/>
    <n v="17"/>
    <b v="1"/>
    <s v="technology/hardware"/>
    <x v="2"/>
    <s v="hardware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2004"/>
    <x v="2003"/>
    <b v="1"/>
    <n v="354"/>
    <b v="1"/>
    <s v="technology/hardware"/>
    <x v="2"/>
    <s v="hardware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2005"/>
    <x v="2004"/>
    <b v="1"/>
    <n v="191"/>
    <b v="1"/>
    <s v="technology/hardware"/>
    <x v="2"/>
    <s v="hardware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2006"/>
    <x v="2005"/>
    <b v="1"/>
    <n v="303"/>
    <b v="1"/>
    <s v="technology/hardware"/>
    <x v="2"/>
    <s v="hardware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2007"/>
    <x v="2006"/>
    <b v="1"/>
    <n v="137"/>
    <b v="1"/>
    <s v="technology/hardware"/>
    <x v="2"/>
    <s v="hardware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2008"/>
    <x v="2007"/>
    <b v="1"/>
    <n v="41"/>
    <b v="1"/>
    <s v="technology/hardware"/>
    <x v="2"/>
    <s v="hardware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2009"/>
    <x v="2008"/>
    <b v="1"/>
    <n v="398"/>
    <b v="1"/>
    <s v="technology/hardware"/>
    <x v="2"/>
    <s v="hardware"/>
    <n v="383.3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2010"/>
    <x v="2009"/>
    <b v="1"/>
    <n v="1737"/>
    <b v="1"/>
    <s v="technology/hardware"/>
    <x v="2"/>
    <s v="hardware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2011"/>
    <x v="2010"/>
    <b v="1"/>
    <n v="971"/>
    <b v="1"/>
    <s v="technology/hardware"/>
    <x v="2"/>
    <s v="hardware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2012"/>
    <x v="2011"/>
    <b v="1"/>
    <n v="183"/>
    <b v="1"/>
    <s v="technology/hardware"/>
    <x v="2"/>
    <s v="hardware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2013"/>
    <x v="2012"/>
    <b v="1"/>
    <n v="4562"/>
    <b v="1"/>
    <s v="technology/hardware"/>
    <x v="2"/>
    <s v="hardware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2014"/>
    <x v="2013"/>
    <b v="1"/>
    <n v="26457"/>
    <b v="1"/>
    <s v="technology/hardware"/>
    <x v="2"/>
    <s v="hardware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2015"/>
    <x v="2014"/>
    <b v="1"/>
    <n v="162"/>
    <b v="1"/>
    <s v="technology/hardware"/>
    <x v="2"/>
    <s v="hardware"/>
    <n v="50.2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2016"/>
    <x v="2015"/>
    <b v="1"/>
    <n v="479"/>
    <b v="1"/>
    <s v="technology/hardware"/>
    <x v="2"/>
    <s v="hardware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2017"/>
    <x v="2016"/>
    <b v="1"/>
    <n v="426"/>
    <b v="1"/>
    <s v="technology/hardware"/>
    <x v="2"/>
    <s v="hardware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2018"/>
    <x v="2017"/>
    <b v="1"/>
    <n v="450"/>
    <b v="1"/>
    <s v="technology/hardware"/>
    <x v="2"/>
    <s v="hardware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2019"/>
    <x v="2018"/>
    <b v="1"/>
    <n v="1780"/>
    <b v="1"/>
    <s v="technology/hardware"/>
    <x v="2"/>
    <s v="hardware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2020"/>
    <x v="2019"/>
    <b v="1"/>
    <n v="122"/>
    <b v="1"/>
    <s v="technology/hardware"/>
    <x v="2"/>
    <s v="hardware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2021"/>
    <x v="2020"/>
    <b v="1"/>
    <n v="95"/>
    <b v="1"/>
    <s v="technology/hardware"/>
    <x v="2"/>
    <s v="hardware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2022"/>
    <x v="2021"/>
    <b v="1"/>
    <n v="325"/>
    <b v="1"/>
    <s v="technology/hardware"/>
    <x v="2"/>
    <s v="hardware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2023"/>
    <x v="2022"/>
    <b v="1"/>
    <n v="353"/>
    <b v="1"/>
    <s v="technology/hardware"/>
    <x v="2"/>
    <s v="hardware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2024"/>
    <x v="2023"/>
    <b v="1"/>
    <n v="105"/>
    <b v="1"/>
    <s v="technology/hardware"/>
    <x v="2"/>
    <s v="hardware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2025"/>
    <x v="2024"/>
    <b v="1"/>
    <n v="729"/>
    <b v="1"/>
    <s v="technology/hardware"/>
    <x v="2"/>
    <s v="hardware"/>
    <n v="220.7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2026"/>
    <x v="2025"/>
    <b v="1"/>
    <n v="454"/>
    <b v="1"/>
    <s v="technology/hardware"/>
    <x v="2"/>
    <s v="hardware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2027"/>
    <x v="2026"/>
    <b v="1"/>
    <n v="539"/>
    <b v="1"/>
    <s v="technology/hardware"/>
    <x v="2"/>
    <s v="hardware"/>
    <n v="223.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2028"/>
    <x v="2027"/>
    <b v="1"/>
    <n v="79"/>
    <b v="1"/>
    <s v="technology/hardware"/>
    <x v="2"/>
    <s v="hardware"/>
    <n v="47.9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2029"/>
    <x v="2028"/>
    <b v="1"/>
    <n v="94"/>
    <b v="1"/>
    <s v="technology/hardware"/>
    <x v="2"/>
    <s v="hardware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2030"/>
    <x v="2029"/>
    <b v="1"/>
    <n v="625"/>
    <b v="1"/>
    <s v="technology/hardware"/>
    <x v="2"/>
    <s v="hardware"/>
    <n v="118.6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2031"/>
    <x v="2030"/>
    <b v="1"/>
    <n v="508"/>
    <b v="1"/>
    <s v="technology/hardware"/>
    <x v="2"/>
    <s v="hardware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2032"/>
    <x v="2031"/>
    <b v="1"/>
    <n v="531"/>
    <b v="1"/>
    <s v="technology/hardware"/>
    <x v="2"/>
    <s v="hardware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2033"/>
    <x v="2032"/>
    <b v="1"/>
    <n v="158"/>
    <b v="1"/>
    <s v="technology/hardware"/>
    <x v="2"/>
    <s v="hardware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2034"/>
    <x v="2033"/>
    <b v="1"/>
    <n v="508"/>
    <b v="1"/>
    <s v="technology/hardware"/>
    <x v="2"/>
    <s v="hardware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2035"/>
    <x v="2034"/>
    <b v="1"/>
    <n v="644"/>
    <b v="1"/>
    <s v="technology/hardware"/>
    <x v="2"/>
    <s v="hardware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2036"/>
    <x v="2035"/>
    <b v="1"/>
    <n v="848"/>
    <b v="1"/>
    <s v="technology/hardware"/>
    <x v="2"/>
    <s v="hardware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2037"/>
    <x v="2036"/>
    <b v="1"/>
    <n v="429"/>
    <b v="1"/>
    <s v="technology/hardware"/>
    <x v="2"/>
    <s v="hardware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2038"/>
    <x v="2037"/>
    <b v="1"/>
    <n v="204"/>
    <b v="1"/>
    <s v="technology/hardware"/>
    <x v="2"/>
    <s v="hardware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2039"/>
    <x v="2038"/>
    <b v="1"/>
    <n v="379"/>
    <b v="1"/>
    <s v="technology/hardware"/>
    <x v="2"/>
    <s v="hardware"/>
    <n v="449.2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2040"/>
    <x v="2039"/>
    <b v="1"/>
    <n v="271"/>
    <b v="1"/>
    <s v="technology/hardware"/>
    <x v="2"/>
    <s v="hardware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2041"/>
    <x v="2040"/>
    <b v="0"/>
    <n v="120"/>
    <b v="1"/>
    <s v="technology/hardware"/>
    <x v="2"/>
    <s v="hardware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2042"/>
    <x v="2041"/>
    <b v="0"/>
    <n v="140"/>
    <b v="1"/>
    <s v="technology/hardware"/>
    <x v="2"/>
    <s v="hardware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2043"/>
    <x v="2042"/>
    <b v="0"/>
    <n v="193"/>
    <b v="1"/>
    <s v="technology/hardware"/>
    <x v="2"/>
    <s v="hardware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2044"/>
    <x v="2043"/>
    <b v="0"/>
    <n v="180"/>
    <b v="1"/>
    <s v="technology/hardware"/>
    <x v="2"/>
    <s v="hardware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2045"/>
    <x v="2044"/>
    <b v="0"/>
    <n v="263"/>
    <b v="1"/>
    <s v="technology/hardware"/>
    <x v="2"/>
    <s v="hardware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2046"/>
    <x v="2045"/>
    <b v="0"/>
    <n v="217"/>
    <b v="1"/>
    <s v="technology/hardware"/>
    <x v="2"/>
    <s v="hardware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2047"/>
    <x v="2046"/>
    <b v="0"/>
    <n v="443"/>
    <b v="1"/>
    <s v="technology/hardware"/>
    <x v="2"/>
    <s v="hardware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2048"/>
    <x v="2047"/>
    <b v="0"/>
    <n v="1373"/>
    <b v="1"/>
    <s v="technology/hardware"/>
    <x v="2"/>
    <s v="hardware"/>
    <n v="91.8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2049"/>
    <x v="2048"/>
    <b v="0"/>
    <n v="742"/>
    <b v="1"/>
    <s v="technology/hardware"/>
    <x v="2"/>
    <s v="hardware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2050"/>
    <x v="2049"/>
    <b v="0"/>
    <n v="170"/>
    <b v="1"/>
    <s v="technology/hardware"/>
    <x v="2"/>
    <s v="hardware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2051"/>
    <x v="2050"/>
    <b v="0"/>
    <n v="242"/>
    <b v="1"/>
    <s v="technology/hardware"/>
    <x v="2"/>
    <s v="hardware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2052"/>
    <x v="2051"/>
    <b v="0"/>
    <n v="541"/>
    <b v="1"/>
    <s v="technology/hardware"/>
    <x v="2"/>
    <s v="hardware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2053"/>
    <x v="2052"/>
    <b v="0"/>
    <n v="121"/>
    <b v="1"/>
    <s v="technology/hardware"/>
    <x v="2"/>
    <s v="hardware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2054"/>
    <x v="2053"/>
    <b v="0"/>
    <n v="621"/>
    <b v="1"/>
    <s v="technology/hardware"/>
    <x v="2"/>
    <s v="hardware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2055"/>
    <x v="2054"/>
    <b v="0"/>
    <n v="101"/>
    <b v="1"/>
    <s v="technology/hardware"/>
    <x v="2"/>
    <s v="hardware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2056"/>
    <x v="2055"/>
    <b v="0"/>
    <n v="554"/>
    <b v="1"/>
    <s v="technology/hardware"/>
    <x v="2"/>
    <s v="hardware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2057"/>
    <x v="2056"/>
    <b v="0"/>
    <n v="666"/>
    <b v="1"/>
    <s v="technology/hardware"/>
    <x v="2"/>
    <s v="hardware"/>
    <n v="45.5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2058"/>
    <x v="2057"/>
    <b v="0"/>
    <n v="410"/>
    <b v="1"/>
    <s v="technology/hardware"/>
    <x v="2"/>
    <s v="hardware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2059"/>
    <x v="2058"/>
    <b v="0"/>
    <n v="375"/>
    <b v="1"/>
    <s v="technology/hardware"/>
    <x v="2"/>
    <s v="hardware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2060"/>
    <x v="2059"/>
    <b v="0"/>
    <n v="1364"/>
    <b v="1"/>
    <s v="technology/hardware"/>
    <x v="2"/>
    <s v="hardware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2061"/>
    <x v="2060"/>
    <b v="0"/>
    <n v="35"/>
    <b v="1"/>
    <s v="technology/hardware"/>
    <x v="2"/>
    <s v="hardware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2062"/>
    <x v="2061"/>
    <b v="0"/>
    <n v="203"/>
    <b v="1"/>
    <s v="technology/hardware"/>
    <x v="2"/>
    <s v="hardware"/>
    <n v="566.3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2063"/>
    <x v="2062"/>
    <b v="0"/>
    <n v="49"/>
    <b v="1"/>
    <s v="technology/hardware"/>
    <x v="2"/>
    <s v="hardware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2064"/>
    <x v="2063"/>
    <b v="0"/>
    <n v="5812"/>
    <b v="1"/>
    <s v="technology/hardware"/>
    <x v="2"/>
    <s v="hardware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2065"/>
    <x v="2064"/>
    <b v="0"/>
    <n v="1556"/>
    <b v="1"/>
    <s v="technology/hardware"/>
    <x v="2"/>
    <s v="hardware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2066"/>
    <x v="2065"/>
    <b v="0"/>
    <n v="65"/>
    <b v="1"/>
    <s v="technology/hardware"/>
    <x v="2"/>
    <s v="hardware"/>
    <n v="67.26000000000000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2067"/>
    <x v="2066"/>
    <b v="0"/>
    <n v="10"/>
    <b v="1"/>
    <s v="technology/hardware"/>
    <x v="2"/>
    <s v="hardware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2068"/>
    <x v="2067"/>
    <b v="0"/>
    <n v="76"/>
    <b v="1"/>
    <s v="technology/hardware"/>
    <x v="2"/>
    <s v="hardware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2069"/>
    <x v="2068"/>
    <b v="0"/>
    <n v="263"/>
    <b v="1"/>
    <s v="technology/hardware"/>
    <x v="2"/>
    <s v="hardware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2070"/>
    <x v="2069"/>
    <b v="0"/>
    <n v="1530"/>
    <b v="1"/>
    <s v="technology/hardware"/>
    <x v="2"/>
    <s v="hardware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2071"/>
    <x v="2070"/>
    <b v="0"/>
    <n v="278"/>
    <b v="1"/>
    <s v="technology/hardware"/>
    <x v="2"/>
    <s v="hardware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2072"/>
    <x v="2071"/>
    <b v="0"/>
    <n v="350"/>
    <b v="1"/>
    <s v="technology/hardware"/>
    <x v="2"/>
    <s v="hardware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2073"/>
    <x v="2072"/>
    <b v="0"/>
    <n v="470"/>
    <b v="1"/>
    <s v="technology/hardware"/>
    <x v="2"/>
    <s v="hardware"/>
    <n v="324.6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2074"/>
    <x v="2073"/>
    <b v="0"/>
    <n v="3"/>
    <b v="1"/>
    <s v="technology/hardware"/>
    <x v="2"/>
    <s v="hardware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2075"/>
    <x v="2074"/>
    <b v="0"/>
    <n v="8200"/>
    <b v="1"/>
    <s v="technology/hardware"/>
    <x v="2"/>
    <s v="hardware"/>
    <n v="20.47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2076"/>
    <x v="2075"/>
    <b v="0"/>
    <n v="8359"/>
    <b v="1"/>
    <s v="technology/hardware"/>
    <x v="2"/>
    <s v="hardware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2077"/>
    <x v="2076"/>
    <b v="0"/>
    <n v="188"/>
    <b v="1"/>
    <s v="technology/hardware"/>
    <x v="2"/>
    <s v="hardware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2078"/>
    <x v="2077"/>
    <b v="0"/>
    <n v="48"/>
    <b v="1"/>
    <s v="technology/hardware"/>
    <x v="2"/>
    <s v="hardware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2079"/>
    <x v="2078"/>
    <b v="0"/>
    <n v="607"/>
    <b v="1"/>
    <s v="technology/hardware"/>
    <x v="2"/>
    <s v="hardware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2080"/>
    <x v="2079"/>
    <b v="0"/>
    <n v="50"/>
    <b v="1"/>
    <s v="technology/hardware"/>
    <x v="2"/>
    <s v="hardware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2081"/>
    <x v="2080"/>
    <b v="0"/>
    <n v="55"/>
    <b v="1"/>
    <s v="music/indie rock"/>
    <x v="4"/>
    <s v="indie rock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2082"/>
    <x v="2081"/>
    <b v="0"/>
    <n v="38"/>
    <b v="1"/>
    <s v="music/indie rock"/>
    <x v="4"/>
    <s v="indie rock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2083"/>
    <x v="2082"/>
    <b v="0"/>
    <n v="25"/>
    <b v="1"/>
    <s v="music/indie rock"/>
    <x v="4"/>
    <s v="indie rock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2084"/>
    <x v="2083"/>
    <b v="0"/>
    <n v="46"/>
    <b v="1"/>
    <s v="music/indie rock"/>
    <x v="4"/>
    <s v="indie rock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2085"/>
    <x v="2084"/>
    <b v="0"/>
    <n v="83"/>
    <b v="1"/>
    <s v="music/indie rock"/>
    <x v="4"/>
    <s v="indie rock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2086"/>
    <x v="2085"/>
    <b v="0"/>
    <n v="35"/>
    <b v="1"/>
    <s v="music/indie rock"/>
    <x v="4"/>
    <s v="indie rock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2087"/>
    <x v="2086"/>
    <b v="0"/>
    <n v="25"/>
    <b v="1"/>
    <s v="music/indie rock"/>
    <x v="4"/>
    <s v="indie rock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2088"/>
    <x v="2087"/>
    <b v="0"/>
    <n v="75"/>
    <b v="1"/>
    <s v="music/indie rock"/>
    <x v="4"/>
    <s v="indie rock"/>
    <n v="46.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2089"/>
    <x v="2088"/>
    <b v="0"/>
    <n v="62"/>
    <b v="1"/>
    <s v="music/indie rock"/>
    <x v="4"/>
    <s v="indie rock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2090"/>
    <x v="2089"/>
    <b v="0"/>
    <n v="160"/>
    <b v="1"/>
    <s v="music/indie rock"/>
    <x v="4"/>
    <s v="indie rock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2091"/>
    <x v="2090"/>
    <b v="0"/>
    <n v="246"/>
    <b v="1"/>
    <s v="music/indie rock"/>
    <x v="4"/>
    <s v="indie rock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2092"/>
    <x v="2091"/>
    <b v="0"/>
    <n v="55"/>
    <b v="1"/>
    <s v="music/indie rock"/>
    <x v="4"/>
    <s v="indie rock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2093"/>
    <x v="2092"/>
    <b v="0"/>
    <n v="23"/>
    <b v="1"/>
    <s v="music/indie rock"/>
    <x v="4"/>
    <s v="indie rock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2094"/>
    <x v="2093"/>
    <b v="0"/>
    <n v="72"/>
    <b v="1"/>
    <s v="music/indie rock"/>
    <x v="4"/>
    <s v="indie rock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2095"/>
    <x v="2094"/>
    <b v="0"/>
    <n v="22"/>
    <b v="1"/>
    <s v="music/indie rock"/>
    <x v="4"/>
    <s v="indie rock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2096"/>
    <x v="2095"/>
    <b v="0"/>
    <n v="14"/>
    <b v="1"/>
    <s v="music/indie rock"/>
    <x v="4"/>
    <s v="indie rock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2097"/>
    <x v="2096"/>
    <b v="0"/>
    <n v="38"/>
    <b v="1"/>
    <s v="music/indie rock"/>
    <x v="4"/>
    <s v="indie rock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2098"/>
    <x v="2097"/>
    <b v="0"/>
    <n v="32"/>
    <b v="1"/>
    <s v="music/indie rock"/>
    <x v="4"/>
    <s v="indie rock"/>
    <n v="188.13"/>
  </r>
  <r>
    <n v="2099"/>
    <s v="Roosevelt Died."/>
    <s v="Our tour van died, we need help!"/>
    <n v="3000"/>
    <n v="3971"/>
    <x v="0"/>
    <s v="US"/>
    <s v="USD"/>
    <n v="1435808400"/>
    <n v="1434650084"/>
    <x v="2099"/>
    <x v="2098"/>
    <b v="0"/>
    <n v="63"/>
    <b v="1"/>
    <s v="music/indie rock"/>
    <x v="4"/>
    <s v="indie rock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2100"/>
    <x v="2099"/>
    <b v="0"/>
    <n v="27"/>
    <b v="1"/>
    <s v="music/indie rock"/>
    <x v="4"/>
    <s v="indie rock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2101"/>
    <x v="2100"/>
    <b v="0"/>
    <n v="44"/>
    <b v="1"/>
    <s v="music/indie rock"/>
    <x v="4"/>
    <s v="indie rock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2102"/>
    <x v="2101"/>
    <b v="0"/>
    <n v="38"/>
    <b v="1"/>
    <s v="music/indie rock"/>
    <x v="4"/>
    <s v="indie rock"/>
    <n v="35.79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2103"/>
    <x v="2102"/>
    <b v="0"/>
    <n v="115"/>
    <b v="1"/>
    <s v="music/indie rock"/>
    <x v="4"/>
    <s v="indie rock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2104"/>
    <x v="2103"/>
    <b v="0"/>
    <n v="37"/>
    <b v="1"/>
    <s v="music/indie rock"/>
    <x v="4"/>
    <s v="indie rock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2105"/>
    <x v="2104"/>
    <b v="0"/>
    <n v="99"/>
    <b v="1"/>
    <s v="music/indie rock"/>
    <x v="4"/>
    <s v="indie rock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2106"/>
    <x v="2105"/>
    <b v="0"/>
    <n v="44"/>
    <b v="1"/>
    <s v="music/indie rock"/>
    <x v="4"/>
    <s v="indie rock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2107"/>
    <x v="2106"/>
    <b v="0"/>
    <n v="58"/>
    <b v="1"/>
    <s v="music/indie rock"/>
    <x v="4"/>
    <s v="indie rock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2108"/>
    <x v="2107"/>
    <b v="0"/>
    <n v="191"/>
    <b v="1"/>
    <s v="music/indie rock"/>
    <x v="4"/>
    <s v="indie rock"/>
    <n v="89.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2109"/>
    <x v="2108"/>
    <b v="0"/>
    <n v="40"/>
    <b v="1"/>
    <s v="music/indie rock"/>
    <x v="4"/>
    <s v="indie rock"/>
    <n v="106.53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2110"/>
    <x v="2109"/>
    <b v="0"/>
    <n v="38"/>
    <b v="1"/>
    <s v="music/indie rock"/>
    <x v="4"/>
    <s v="indie rock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2111"/>
    <x v="2110"/>
    <b v="0"/>
    <n v="39"/>
    <b v="1"/>
    <s v="music/indie rock"/>
    <x v="4"/>
    <s v="indie rock"/>
    <n v="54.6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2112"/>
    <x v="2111"/>
    <b v="0"/>
    <n v="11"/>
    <b v="1"/>
    <s v="music/indie rock"/>
    <x v="4"/>
    <s v="indie rock"/>
    <n v="27.2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2113"/>
    <x v="2112"/>
    <b v="0"/>
    <n v="107"/>
    <b v="1"/>
    <s v="music/indie rock"/>
    <x v="4"/>
    <s v="indie rock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2114"/>
    <x v="2113"/>
    <b v="0"/>
    <n v="147"/>
    <b v="1"/>
    <s v="music/indie rock"/>
    <x v="4"/>
    <s v="indie rock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2115"/>
    <x v="2114"/>
    <b v="0"/>
    <n v="36"/>
    <b v="1"/>
    <s v="music/indie rock"/>
    <x v="4"/>
    <s v="indie rock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2116"/>
    <x v="2115"/>
    <b v="0"/>
    <n v="92"/>
    <b v="1"/>
    <s v="music/indie rock"/>
    <x v="4"/>
    <s v="indie rock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2117"/>
    <x v="2116"/>
    <b v="0"/>
    <n v="35"/>
    <b v="1"/>
    <s v="music/indie rock"/>
    <x v="4"/>
    <s v="indie rock"/>
    <n v="50.6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2118"/>
    <x v="2117"/>
    <b v="0"/>
    <n v="17"/>
    <b v="1"/>
    <s v="music/indie rock"/>
    <x v="4"/>
    <s v="indie rock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2119"/>
    <x v="2118"/>
    <b v="0"/>
    <n v="22"/>
    <b v="1"/>
    <s v="music/indie rock"/>
    <x v="4"/>
    <s v="indie rock"/>
    <n v="91.5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2120"/>
    <x v="2119"/>
    <b v="0"/>
    <n v="69"/>
    <b v="1"/>
    <s v="music/indie rock"/>
    <x v="4"/>
    <s v="indie rock"/>
    <n v="116.9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2121"/>
    <x v="2120"/>
    <b v="0"/>
    <n v="10"/>
    <b v="0"/>
    <s v="games/video games"/>
    <x v="6"/>
    <s v="video games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2122"/>
    <x v="2121"/>
    <b v="0"/>
    <n v="3"/>
    <b v="0"/>
    <s v="games/video games"/>
    <x v="6"/>
    <s v="video games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2123"/>
    <x v="2122"/>
    <b v="0"/>
    <n v="5"/>
    <b v="0"/>
    <s v="games/video games"/>
    <x v="6"/>
    <s v="video games"/>
    <n v="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2124"/>
    <x v="2123"/>
    <b v="0"/>
    <n v="5"/>
    <b v="0"/>
    <s v="games/video games"/>
    <x v="6"/>
    <s v="video games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2125"/>
    <x v="2124"/>
    <b v="0"/>
    <n v="27"/>
    <b v="0"/>
    <s v="games/video games"/>
    <x v="6"/>
    <s v="video games"/>
    <n v="31.56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2126"/>
    <x v="2125"/>
    <b v="0"/>
    <n v="2"/>
    <b v="0"/>
    <s v="games/video games"/>
    <x v="6"/>
    <s v="video games"/>
    <n v="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2127"/>
    <x v="2126"/>
    <b v="0"/>
    <n v="236"/>
    <b v="0"/>
    <s v="games/video games"/>
    <x v="6"/>
    <s v="video games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2128"/>
    <x v="2127"/>
    <b v="0"/>
    <n v="1"/>
    <b v="0"/>
    <s v="games/video games"/>
    <x v="6"/>
    <s v="video games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2129"/>
    <x v="2128"/>
    <b v="0"/>
    <n v="12"/>
    <b v="0"/>
    <s v="games/video games"/>
    <x v="6"/>
    <s v="video games"/>
    <n v="19.67000000000000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2130"/>
    <x v="2129"/>
    <b v="0"/>
    <n v="4"/>
    <b v="0"/>
    <s v="games/video games"/>
    <x v="6"/>
    <s v="video games"/>
    <n v="21.2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2131"/>
    <x v="2130"/>
    <b v="0"/>
    <n v="3"/>
    <b v="0"/>
    <s v="games/video games"/>
    <x v="6"/>
    <s v="video games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2132"/>
    <x v="2131"/>
    <b v="0"/>
    <n v="99"/>
    <b v="0"/>
    <s v="games/video games"/>
    <x v="6"/>
    <s v="video games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2133"/>
    <x v="2132"/>
    <b v="0"/>
    <n v="3"/>
    <b v="0"/>
    <s v="games/video games"/>
    <x v="6"/>
    <s v="video games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2134"/>
    <x v="2133"/>
    <b v="0"/>
    <n v="3"/>
    <b v="0"/>
    <s v="games/video games"/>
    <x v="6"/>
    <s v="video games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2135"/>
    <x v="2134"/>
    <b v="0"/>
    <n v="22"/>
    <b v="0"/>
    <s v="games/video games"/>
    <x v="6"/>
    <s v="video games"/>
    <n v="21.7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2136"/>
    <x v="2135"/>
    <b v="0"/>
    <n v="4"/>
    <b v="0"/>
    <s v="games/video games"/>
    <x v="6"/>
    <s v="video games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2137"/>
    <x v="2136"/>
    <b v="0"/>
    <n v="534"/>
    <b v="0"/>
    <s v="games/video games"/>
    <x v="6"/>
    <s v="video games"/>
    <n v="26.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2138"/>
    <x v="2137"/>
    <b v="0"/>
    <n v="12"/>
    <b v="0"/>
    <s v="games/video games"/>
    <x v="6"/>
    <s v="video games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2139"/>
    <x v="2138"/>
    <b v="0"/>
    <n v="56"/>
    <b v="0"/>
    <s v="games/video games"/>
    <x v="6"/>
    <s v="video games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2140"/>
    <x v="2139"/>
    <b v="0"/>
    <n v="11"/>
    <b v="0"/>
    <s v="games/video games"/>
    <x v="6"/>
    <s v="video games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2141"/>
    <x v="2140"/>
    <b v="0"/>
    <n v="0"/>
    <b v="0"/>
    <s v="games/video games"/>
    <x v="6"/>
    <s v="video games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2142"/>
    <x v="2141"/>
    <b v="0"/>
    <n v="12"/>
    <b v="0"/>
    <s v="games/video games"/>
    <x v="6"/>
    <s v="video games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2143"/>
    <x v="2142"/>
    <b v="0"/>
    <n v="5"/>
    <b v="0"/>
    <s v="games/video games"/>
    <x v="6"/>
    <s v="video games"/>
    <n v="45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2144"/>
    <x v="2143"/>
    <b v="0"/>
    <n v="24"/>
    <b v="0"/>
    <s v="games/video games"/>
    <x v="6"/>
    <s v="video games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2145"/>
    <x v="2144"/>
    <b v="0"/>
    <n v="89"/>
    <b v="0"/>
    <s v="games/video games"/>
    <x v="6"/>
    <s v="video games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2146"/>
    <x v="2145"/>
    <b v="0"/>
    <n v="1"/>
    <b v="0"/>
    <s v="games/video games"/>
    <x v="6"/>
    <s v="video games"/>
    <n v="1"/>
  </r>
  <r>
    <n v="2147"/>
    <s v="Johnny Rocketfingers 3"/>
    <s v="A Point and Click Adventure on Steroids."/>
    <n v="390000"/>
    <n v="2716"/>
    <x v="2"/>
    <s v="US"/>
    <s v="USD"/>
    <n v="1416125148"/>
    <n v="1413356748"/>
    <x v="2147"/>
    <x v="2146"/>
    <b v="0"/>
    <n v="55"/>
    <b v="0"/>
    <s v="games/video games"/>
    <x v="6"/>
    <s v="video games"/>
    <n v="49.3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2148"/>
    <x v="2147"/>
    <b v="0"/>
    <n v="2"/>
    <b v="0"/>
    <s v="games/video games"/>
    <x v="6"/>
    <s v="video games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2149"/>
    <x v="2148"/>
    <b v="0"/>
    <n v="0"/>
    <b v="0"/>
    <s v="games/video games"/>
    <x v="6"/>
    <s v="video games"/>
    <n v="0"/>
  </r>
  <r>
    <n v="2150"/>
    <s v="The Unknown Door"/>
    <s v="A pixel styled open world detective game."/>
    <n v="50000"/>
    <n v="405"/>
    <x v="2"/>
    <s v="NO"/>
    <s v="NOK"/>
    <n v="1468392599"/>
    <n v="1465800599"/>
    <x v="2150"/>
    <x v="2149"/>
    <b v="0"/>
    <n v="4"/>
    <b v="0"/>
    <s v="games/video games"/>
    <x v="6"/>
    <s v="video games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2151"/>
    <x v="2150"/>
    <b v="0"/>
    <n v="6"/>
    <b v="0"/>
    <s v="games/video games"/>
    <x v="6"/>
    <s v="video games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2152"/>
    <x v="2151"/>
    <b v="0"/>
    <n v="4"/>
    <b v="0"/>
    <s v="games/video games"/>
    <x v="6"/>
    <s v="video games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2153"/>
    <x v="2152"/>
    <b v="0"/>
    <n v="4"/>
    <b v="0"/>
    <s v="games/video games"/>
    <x v="6"/>
    <s v="video games"/>
    <n v="8.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2154"/>
    <x v="2153"/>
    <b v="0"/>
    <n v="2"/>
    <b v="0"/>
    <s v="games/video games"/>
    <x v="6"/>
    <s v="video games"/>
    <n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2155"/>
    <x v="2154"/>
    <b v="0"/>
    <n v="5"/>
    <b v="0"/>
    <s v="games/video games"/>
    <x v="6"/>
    <s v="video games"/>
    <n v="23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2156"/>
    <x v="2155"/>
    <b v="0"/>
    <n v="83"/>
    <b v="0"/>
    <s v="games/video games"/>
    <x v="6"/>
    <s v="video games"/>
    <n v="17.989999999999998"/>
  </r>
  <r>
    <n v="2157"/>
    <s v="Nin"/>
    <s v="Gamers and 90's fans unite in this small tale of epic proportions!"/>
    <n v="75000"/>
    <n v="21144"/>
    <x v="2"/>
    <s v="US"/>
    <s v="USD"/>
    <n v="1482479940"/>
    <n v="1479684783"/>
    <x v="2157"/>
    <x v="2156"/>
    <b v="0"/>
    <n v="57"/>
    <b v="0"/>
    <s v="games/video games"/>
    <x v="6"/>
    <s v="video games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2158"/>
    <x v="2157"/>
    <b v="0"/>
    <n v="311"/>
    <b v="0"/>
    <s v="games/video games"/>
    <x v="6"/>
    <s v="video games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2159"/>
    <x v="2158"/>
    <b v="0"/>
    <n v="2"/>
    <b v="0"/>
    <s v="games/video games"/>
    <x v="6"/>
    <s v="video games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2160"/>
    <x v="2159"/>
    <b v="0"/>
    <n v="16"/>
    <b v="0"/>
    <s v="games/video games"/>
    <x v="6"/>
    <s v="video games"/>
    <n v="5.3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2161"/>
    <x v="2160"/>
    <b v="0"/>
    <n v="13"/>
    <b v="1"/>
    <s v="music/rock"/>
    <x v="4"/>
    <s v="rock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2162"/>
    <x v="2161"/>
    <b v="0"/>
    <n v="58"/>
    <b v="1"/>
    <s v="music/rock"/>
    <x v="4"/>
    <s v="rock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2163"/>
    <x v="2162"/>
    <b v="0"/>
    <n v="44"/>
    <b v="1"/>
    <s v="music/rock"/>
    <x v="4"/>
    <s v="rock"/>
    <n v="75.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2164"/>
    <x v="2163"/>
    <b v="0"/>
    <n v="83"/>
    <b v="1"/>
    <s v="music/rock"/>
    <x v="4"/>
    <s v="rock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2165"/>
    <x v="2164"/>
    <b v="0"/>
    <n v="117"/>
    <b v="1"/>
    <s v="music/rock"/>
    <x v="4"/>
    <s v="rock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2166"/>
    <x v="2165"/>
    <b v="0"/>
    <n v="32"/>
    <b v="1"/>
    <s v="music/rock"/>
    <x v="4"/>
    <s v="rock"/>
    <n v="91.6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2167"/>
    <x v="2166"/>
    <b v="0"/>
    <n v="8"/>
    <b v="1"/>
    <s v="music/rock"/>
    <x v="4"/>
    <s v="rock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2168"/>
    <x v="2167"/>
    <b v="0"/>
    <n v="340"/>
    <b v="1"/>
    <s v="music/rock"/>
    <x v="4"/>
    <s v="rock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2169"/>
    <x v="2168"/>
    <b v="0"/>
    <n v="7"/>
    <b v="1"/>
    <s v="music/rock"/>
    <x v="4"/>
    <s v="rock"/>
    <n v="21.86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2170"/>
    <x v="2169"/>
    <b v="0"/>
    <n v="19"/>
    <b v="1"/>
    <s v="music/rock"/>
    <x v="4"/>
    <s v="rock"/>
    <n v="33.3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2171"/>
    <x v="2170"/>
    <b v="0"/>
    <n v="47"/>
    <b v="1"/>
    <s v="music/rock"/>
    <x v="4"/>
    <s v="rock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2172"/>
    <x v="2171"/>
    <b v="0"/>
    <n v="13"/>
    <b v="1"/>
    <s v="music/rock"/>
    <x v="4"/>
    <s v="rock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2173"/>
    <x v="2172"/>
    <b v="0"/>
    <n v="90"/>
    <b v="1"/>
    <s v="music/rock"/>
    <x v="4"/>
    <s v="rock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2174"/>
    <x v="2173"/>
    <b v="0"/>
    <n v="63"/>
    <b v="1"/>
    <s v="music/rock"/>
    <x v="4"/>
    <s v="rock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2175"/>
    <x v="2174"/>
    <b v="0"/>
    <n v="26"/>
    <b v="1"/>
    <s v="music/rock"/>
    <x v="4"/>
    <s v="rock"/>
    <n v="67.3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2176"/>
    <x v="2175"/>
    <b v="0"/>
    <n v="71"/>
    <b v="1"/>
    <s v="music/rock"/>
    <x v="4"/>
    <s v="rock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2177"/>
    <x v="2176"/>
    <b v="0"/>
    <n v="38"/>
    <b v="1"/>
    <s v="music/rock"/>
    <x v="4"/>
    <s v="rock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2178"/>
    <x v="2177"/>
    <b v="0"/>
    <n v="859"/>
    <b v="1"/>
    <s v="music/rock"/>
    <x v="4"/>
    <s v="rock"/>
    <n v="40.3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2179"/>
    <x v="2178"/>
    <b v="0"/>
    <n v="21"/>
    <b v="1"/>
    <s v="music/rock"/>
    <x v="4"/>
    <s v="rock"/>
    <n v="76.8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2180"/>
    <x v="2179"/>
    <b v="0"/>
    <n v="78"/>
    <b v="1"/>
    <s v="music/rock"/>
    <x v="4"/>
    <s v="rock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2181"/>
    <x v="2180"/>
    <b v="0"/>
    <n v="53"/>
    <b v="1"/>
    <s v="games/tabletop games"/>
    <x v="6"/>
    <s v="tabletop games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2182"/>
    <x v="2181"/>
    <b v="0"/>
    <n v="356"/>
    <b v="1"/>
    <s v="games/tabletop games"/>
    <x v="6"/>
    <s v="tabletop games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2183"/>
    <x v="2182"/>
    <b v="0"/>
    <n v="279"/>
    <b v="1"/>
    <s v="games/tabletop games"/>
    <x v="6"/>
    <s v="tabletop games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2184"/>
    <x v="2183"/>
    <b v="1"/>
    <n v="266"/>
    <b v="1"/>
    <s v="games/tabletop games"/>
    <x v="6"/>
    <s v="tabletop games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2185"/>
    <x v="2184"/>
    <b v="0"/>
    <n v="623"/>
    <b v="1"/>
    <s v="games/tabletop games"/>
    <x v="6"/>
    <s v="tabletop games"/>
    <n v="149.0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2186"/>
    <x v="2185"/>
    <b v="0"/>
    <n v="392"/>
    <b v="1"/>
    <s v="games/tabletop games"/>
    <x v="6"/>
    <s v="tabletop games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2187"/>
    <x v="2186"/>
    <b v="1"/>
    <n v="3562"/>
    <b v="1"/>
    <s v="games/tabletop games"/>
    <x v="6"/>
    <s v="tabletop games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2188"/>
    <x v="2187"/>
    <b v="0"/>
    <n v="514"/>
    <b v="1"/>
    <s v="games/tabletop games"/>
    <x v="6"/>
    <s v="tabletop games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2189"/>
    <x v="2188"/>
    <b v="0"/>
    <n v="88"/>
    <b v="1"/>
    <s v="games/tabletop games"/>
    <x v="6"/>
    <s v="tabletop games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2190"/>
    <x v="2189"/>
    <b v="0"/>
    <n v="537"/>
    <b v="1"/>
    <s v="games/tabletop games"/>
    <x v="6"/>
    <s v="tabletop games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2191"/>
    <x v="2190"/>
    <b v="0"/>
    <n v="25"/>
    <b v="1"/>
    <s v="games/tabletop games"/>
    <x v="6"/>
    <s v="tabletop games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2192"/>
    <x v="2191"/>
    <b v="0"/>
    <n v="3238"/>
    <b v="1"/>
    <s v="games/tabletop games"/>
    <x v="6"/>
    <s v="tabletop games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2193"/>
    <x v="2192"/>
    <b v="0"/>
    <n v="897"/>
    <b v="1"/>
    <s v="games/tabletop games"/>
    <x v="6"/>
    <s v="tabletop games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2194"/>
    <x v="2193"/>
    <b v="0"/>
    <n v="878"/>
    <b v="1"/>
    <s v="games/tabletop games"/>
    <x v="6"/>
    <s v="tabletop games"/>
    <n v="61.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2195"/>
    <x v="2194"/>
    <b v="0"/>
    <n v="115"/>
    <b v="1"/>
    <s v="games/tabletop games"/>
    <x v="6"/>
    <s v="tabletop games"/>
    <n v="48.1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2196"/>
    <x v="2195"/>
    <b v="0"/>
    <n v="234"/>
    <b v="1"/>
    <s v="games/tabletop games"/>
    <x v="6"/>
    <s v="tabletop games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2197"/>
    <x v="2196"/>
    <b v="0"/>
    <n v="4330"/>
    <b v="1"/>
    <s v="games/tabletop games"/>
    <x v="6"/>
    <s v="tabletop games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2198"/>
    <x v="2197"/>
    <b v="0"/>
    <n v="651"/>
    <b v="1"/>
    <s v="games/tabletop games"/>
    <x v="6"/>
    <s v="tabletop games"/>
    <n v="81.650000000000006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2199"/>
    <x v="2198"/>
    <b v="1"/>
    <n v="251"/>
    <b v="1"/>
    <s v="games/tabletop games"/>
    <x v="6"/>
    <s v="tabletop games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2200"/>
    <x v="2199"/>
    <b v="0"/>
    <n v="263"/>
    <b v="1"/>
    <s v="games/tabletop games"/>
    <x v="6"/>
    <s v="tabletop games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2201"/>
    <x v="2200"/>
    <b v="0"/>
    <n v="28"/>
    <b v="1"/>
    <s v="music/electronic music"/>
    <x v="4"/>
    <s v="electronic music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2202"/>
    <x v="2201"/>
    <b v="0"/>
    <n v="721"/>
    <b v="1"/>
    <s v="music/electronic music"/>
    <x v="4"/>
    <s v="electronic music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2203"/>
    <x v="2202"/>
    <b v="0"/>
    <n v="50"/>
    <b v="1"/>
    <s v="music/electronic music"/>
    <x v="4"/>
    <s v="electronic music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2204"/>
    <x v="2203"/>
    <b v="0"/>
    <n v="73"/>
    <b v="1"/>
    <s v="music/electronic music"/>
    <x v="4"/>
    <s v="electronic music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2205"/>
    <x v="2204"/>
    <b v="0"/>
    <n v="27"/>
    <b v="1"/>
    <s v="music/electronic music"/>
    <x v="4"/>
    <s v="electronic music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2206"/>
    <x v="2205"/>
    <b v="0"/>
    <n v="34"/>
    <b v="1"/>
    <s v="music/electronic music"/>
    <x v="4"/>
    <s v="electronic music"/>
    <n v="33.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2207"/>
    <x v="2206"/>
    <b v="0"/>
    <n v="7"/>
    <b v="1"/>
    <s v="music/electronic music"/>
    <x v="4"/>
    <s v="electronic music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2208"/>
    <x v="2207"/>
    <b v="0"/>
    <n v="24"/>
    <b v="1"/>
    <s v="music/electronic music"/>
    <x v="4"/>
    <s v="electronic music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2209"/>
    <x v="2208"/>
    <b v="0"/>
    <n v="15"/>
    <b v="1"/>
    <s v="music/electronic music"/>
    <x v="4"/>
    <s v="electronic music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2210"/>
    <x v="2209"/>
    <b v="0"/>
    <n v="72"/>
    <b v="1"/>
    <s v="music/electronic music"/>
    <x v="4"/>
    <s v="electronic music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2211"/>
    <x v="2210"/>
    <b v="0"/>
    <n v="120"/>
    <b v="1"/>
    <s v="music/electronic music"/>
    <x v="4"/>
    <s v="electronic music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2212"/>
    <x v="2211"/>
    <b v="0"/>
    <n v="123"/>
    <b v="1"/>
    <s v="music/electronic music"/>
    <x v="4"/>
    <s v="electronic music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2213"/>
    <x v="2212"/>
    <b v="0"/>
    <n v="1"/>
    <b v="1"/>
    <s v="music/electronic music"/>
    <x v="4"/>
    <s v="electronic music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2214"/>
    <x v="2213"/>
    <b v="0"/>
    <n v="24"/>
    <b v="1"/>
    <s v="music/electronic music"/>
    <x v="4"/>
    <s v="electronic music"/>
    <n v="73.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2215"/>
    <x v="2214"/>
    <b v="0"/>
    <n v="33"/>
    <b v="1"/>
    <s v="music/electronic music"/>
    <x v="4"/>
    <s v="electronic music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2216"/>
    <x v="2215"/>
    <b v="0"/>
    <n v="14"/>
    <b v="1"/>
    <s v="music/electronic music"/>
    <x v="4"/>
    <s v="electronic music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2217"/>
    <x v="2216"/>
    <b v="0"/>
    <n v="9"/>
    <b v="1"/>
    <s v="music/electronic music"/>
    <x v="4"/>
    <s v="electronic music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2218"/>
    <x v="2217"/>
    <b v="0"/>
    <n v="76"/>
    <b v="1"/>
    <s v="music/electronic music"/>
    <x v="4"/>
    <s v="electronic music"/>
    <n v="32.3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2219"/>
    <x v="2218"/>
    <b v="0"/>
    <n v="19"/>
    <b v="1"/>
    <s v="music/electronic music"/>
    <x v="4"/>
    <s v="electronic music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2220"/>
    <x v="2219"/>
    <b v="0"/>
    <n v="69"/>
    <b v="1"/>
    <s v="music/electronic music"/>
    <x v="4"/>
    <s v="electronic music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2221"/>
    <x v="2220"/>
    <b v="0"/>
    <n v="218"/>
    <b v="1"/>
    <s v="games/tabletop games"/>
    <x v="6"/>
    <s v="tabletop games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2222"/>
    <x v="2221"/>
    <b v="0"/>
    <n v="30"/>
    <b v="1"/>
    <s v="games/tabletop games"/>
    <x v="6"/>
    <s v="tabletop games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2223"/>
    <x v="2222"/>
    <b v="0"/>
    <n v="100"/>
    <b v="1"/>
    <s v="games/tabletop games"/>
    <x v="6"/>
    <s v="tabletop games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2224"/>
    <x v="2223"/>
    <b v="0"/>
    <n v="296"/>
    <b v="1"/>
    <s v="games/tabletop games"/>
    <x v="6"/>
    <s v="tabletop games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2225"/>
    <x v="2224"/>
    <b v="0"/>
    <n v="1204"/>
    <b v="1"/>
    <s v="games/tabletop games"/>
    <x v="6"/>
    <s v="tabletop games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2226"/>
    <x v="2225"/>
    <b v="0"/>
    <n v="321"/>
    <b v="1"/>
    <s v="games/tabletop games"/>
    <x v="6"/>
    <s v="tabletop games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2227"/>
    <x v="2226"/>
    <b v="0"/>
    <n v="301"/>
    <b v="1"/>
    <s v="games/tabletop games"/>
    <x v="6"/>
    <s v="tabletop games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2228"/>
    <x v="2227"/>
    <b v="0"/>
    <n v="144"/>
    <b v="1"/>
    <s v="games/tabletop games"/>
    <x v="6"/>
    <s v="tabletop games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2229"/>
    <x v="2228"/>
    <b v="0"/>
    <n v="539"/>
    <b v="1"/>
    <s v="games/tabletop games"/>
    <x v="6"/>
    <s v="tabletop games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2230"/>
    <x v="2229"/>
    <b v="0"/>
    <n v="498"/>
    <b v="1"/>
    <s v="games/tabletop games"/>
    <x v="6"/>
    <s v="tabletop games"/>
    <n v="21.5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2231"/>
    <x v="2230"/>
    <b v="0"/>
    <n v="1113"/>
    <b v="1"/>
    <s v="games/tabletop games"/>
    <x v="6"/>
    <s v="tabletop games"/>
    <n v="27.2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2232"/>
    <x v="2231"/>
    <b v="0"/>
    <n v="988"/>
    <b v="1"/>
    <s v="games/tabletop games"/>
    <x v="6"/>
    <s v="tabletop games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2233"/>
    <x v="2232"/>
    <b v="0"/>
    <n v="391"/>
    <b v="1"/>
    <s v="games/tabletop games"/>
    <x v="6"/>
    <s v="tabletop games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2234"/>
    <x v="2233"/>
    <b v="0"/>
    <n v="28"/>
    <b v="1"/>
    <s v="games/tabletop games"/>
    <x v="6"/>
    <s v="tabletop games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2235"/>
    <x v="2234"/>
    <b v="0"/>
    <n v="147"/>
    <b v="1"/>
    <s v="games/tabletop games"/>
    <x v="6"/>
    <s v="tabletop games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2236"/>
    <x v="2235"/>
    <b v="0"/>
    <n v="680"/>
    <b v="1"/>
    <s v="games/tabletop games"/>
    <x v="6"/>
    <s v="tabletop games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2237"/>
    <x v="2236"/>
    <b v="0"/>
    <n v="983"/>
    <b v="1"/>
    <s v="games/tabletop games"/>
    <x v="6"/>
    <s v="tabletop games"/>
    <n v="64.6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2238"/>
    <x v="2237"/>
    <b v="0"/>
    <n v="79"/>
    <b v="1"/>
    <s v="games/tabletop games"/>
    <x v="6"/>
    <s v="tabletop games"/>
    <n v="69.56999999999999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2239"/>
    <x v="2238"/>
    <b v="0"/>
    <n v="426"/>
    <b v="1"/>
    <s v="games/tabletop games"/>
    <x v="6"/>
    <s v="tabletop games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2240"/>
    <x v="2239"/>
    <b v="0"/>
    <n v="96"/>
    <b v="1"/>
    <s v="games/tabletop games"/>
    <x v="6"/>
    <s v="tabletop games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2241"/>
    <x v="2240"/>
    <b v="0"/>
    <n v="163"/>
    <b v="1"/>
    <s v="games/tabletop games"/>
    <x v="6"/>
    <s v="tabletop games"/>
    <n v="49.4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2242"/>
    <x v="2241"/>
    <b v="0"/>
    <n v="2525"/>
    <b v="1"/>
    <s v="games/tabletop games"/>
    <x v="6"/>
    <s v="tabletop games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2243"/>
    <x v="2242"/>
    <b v="0"/>
    <n v="2035"/>
    <b v="1"/>
    <s v="games/tabletop games"/>
    <x v="6"/>
    <s v="tabletop games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2244"/>
    <x v="2243"/>
    <b v="0"/>
    <n v="290"/>
    <b v="1"/>
    <s v="games/tabletop games"/>
    <x v="6"/>
    <s v="tabletop games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2245"/>
    <x v="2244"/>
    <b v="0"/>
    <n v="1980"/>
    <b v="1"/>
    <s v="games/tabletop games"/>
    <x v="6"/>
    <s v="tabletop games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2246"/>
    <x v="2245"/>
    <b v="0"/>
    <n v="57"/>
    <b v="1"/>
    <s v="games/tabletop games"/>
    <x v="6"/>
    <s v="tabletop games"/>
    <n v="43.9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2247"/>
    <x v="2246"/>
    <b v="0"/>
    <n v="380"/>
    <b v="1"/>
    <s v="games/tabletop games"/>
    <x v="6"/>
    <s v="tabletop games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2248"/>
    <x v="2247"/>
    <b v="0"/>
    <n v="128"/>
    <b v="1"/>
    <s v="games/tabletop games"/>
    <x v="6"/>
    <s v="tabletop games"/>
    <n v="58.6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2249"/>
    <x v="2248"/>
    <b v="0"/>
    <n v="180"/>
    <b v="1"/>
    <s v="games/tabletop games"/>
    <x v="6"/>
    <s v="tabletop games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2250"/>
    <x v="2249"/>
    <b v="0"/>
    <n v="571"/>
    <b v="1"/>
    <s v="games/tabletop games"/>
    <x v="6"/>
    <s v="tabletop games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2251"/>
    <x v="2250"/>
    <b v="0"/>
    <n v="480"/>
    <b v="1"/>
    <s v="games/tabletop games"/>
    <x v="6"/>
    <s v="tabletop games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2252"/>
    <x v="2251"/>
    <b v="0"/>
    <n v="249"/>
    <b v="1"/>
    <s v="games/tabletop games"/>
    <x v="6"/>
    <s v="tabletop games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2253"/>
    <x v="2252"/>
    <b v="0"/>
    <n v="84"/>
    <b v="1"/>
    <s v="games/tabletop games"/>
    <x v="6"/>
    <s v="tabletop games"/>
    <n v="107.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2254"/>
    <x v="2253"/>
    <b v="0"/>
    <n v="197"/>
    <b v="1"/>
    <s v="games/tabletop games"/>
    <x v="6"/>
    <s v="tabletop games"/>
    <n v="11.6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2255"/>
    <x v="2254"/>
    <b v="0"/>
    <n v="271"/>
    <b v="1"/>
    <s v="games/tabletop games"/>
    <x v="6"/>
    <s v="tabletop games"/>
    <n v="41.78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2256"/>
    <x v="2255"/>
    <b v="0"/>
    <n v="50"/>
    <b v="1"/>
    <s v="games/tabletop games"/>
    <x v="6"/>
    <s v="tabletop games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2257"/>
    <x v="2256"/>
    <b v="0"/>
    <n v="169"/>
    <b v="1"/>
    <s v="games/tabletop games"/>
    <x v="6"/>
    <s v="tabletop games"/>
    <n v="94.1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2258"/>
    <x v="2257"/>
    <b v="0"/>
    <n v="205"/>
    <b v="1"/>
    <s v="games/tabletop games"/>
    <x v="6"/>
    <s v="tabletop games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2259"/>
    <x v="2258"/>
    <b v="0"/>
    <n v="206"/>
    <b v="1"/>
    <s v="games/tabletop games"/>
    <x v="6"/>
    <s v="tabletop games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2260"/>
    <x v="2259"/>
    <b v="0"/>
    <n v="84"/>
    <b v="1"/>
    <s v="games/tabletop games"/>
    <x v="6"/>
    <s v="tabletop games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2261"/>
    <x v="2260"/>
    <b v="0"/>
    <n v="210"/>
    <b v="1"/>
    <s v="games/tabletop games"/>
    <x v="6"/>
    <s v="tabletop games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2262"/>
    <x v="2261"/>
    <b v="0"/>
    <n v="181"/>
    <b v="1"/>
    <s v="games/tabletop games"/>
    <x v="6"/>
    <s v="tabletop games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2263"/>
    <x v="2262"/>
    <b v="0"/>
    <n v="60"/>
    <b v="1"/>
    <s v="games/tabletop games"/>
    <x v="6"/>
    <s v="tabletop games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2264"/>
    <x v="2263"/>
    <b v="0"/>
    <n v="445"/>
    <b v="1"/>
    <s v="games/tabletop games"/>
    <x v="6"/>
    <s v="tabletop games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2265"/>
    <x v="2264"/>
    <b v="0"/>
    <n v="17"/>
    <b v="1"/>
    <s v="games/tabletop games"/>
    <x v="6"/>
    <s v="tabletop games"/>
    <n v="35.11999999999999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2266"/>
    <x v="2265"/>
    <b v="0"/>
    <n v="194"/>
    <b v="1"/>
    <s v="games/tabletop games"/>
    <x v="6"/>
    <s v="tabletop games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2267"/>
    <x v="2266"/>
    <b v="0"/>
    <n v="404"/>
    <b v="1"/>
    <s v="games/tabletop games"/>
    <x v="6"/>
    <s v="tabletop games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2268"/>
    <x v="2267"/>
    <b v="0"/>
    <n v="194"/>
    <b v="1"/>
    <s v="games/tabletop games"/>
    <x v="6"/>
    <s v="tabletop games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2269"/>
    <x v="2268"/>
    <b v="0"/>
    <n v="902"/>
    <b v="1"/>
    <s v="games/tabletop games"/>
    <x v="6"/>
    <s v="tabletop games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2270"/>
    <x v="2269"/>
    <b v="0"/>
    <n v="1670"/>
    <b v="1"/>
    <s v="games/tabletop games"/>
    <x v="6"/>
    <s v="tabletop games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2271"/>
    <x v="2270"/>
    <b v="0"/>
    <n v="1328"/>
    <b v="1"/>
    <s v="games/tabletop games"/>
    <x v="6"/>
    <s v="tabletop games"/>
    <n v="42.6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2272"/>
    <x v="2271"/>
    <b v="0"/>
    <n v="944"/>
    <b v="1"/>
    <s v="games/tabletop games"/>
    <x v="6"/>
    <s v="tabletop games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2273"/>
    <x v="2272"/>
    <b v="0"/>
    <n v="147"/>
    <b v="1"/>
    <s v="games/tabletop games"/>
    <x v="6"/>
    <s v="tabletop games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2274"/>
    <x v="2273"/>
    <b v="0"/>
    <n v="99"/>
    <b v="1"/>
    <s v="games/tabletop games"/>
    <x v="6"/>
    <s v="tabletop games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2275"/>
    <x v="2274"/>
    <b v="0"/>
    <n v="79"/>
    <b v="1"/>
    <s v="games/tabletop games"/>
    <x v="6"/>
    <s v="tabletop games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2276"/>
    <x v="2275"/>
    <b v="0"/>
    <n v="75"/>
    <b v="1"/>
    <s v="games/tabletop games"/>
    <x v="6"/>
    <s v="tabletop games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2277"/>
    <x v="2276"/>
    <b v="0"/>
    <n v="207"/>
    <b v="1"/>
    <s v="games/tabletop games"/>
    <x v="6"/>
    <s v="tabletop games"/>
    <n v="57.9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2278"/>
    <x v="2277"/>
    <b v="0"/>
    <n v="102"/>
    <b v="1"/>
    <s v="games/tabletop games"/>
    <x v="6"/>
    <s v="tabletop games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2279"/>
    <x v="2278"/>
    <b v="0"/>
    <n v="32"/>
    <b v="1"/>
    <s v="games/tabletop games"/>
    <x v="6"/>
    <s v="tabletop games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2280"/>
    <x v="2279"/>
    <b v="0"/>
    <n v="480"/>
    <b v="1"/>
    <s v="games/tabletop games"/>
    <x v="6"/>
    <s v="tabletop games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2281"/>
    <x v="2280"/>
    <b v="0"/>
    <n v="11"/>
    <b v="1"/>
    <s v="music/rock"/>
    <x v="4"/>
    <s v="rock"/>
    <n v="50.4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2282"/>
    <x v="2281"/>
    <b v="0"/>
    <n v="12"/>
    <b v="1"/>
    <s v="music/rock"/>
    <x v="4"/>
    <s v="rock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2283"/>
    <x v="2282"/>
    <b v="0"/>
    <n v="48"/>
    <b v="1"/>
    <s v="music/rock"/>
    <x v="4"/>
    <s v="rock"/>
    <n v="63.0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2284"/>
    <x v="2283"/>
    <b v="0"/>
    <n v="59"/>
    <b v="1"/>
    <s v="music/rock"/>
    <x v="4"/>
    <s v="rock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2285"/>
    <x v="2284"/>
    <b v="0"/>
    <n v="79"/>
    <b v="1"/>
    <s v="music/rock"/>
    <x v="4"/>
    <s v="rock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2286"/>
    <x v="2285"/>
    <b v="0"/>
    <n v="14"/>
    <b v="1"/>
    <s v="music/rock"/>
    <x v="4"/>
    <s v="rock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2287"/>
    <x v="2286"/>
    <b v="0"/>
    <n v="106"/>
    <b v="1"/>
    <s v="music/rock"/>
    <x v="4"/>
    <s v="rock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2288"/>
    <x v="2287"/>
    <b v="0"/>
    <n v="25"/>
    <b v="1"/>
    <s v="music/rock"/>
    <x v="4"/>
    <s v="rock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2289"/>
    <x v="2288"/>
    <b v="0"/>
    <n v="25"/>
    <b v="1"/>
    <s v="music/rock"/>
    <x v="4"/>
    <s v="rock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2290"/>
    <x v="2289"/>
    <b v="0"/>
    <n v="29"/>
    <b v="1"/>
    <s v="music/rock"/>
    <x v="4"/>
    <s v="rock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2291"/>
    <x v="2290"/>
    <b v="0"/>
    <n v="43"/>
    <b v="1"/>
    <s v="music/rock"/>
    <x v="4"/>
    <s v="rock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2292"/>
    <x v="2291"/>
    <b v="0"/>
    <n v="46"/>
    <b v="1"/>
    <s v="music/rock"/>
    <x v="4"/>
    <s v="rock"/>
    <n v="46.6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2293"/>
    <x v="2292"/>
    <b v="0"/>
    <n v="27"/>
    <b v="1"/>
    <s v="music/rock"/>
    <x v="4"/>
    <s v="rock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2294"/>
    <x v="2293"/>
    <b v="0"/>
    <n v="112"/>
    <b v="1"/>
    <s v="music/rock"/>
    <x v="4"/>
    <s v="rock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2295"/>
    <x v="2294"/>
    <b v="0"/>
    <n v="34"/>
    <b v="1"/>
    <s v="music/rock"/>
    <x v="4"/>
    <s v="rock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2296"/>
    <x v="2295"/>
    <b v="0"/>
    <n v="145"/>
    <b v="1"/>
    <s v="music/rock"/>
    <x v="4"/>
    <s v="rock"/>
    <n v="71.97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2297"/>
    <x v="2296"/>
    <b v="0"/>
    <n v="19"/>
    <b v="1"/>
    <s v="music/rock"/>
    <x v="4"/>
    <s v="rock"/>
    <n v="52.9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2298"/>
    <x v="2297"/>
    <b v="0"/>
    <n v="288"/>
    <b v="1"/>
    <s v="music/rock"/>
    <x v="4"/>
    <s v="rock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2299"/>
    <x v="2298"/>
    <b v="0"/>
    <n v="14"/>
    <b v="1"/>
    <s v="music/rock"/>
    <x v="4"/>
    <s v="rock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2300"/>
    <x v="2299"/>
    <b v="0"/>
    <n v="7"/>
    <b v="1"/>
    <s v="music/rock"/>
    <x v="4"/>
    <s v="rock"/>
    <n v="115.7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2301"/>
    <x v="2300"/>
    <b v="1"/>
    <n v="211"/>
    <b v="1"/>
    <s v="music/indie rock"/>
    <x v="4"/>
    <s v="indie rock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2302"/>
    <x v="2301"/>
    <b v="1"/>
    <n v="85"/>
    <b v="1"/>
    <s v="music/indie rock"/>
    <x v="4"/>
    <s v="indie rock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2303"/>
    <x v="2302"/>
    <b v="1"/>
    <n v="103"/>
    <b v="1"/>
    <s v="music/indie rock"/>
    <x v="4"/>
    <s v="indie rock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2304"/>
    <x v="1254"/>
    <b v="1"/>
    <n v="113"/>
    <b v="1"/>
    <s v="music/indie rock"/>
    <x v="4"/>
    <s v="indie rock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2305"/>
    <x v="2303"/>
    <b v="1"/>
    <n v="167"/>
    <b v="1"/>
    <s v="music/indie rock"/>
    <x v="4"/>
    <s v="indie rock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2306"/>
    <x v="2304"/>
    <b v="1"/>
    <n v="73"/>
    <b v="1"/>
    <s v="music/indie rock"/>
    <x v="4"/>
    <s v="indie rock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2307"/>
    <x v="2305"/>
    <b v="1"/>
    <n v="75"/>
    <b v="1"/>
    <s v="music/indie rock"/>
    <x v="4"/>
    <s v="indie rock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2308"/>
    <x v="2306"/>
    <b v="1"/>
    <n v="614"/>
    <b v="1"/>
    <s v="music/indie rock"/>
    <x v="4"/>
    <s v="indie rock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2309"/>
    <x v="2307"/>
    <b v="1"/>
    <n v="107"/>
    <b v="1"/>
    <s v="music/indie rock"/>
    <x v="4"/>
    <s v="indie rock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2310"/>
    <x v="2308"/>
    <b v="1"/>
    <n v="1224"/>
    <b v="1"/>
    <s v="music/indie rock"/>
    <x v="4"/>
    <s v="indie rock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2311"/>
    <x v="2309"/>
    <b v="1"/>
    <n v="104"/>
    <b v="1"/>
    <s v="music/indie rock"/>
    <x v="4"/>
    <s v="indie rock"/>
    <n v="90.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2312"/>
    <x v="2310"/>
    <b v="1"/>
    <n v="79"/>
    <b v="1"/>
    <s v="music/indie rock"/>
    <x v="4"/>
    <s v="indie rock"/>
    <n v="40.9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2313"/>
    <x v="2311"/>
    <b v="1"/>
    <n v="157"/>
    <b v="1"/>
    <s v="music/indie rock"/>
    <x v="4"/>
    <s v="indie rock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2314"/>
    <x v="2312"/>
    <b v="1"/>
    <n v="50"/>
    <b v="1"/>
    <s v="music/indie rock"/>
    <x v="4"/>
    <s v="indie rock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2315"/>
    <x v="2313"/>
    <b v="1"/>
    <n v="64"/>
    <b v="1"/>
    <s v="music/indie rock"/>
    <x v="4"/>
    <s v="indie rock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2316"/>
    <x v="2314"/>
    <b v="1"/>
    <n v="200"/>
    <b v="1"/>
    <s v="music/indie rock"/>
    <x v="4"/>
    <s v="indie rock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2317"/>
    <x v="2315"/>
    <b v="1"/>
    <n v="22"/>
    <b v="1"/>
    <s v="music/indie rock"/>
    <x v="4"/>
    <s v="indie rock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2318"/>
    <x v="2316"/>
    <b v="1"/>
    <n v="163"/>
    <b v="1"/>
    <s v="music/indie rock"/>
    <x v="4"/>
    <s v="indie rock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2319"/>
    <x v="2317"/>
    <b v="1"/>
    <n v="77"/>
    <b v="1"/>
    <s v="music/indie rock"/>
    <x v="4"/>
    <s v="indie rock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2320"/>
    <x v="2318"/>
    <b v="1"/>
    <n v="89"/>
    <b v="1"/>
    <s v="music/indie rock"/>
    <x v="4"/>
    <s v="indie rock"/>
    <n v="61.0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2321"/>
    <x v="2319"/>
    <b v="0"/>
    <n v="64"/>
    <b v="0"/>
    <s v="food/small batch"/>
    <x v="7"/>
    <s v="small batch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2322"/>
    <x v="2320"/>
    <b v="0"/>
    <n v="4"/>
    <b v="0"/>
    <s v="food/small batch"/>
    <x v="7"/>
    <s v="small batch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2323"/>
    <x v="2321"/>
    <b v="0"/>
    <n v="4"/>
    <b v="0"/>
    <s v="food/small batch"/>
    <x v="7"/>
    <s v="small batch"/>
    <n v="3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2324"/>
    <x v="2322"/>
    <b v="0"/>
    <n v="61"/>
    <b v="0"/>
    <s v="food/small batch"/>
    <x v="7"/>
    <s v="small batch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2325"/>
    <x v="2323"/>
    <b v="0"/>
    <n v="7"/>
    <b v="0"/>
    <s v="food/small batch"/>
    <x v="7"/>
    <s v="small batch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2326"/>
    <x v="2324"/>
    <b v="0"/>
    <n v="1"/>
    <b v="0"/>
    <s v="food/small batch"/>
    <x v="7"/>
    <s v="small batch"/>
    <n v="1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2327"/>
    <x v="2325"/>
    <b v="1"/>
    <n v="3355"/>
    <b v="1"/>
    <s v="food/small batch"/>
    <x v="7"/>
    <s v="small batch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2328"/>
    <x v="2326"/>
    <b v="1"/>
    <n v="537"/>
    <b v="1"/>
    <s v="food/small batch"/>
    <x v="7"/>
    <s v="small batch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2329"/>
    <x v="2327"/>
    <b v="1"/>
    <n v="125"/>
    <b v="1"/>
    <s v="food/small batch"/>
    <x v="7"/>
    <s v="small batch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2330"/>
    <x v="2328"/>
    <b v="1"/>
    <n v="163"/>
    <b v="1"/>
    <s v="food/small batch"/>
    <x v="7"/>
    <s v="small batch"/>
    <n v="219.9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2331"/>
    <x v="2329"/>
    <b v="1"/>
    <n v="283"/>
    <b v="1"/>
    <s v="food/small batch"/>
    <x v="7"/>
    <s v="small batch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2332"/>
    <x v="2330"/>
    <b v="1"/>
    <n v="352"/>
    <b v="1"/>
    <s v="food/small batch"/>
    <x v="7"/>
    <s v="small batch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2333"/>
    <x v="2331"/>
    <b v="1"/>
    <n v="94"/>
    <b v="1"/>
    <s v="food/small batch"/>
    <x v="7"/>
    <s v="small batch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2334"/>
    <x v="2332"/>
    <b v="1"/>
    <n v="67"/>
    <b v="1"/>
    <s v="food/small batch"/>
    <x v="7"/>
    <s v="small batch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2335"/>
    <x v="2333"/>
    <b v="1"/>
    <n v="221"/>
    <b v="1"/>
    <s v="food/small batch"/>
    <x v="7"/>
    <s v="small batch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2336"/>
    <x v="2334"/>
    <b v="1"/>
    <n v="2165"/>
    <b v="1"/>
    <s v="food/small batch"/>
    <x v="7"/>
    <s v="small batch"/>
    <n v="48.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2337"/>
    <x v="2335"/>
    <b v="1"/>
    <n v="179"/>
    <b v="1"/>
    <s v="food/small batch"/>
    <x v="7"/>
    <s v="small batch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2338"/>
    <x v="2336"/>
    <b v="1"/>
    <n v="123"/>
    <b v="1"/>
    <s v="food/small batch"/>
    <x v="7"/>
    <s v="small batch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2339"/>
    <x v="2337"/>
    <b v="1"/>
    <n v="1104"/>
    <b v="1"/>
    <s v="food/small batch"/>
    <x v="7"/>
    <s v="small batch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2340"/>
    <x v="2338"/>
    <b v="1"/>
    <n v="403"/>
    <b v="1"/>
    <s v="food/small batch"/>
    <x v="7"/>
    <s v="small batch"/>
    <n v="104.99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2341"/>
    <x v="2339"/>
    <b v="0"/>
    <n v="0"/>
    <b v="0"/>
    <s v="technology/web"/>
    <x v="2"/>
    <s v="web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2342"/>
    <x v="2340"/>
    <b v="0"/>
    <n v="0"/>
    <b v="0"/>
    <s v="technology/web"/>
    <x v="2"/>
    <s v="web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2343"/>
    <x v="2341"/>
    <b v="0"/>
    <n v="1"/>
    <b v="0"/>
    <s v="technology/web"/>
    <x v="2"/>
    <s v="web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2344"/>
    <x v="2342"/>
    <b v="0"/>
    <n v="1"/>
    <b v="0"/>
    <s v="technology/web"/>
    <x v="2"/>
    <s v="web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2345"/>
    <x v="2343"/>
    <b v="0"/>
    <n v="0"/>
    <b v="0"/>
    <s v="technology/web"/>
    <x v="2"/>
    <s v="web"/>
    <n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2346"/>
    <x v="2344"/>
    <b v="0"/>
    <n v="3"/>
    <b v="0"/>
    <s v="technology/web"/>
    <x v="2"/>
    <s v="web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2347"/>
    <x v="2345"/>
    <b v="0"/>
    <n v="1"/>
    <b v="0"/>
    <s v="technology/web"/>
    <x v="2"/>
    <s v="web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2348"/>
    <x v="2346"/>
    <b v="0"/>
    <n v="5"/>
    <b v="0"/>
    <s v="technology/web"/>
    <x v="2"/>
    <s v="web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2349"/>
    <x v="2347"/>
    <b v="0"/>
    <n v="0"/>
    <b v="0"/>
    <s v="technology/web"/>
    <x v="2"/>
    <s v="web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2350"/>
    <x v="2348"/>
    <b v="0"/>
    <n v="0"/>
    <b v="0"/>
    <s v="technology/web"/>
    <x v="2"/>
    <s v="web"/>
    <n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2351"/>
    <x v="2349"/>
    <b v="0"/>
    <n v="7"/>
    <b v="0"/>
    <s v="technology/web"/>
    <x v="2"/>
    <s v="web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2352"/>
    <x v="2350"/>
    <b v="0"/>
    <n v="0"/>
    <b v="0"/>
    <s v="technology/web"/>
    <x v="2"/>
    <s v="web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2353"/>
    <x v="2351"/>
    <b v="0"/>
    <n v="0"/>
    <b v="0"/>
    <s v="technology/web"/>
    <x v="2"/>
    <s v="web"/>
    <n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2354"/>
    <x v="2352"/>
    <b v="0"/>
    <n v="1"/>
    <b v="0"/>
    <s v="technology/web"/>
    <x v="2"/>
    <s v="web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2355"/>
    <x v="2353"/>
    <b v="0"/>
    <n v="2"/>
    <b v="0"/>
    <s v="technology/web"/>
    <x v="2"/>
    <s v="web"/>
    <n v="27.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2356"/>
    <x v="2354"/>
    <b v="0"/>
    <n v="0"/>
    <b v="0"/>
    <s v="technology/web"/>
    <x v="2"/>
    <s v="web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2357"/>
    <x v="2355"/>
    <b v="0"/>
    <n v="0"/>
    <b v="0"/>
    <s v="technology/web"/>
    <x v="2"/>
    <s v="web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2358"/>
    <x v="2356"/>
    <b v="0"/>
    <n v="0"/>
    <b v="0"/>
    <s v="technology/web"/>
    <x v="2"/>
    <s v="web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2359"/>
    <x v="2357"/>
    <b v="0"/>
    <n v="3"/>
    <b v="0"/>
    <s v="technology/web"/>
    <x v="2"/>
    <s v="web"/>
    <n v="36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2360"/>
    <x v="2358"/>
    <b v="0"/>
    <n v="1"/>
    <b v="0"/>
    <s v="technology/web"/>
    <x v="2"/>
    <s v="web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2361"/>
    <x v="2359"/>
    <b v="0"/>
    <n v="0"/>
    <b v="0"/>
    <s v="technology/web"/>
    <x v="2"/>
    <s v="web"/>
    <n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2362"/>
    <x v="2360"/>
    <b v="0"/>
    <n v="2"/>
    <b v="0"/>
    <s v="technology/web"/>
    <x v="2"/>
    <s v="web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2363"/>
    <x v="2361"/>
    <b v="0"/>
    <n v="0"/>
    <b v="0"/>
    <s v="technology/web"/>
    <x v="2"/>
    <s v="web"/>
    <n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2364"/>
    <x v="2362"/>
    <b v="0"/>
    <n v="0"/>
    <b v="0"/>
    <s v="technology/web"/>
    <x v="2"/>
    <s v="web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2365"/>
    <x v="2363"/>
    <b v="0"/>
    <n v="0"/>
    <b v="0"/>
    <s v="technology/web"/>
    <x v="2"/>
    <s v="web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2366"/>
    <x v="2364"/>
    <b v="0"/>
    <n v="27"/>
    <b v="0"/>
    <s v="technology/web"/>
    <x v="2"/>
    <s v="web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2367"/>
    <x v="2365"/>
    <b v="0"/>
    <n v="14"/>
    <b v="0"/>
    <s v="technology/web"/>
    <x v="2"/>
    <s v="web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2368"/>
    <x v="2366"/>
    <b v="0"/>
    <n v="2"/>
    <b v="0"/>
    <s v="technology/web"/>
    <x v="2"/>
    <s v="web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2369"/>
    <x v="2367"/>
    <b v="0"/>
    <n v="0"/>
    <b v="0"/>
    <s v="technology/web"/>
    <x v="2"/>
    <s v="web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2370"/>
    <x v="2368"/>
    <b v="0"/>
    <n v="4"/>
    <b v="0"/>
    <s v="technology/web"/>
    <x v="2"/>
    <s v="web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2371"/>
    <x v="2369"/>
    <b v="0"/>
    <n v="0"/>
    <b v="0"/>
    <s v="technology/web"/>
    <x v="2"/>
    <s v="web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2372"/>
    <x v="2370"/>
    <b v="0"/>
    <n v="6"/>
    <b v="0"/>
    <s v="technology/web"/>
    <x v="2"/>
    <s v="web"/>
    <n v="3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2373"/>
    <x v="2371"/>
    <b v="0"/>
    <n v="1"/>
    <b v="0"/>
    <s v="technology/web"/>
    <x v="2"/>
    <s v="web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2374"/>
    <x v="2372"/>
    <b v="0"/>
    <n v="1"/>
    <b v="0"/>
    <s v="technology/web"/>
    <x v="2"/>
    <s v="web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2375"/>
    <x v="2373"/>
    <b v="0"/>
    <n v="0"/>
    <b v="0"/>
    <s v="technology/web"/>
    <x v="2"/>
    <s v="web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2376"/>
    <x v="2374"/>
    <b v="0"/>
    <n v="4"/>
    <b v="0"/>
    <s v="technology/web"/>
    <x v="2"/>
    <s v="web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2377"/>
    <x v="2375"/>
    <b v="0"/>
    <n v="0"/>
    <b v="0"/>
    <s v="technology/web"/>
    <x v="2"/>
    <s v="web"/>
    <n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2378"/>
    <x v="2376"/>
    <b v="0"/>
    <n v="0"/>
    <b v="0"/>
    <s v="technology/web"/>
    <x v="2"/>
    <s v="web"/>
    <n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2379"/>
    <x v="2377"/>
    <b v="0"/>
    <n v="0"/>
    <b v="0"/>
    <s v="technology/web"/>
    <x v="2"/>
    <s v="web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2380"/>
    <x v="2378"/>
    <b v="0"/>
    <n v="3"/>
    <b v="0"/>
    <s v="technology/web"/>
    <x v="2"/>
    <s v="web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2381"/>
    <x v="2379"/>
    <b v="0"/>
    <n v="7"/>
    <b v="0"/>
    <s v="technology/web"/>
    <x v="2"/>
    <s v="web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2382"/>
    <x v="2380"/>
    <b v="0"/>
    <n v="2"/>
    <b v="0"/>
    <s v="technology/web"/>
    <x v="2"/>
    <s v="web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2383"/>
    <x v="2381"/>
    <b v="0"/>
    <n v="3"/>
    <b v="0"/>
    <s v="technology/web"/>
    <x v="2"/>
    <s v="web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2384"/>
    <x v="2382"/>
    <b v="0"/>
    <n v="8"/>
    <b v="0"/>
    <s v="technology/web"/>
    <x v="2"/>
    <s v="web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2385"/>
    <x v="2383"/>
    <b v="0"/>
    <n v="7"/>
    <b v="0"/>
    <s v="technology/web"/>
    <x v="2"/>
    <s v="web"/>
    <n v="112.5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2386"/>
    <x v="2384"/>
    <b v="0"/>
    <n v="0"/>
    <b v="0"/>
    <s v="technology/web"/>
    <x v="2"/>
    <s v="web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2387"/>
    <x v="2385"/>
    <b v="0"/>
    <n v="3"/>
    <b v="0"/>
    <s v="technology/web"/>
    <x v="2"/>
    <s v="web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2388"/>
    <x v="2386"/>
    <b v="0"/>
    <n v="8"/>
    <b v="0"/>
    <s v="technology/web"/>
    <x v="2"/>
    <s v="web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2389"/>
    <x v="2387"/>
    <b v="0"/>
    <n v="1"/>
    <b v="0"/>
    <s v="technology/web"/>
    <x v="2"/>
    <s v="web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2390"/>
    <x v="2388"/>
    <b v="0"/>
    <n v="0"/>
    <b v="0"/>
    <s v="technology/web"/>
    <x v="2"/>
    <s v="web"/>
    <n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2391"/>
    <x v="2389"/>
    <b v="0"/>
    <n v="1"/>
    <b v="0"/>
    <s v="technology/web"/>
    <x v="2"/>
    <s v="web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2392"/>
    <x v="2390"/>
    <b v="0"/>
    <n v="0"/>
    <b v="0"/>
    <s v="technology/web"/>
    <x v="2"/>
    <s v="web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2393"/>
    <x v="2391"/>
    <b v="0"/>
    <n v="1"/>
    <b v="0"/>
    <s v="technology/web"/>
    <x v="2"/>
    <s v="web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2394"/>
    <x v="2392"/>
    <b v="0"/>
    <n v="2"/>
    <b v="0"/>
    <s v="technology/web"/>
    <x v="2"/>
    <s v="web"/>
    <n v="1.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2395"/>
    <x v="2393"/>
    <b v="0"/>
    <n v="0"/>
    <b v="0"/>
    <s v="technology/web"/>
    <x v="2"/>
    <s v="web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2396"/>
    <x v="2394"/>
    <b v="0"/>
    <n v="1"/>
    <b v="0"/>
    <s v="technology/web"/>
    <x v="2"/>
    <s v="web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2397"/>
    <x v="2395"/>
    <b v="0"/>
    <n v="0"/>
    <b v="0"/>
    <s v="technology/web"/>
    <x v="2"/>
    <s v="web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2398"/>
    <x v="2396"/>
    <b v="0"/>
    <n v="0"/>
    <b v="0"/>
    <s v="technology/web"/>
    <x v="2"/>
    <s v="web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2399"/>
    <x v="2397"/>
    <b v="0"/>
    <n v="0"/>
    <b v="0"/>
    <s v="technology/web"/>
    <x v="2"/>
    <s v="web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2400"/>
    <x v="2398"/>
    <b v="0"/>
    <n v="0"/>
    <b v="0"/>
    <s v="technology/web"/>
    <x v="2"/>
    <s v="web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2401"/>
    <x v="2399"/>
    <b v="0"/>
    <n v="9"/>
    <b v="0"/>
    <s v="food/food trucks"/>
    <x v="7"/>
    <s v="food trucks"/>
    <n v="22.33"/>
  </r>
  <r>
    <n v="2402"/>
    <s v="Cupcake Truck Unite"/>
    <s v="Small town, delicious treats, and a mobile truck"/>
    <n v="12000"/>
    <n v="52"/>
    <x v="2"/>
    <s v="US"/>
    <s v="USD"/>
    <n v="1431533931"/>
    <n v="1428941931"/>
    <x v="2402"/>
    <x v="2400"/>
    <b v="0"/>
    <n v="1"/>
    <b v="0"/>
    <s v="food/food trucks"/>
    <x v="7"/>
    <s v="food trucks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2403"/>
    <x v="2401"/>
    <b v="0"/>
    <n v="12"/>
    <b v="0"/>
    <s v="food/food trucks"/>
    <x v="7"/>
    <s v="food trucks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2404"/>
    <x v="2402"/>
    <b v="0"/>
    <n v="0"/>
    <b v="0"/>
    <s v="food/food trucks"/>
    <x v="7"/>
    <s v="food trucks"/>
    <n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2405"/>
    <x v="2403"/>
    <b v="0"/>
    <n v="20"/>
    <b v="0"/>
    <s v="food/food trucks"/>
    <x v="7"/>
    <s v="food trucks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2406"/>
    <x v="2404"/>
    <b v="0"/>
    <n v="16"/>
    <b v="0"/>
    <s v="food/food trucks"/>
    <x v="7"/>
    <s v="food trucks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2407"/>
    <x v="2405"/>
    <b v="0"/>
    <n v="33"/>
    <b v="0"/>
    <s v="food/food trucks"/>
    <x v="7"/>
    <s v="food trucks"/>
    <n v="168.3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2408"/>
    <x v="2406"/>
    <b v="0"/>
    <n v="2"/>
    <b v="0"/>
    <s v="food/food trucks"/>
    <x v="7"/>
    <s v="food trucks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2409"/>
    <x v="2407"/>
    <b v="0"/>
    <n v="6"/>
    <b v="0"/>
    <s v="food/food trucks"/>
    <x v="7"/>
    <s v="food trucks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2410"/>
    <x v="2408"/>
    <b v="0"/>
    <n v="0"/>
    <b v="0"/>
    <s v="food/food trucks"/>
    <x v="7"/>
    <s v="food trucks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2411"/>
    <x v="2409"/>
    <b v="0"/>
    <n v="3"/>
    <b v="0"/>
    <s v="food/food trucks"/>
    <x v="7"/>
    <s v="food trucks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2412"/>
    <x v="2410"/>
    <b v="0"/>
    <n v="0"/>
    <b v="0"/>
    <s v="food/food trucks"/>
    <x v="7"/>
    <s v="food trucks"/>
    <n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2413"/>
    <x v="2411"/>
    <b v="0"/>
    <n v="3"/>
    <b v="0"/>
    <s v="food/food trucks"/>
    <x v="7"/>
    <s v="food trucks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2414"/>
    <x v="2412"/>
    <b v="0"/>
    <n v="13"/>
    <b v="0"/>
    <s v="food/food trucks"/>
    <x v="7"/>
    <s v="food trucks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2415"/>
    <x v="2413"/>
    <b v="0"/>
    <n v="6"/>
    <b v="0"/>
    <s v="food/food trucks"/>
    <x v="7"/>
    <s v="food trucks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2416"/>
    <x v="2414"/>
    <b v="0"/>
    <n v="1"/>
    <b v="0"/>
    <s v="food/food trucks"/>
    <x v="7"/>
    <s v="food trucks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2417"/>
    <x v="2415"/>
    <b v="0"/>
    <n v="0"/>
    <b v="0"/>
    <s v="food/food trucks"/>
    <x v="7"/>
    <s v="food trucks"/>
    <n v="0"/>
  </r>
  <r>
    <n v="2418"/>
    <s v="Mexican food truck"/>
    <s v="I want to start my food truck business."/>
    <n v="25000"/>
    <n v="5"/>
    <x v="2"/>
    <s v="US"/>
    <s v="USD"/>
    <n v="1427225644"/>
    <n v="1422045244"/>
    <x v="2418"/>
    <x v="2416"/>
    <b v="0"/>
    <n v="5"/>
    <b v="0"/>
    <s v="food/food trucks"/>
    <x v="7"/>
    <s v="food trucks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2419"/>
    <x v="2417"/>
    <b v="0"/>
    <n v="0"/>
    <b v="0"/>
    <s v="food/food trucks"/>
    <x v="7"/>
    <s v="food trucks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2420"/>
    <x v="2418"/>
    <b v="0"/>
    <n v="36"/>
    <b v="0"/>
    <s v="food/food trucks"/>
    <x v="7"/>
    <s v="food trucks"/>
    <n v="69.47"/>
  </r>
  <r>
    <n v="2421"/>
    <s v="hot dog cart"/>
    <s v="help me start Merrill's first hot dog cart in this empty lot"/>
    <n v="6000"/>
    <n v="1"/>
    <x v="2"/>
    <s v="US"/>
    <s v="USD"/>
    <n v="1424536196"/>
    <n v="1421944196"/>
    <x v="2421"/>
    <x v="2419"/>
    <b v="0"/>
    <n v="1"/>
    <b v="0"/>
    <s v="food/food trucks"/>
    <x v="7"/>
    <s v="food trucks"/>
    <n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2422"/>
    <x v="2420"/>
    <b v="0"/>
    <n v="1"/>
    <b v="0"/>
    <s v="food/food trucks"/>
    <x v="7"/>
    <s v="food trucks"/>
    <n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2423"/>
    <x v="2421"/>
    <b v="0"/>
    <n v="1"/>
    <b v="0"/>
    <s v="food/food trucks"/>
    <x v="7"/>
    <s v="food trucks"/>
    <n v="8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2424"/>
    <x v="2422"/>
    <b v="0"/>
    <n v="9"/>
    <b v="0"/>
    <s v="food/food trucks"/>
    <x v="7"/>
    <s v="food trucks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2425"/>
    <x v="2423"/>
    <b v="0"/>
    <n v="1"/>
    <b v="0"/>
    <s v="food/food trucks"/>
    <x v="7"/>
    <s v="food trucks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2426"/>
    <x v="2424"/>
    <b v="0"/>
    <n v="0"/>
    <b v="0"/>
    <s v="food/food trucks"/>
    <x v="7"/>
    <s v="food trucks"/>
    <n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2427"/>
    <x v="2425"/>
    <b v="0"/>
    <n v="1"/>
    <b v="0"/>
    <s v="food/food trucks"/>
    <x v="7"/>
    <s v="food trucks"/>
    <n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2428"/>
    <x v="2426"/>
    <b v="0"/>
    <n v="1"/>
    <b v="0"/>
    <s v="food/food trucks"/>
    <x v="7"/>
    <s v="food trucks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2429"/>
    <x v="2427"/>
    <b v="0"/>
    <n v="4"/>
    <b v="0"/>
    <s v="food/food trucks"/>
    <x v="7"/>
    <s v="food trucks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2430"/>
    <x v="2428"/>
    <b v="0"/>
    <n v="2"/>
    <b v="0"/>
    <s v="food/food trucks"/>
    <x v="7"/>
    <s v="food trucks"/>
    <n v="10.5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2431"/>
    <x v="2429"/>
    <b v="0"/>
    <n v="2"/>
    <b v="0"/>
    <s v="food/food trucks"/>
    <x v="7"/>
    <s v="food trucks"/>
    <n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2432"/>
    <x v="2430"/>
    <b v="0"/>
    <n v="2"/>
    <b v="0"/>
    <s v="food/food trucks"/>
    <x v="7"/>
    <s v="food trucks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2433"/>
    <x v="2431"/>
    <b v="0"/>
    <n v="0"/>
    <b v="0"/>
    <s v="food/food trucks"/>
    <x v="7"/>
    <s v="food trucks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2434"/>
    <x v="2432"/>
    <b v="0"/>
    <n v="2"/>
    <b v="0"/>
    <s v="food/food trucks"/>
    <x v="7"/>
    <s v="food trucks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2435"/>
    <x v="2433"/>
    <b v="0"/>
    <n v="4"/>
    <b v="0"/>
    <s v="food/food trucks"/>
    <x v="7"/>
    <s v="food trucks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2436"/>
    <x v="2434"/>
    <b v="0"/>
    <n v="2"/>
    <b v="0"/>
    <s v="food/food trucks"/>
    <x v="7"/>
    <s v="food trucks"/>
    <n v="22.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2437"/>
    <x v="2435"/>
    <b v="0"/>
    <n v="0"/>
    <b v="0"/>
    <s v="food/food trucks"/>
    <x v="7"/>
    <s v="food trucks"/>
    <n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2438"/>
    <x v="2436"/>
    <b v="0"/>
    <n v="1"/>
    <b v="0"/>
    <s v="food/food trucks"/>
    <x v="7"/>
    <s v="food trucks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2439"/>
    <x v="2437"/>
    <b v="0"/>
    <n v="0"/>
    <b v="0"/>
    <s v="food/food trucks"/>
    <x v="7"/>
    <s v="food trucks"/>
    <n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2440"/>
    <x v="2438"/>
    <b v="0"/>
    <n v="2"/>
    <b v="0"/>
    <s v="food/food trucks"/>
    <x v="7"/>
    <s v="food trucks"/>
    <n v="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2441"/>
    <x v="2439"/>
    <b v="0"/>
    <n v="109"/>
    <b v="1"/>
    <s v="food/small batch"/>
    <x v="7"/>
    <s v="small batch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2442"/>
    <x v="2440"/>
    <b v="0"/>
    <n v="372"/>
    <b v="1"/>
    <s v="food/small batch"/>
    <x v="7"/>
    <s v="small batch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2443"/>
    <x v="2441"/>
    <b v="0"/>
    <n v="311"/>
    <b v="1"/>
    <s v="food/small batch"/>
    <x v="7"/>
    <s v="small batch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2444"/>
    <x v="2442"/>
    <b v="0"/>
    <n v="61"/>
    <b v="1"/>
    <s v="food/small batch"/>
    <x v="7"/>
    <s v="small batch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2445"/>
    <x v="2443"/>
    <b v="0"/>
    <n v="115"/>
    <b v="1"/>
    <s v="food/small batch"/>
    <x v="7"/>
    <s v="small batch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2446"/>
    <x v="2444"/>
    <b v="0"/>
    <n v="111"/>
    <b v="1"/>
    <s v="food/small batch"/>
    <x v="7"/>
    <s v="small batch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2447"/>
    <x v="2445"/>
    <b v="0"/>
    <n v="337"/>
    <b v="1"/>
    <s v="food/small batch"/>
    <x v="7"/>
    <s v="small batch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2448"/>
    <x v="2446"/>
    <b v="0"/>
    <n v="9"/>
    <b v="1"/>
    <s v="food/small batch"/>
    <x v="7"/>
    <s v="small batch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2449"/>
    <x v="2447"/>
    <b v="0"/>
    <n v="120"/>
    <b v="1"/>
    <s v="food/small batch"/>
    <x v="7"/>
    <s v="small batch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2450"/>
    <x v="2448"/>
    <b v="0"/>
    <n v="102"/>
    <b v="1"/>
    <s v="food/small batch"/>
    <x v="7"/>
    <s v="small batch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2451"/>
    <x v="2449"/>
    <b v="0"/>
    <n v="186"/>
    <b v="1"/>
    <s v="food/small batch"/>
    <x v="7"/>
    <s v="small batch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2452"/>
    <x v="2450"/>
    <b v="0"/>
    <n v="15"/>
    <b v="1"/>
    <s v="food/small batch"/>
    <x v="7"/>
    <s v="small batch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2453"/>
    <x v="2451"/>
    <b v="0"/>
    <n v="67"/>
    <b v="1"/>
    <s v="food/small batch"/>
    <x v="7"/>
    <s v="small batch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2454"/>
    <x v="2452"/>
    <b v="0"/>
    <n v="130"/>
    <b v="1"/>
    <s v="food/small batch"/>
    <x v="7"/>
    <s v="small batch"/>
    <n v="271.5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2455"/>
    <x v="2453"/>
    <b v="0"/>
    <n v="16"/>
    <b v="1"/>
    <s v="food/small batch"/>
    <x v="7"/>
    <s v="small batch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2456"/>
    <x v="2454"/>
    <b v="0"/>
    <n v="67"/>
    <b v="1"/>
    <s v="food/small batch"/>
    <x v="7"/>
    <s v="small batch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2457"/>
    <x v="2455"/>
    <b v="0"/>
    <n v="124"/>
    <b v="1"/>
    <s v="food/small batch"/>
    <x v="7"/>
    <s v="small batch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2458"/>
    <x v="2456"/>
    <b v="0"/>
    <n v="80"/>
    <b v="1"/>
    <s v="food/small batch"/>
    <x v="7"/>
    <s v="small batch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2459"/>
    <x v="2457"/>
    <b v="0"/>
    <n v="282"/>
    <b v="1"/>
    <s v="food/small batch"/>
    <x v="7"/>
    <s v="small batch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2460"/>
    <x v="2458"/>
    <b v="0"/>
    <n v="68"/>
    <b v="1"/>
    <s v="food/small batch"/>
    <x v="7"/>
    <s v="small batch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2461"/>
    <x v="1837"/>
    <b v="0"/>
    <n v="86"/>
    <b v="1"/>
    <s v="music/indie rock"/>
    <x v="4"/>
    <s v="indie rock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2462"/>
    <x v="2459"/>
    <b v="0"/>
    <n v="115"/>
    <b v="1"/>
    <s v="music/indie rock"/>
    <x v="4"/>
    <s v="indie rock"/>
    <n v="28.88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2463"/>
    <x v="2460"/>
    <b v="0"/>
    <n v="75"/>
    <b v="1"/>
    <s v="music/indie rock"/>
    <x v="4"/>
    <s v="indie rock"/>
    <n v="3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2464"/>
    <x v="2461"/>
    <b v="0"/>
    <n v="43"/>
    <b v="1"/>
    <s v="music/indie rock"/>
    <x v="4"/>
    <s v="indie rock"/>
    <n v="51.6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2465"/>
    <x v="2462"/>
    <b v="0"/>
    <n v="48"/>
    <b v="1"/>
    <s v="music/indie rock"/>
    <x v="4"/>
    <s v="indie rock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2466"/>
    <x v="2463"/>
    <b v="0"/>
    <n v="52"/>
    <b v="1"/>
    <s v="music/indie rock"/>
    <x v="4"/>
    <s v="indie rock"/>
    <n v="48.08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2467"/>
    <x v="2464"/>
    <b v="0"/>
    <n v="43"/>
    <b v="1"/>
    <s v="music/indie rock"/>
    <x v="4"/>
    <s v="indie rock"/>
    <n v="27.5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2468"/>
    <x v="2465"/>
    <b v="0"/>
    <n v="58"/>
    <b v="1"/>
    <s v="music/indie rock"/>
    <x v="4"/>
    <s v="indie rock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2469"/>
    <x v="2466"/>
    <b v="0"/>
    <n v="47"/>
    <b v="1"/>
    <s v="music/indie rock"/>
    <x v="4"/>
    <s v="indie rock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2470"/>
    <x v="2467"/>
    <b v="0"/>
    <n v="36"/>
    <b v="1"/>
    <s v="music/indie rock"/>
    <x v="4"/>
    <s v="indie rock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2471"/>
    <x v="2468"/>
    <b v="0"/>
    <n v="17"/>
    <b v="1"/>
    <s v="music/indie rock"/>
    <x v="4"/>
    <s v="indie rock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2472"/>
    <x v="2469"/>
    <b v="0"/>
    <n v="104"/>
    <b v="1"/>
    <s v="music/indie rock"/>
    <x v="4"/>
    <s v="indie rock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2473"/>
    <x v="2470"/>
    <b v="0"/>
    <n v="47"/>
    <b v="1"/>
    <s v="music/indie rock"/>
    <x v="4"/>
    <s v="indie rock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2474"/>
    <x v="2471"/>
    <b v="0"/>
    <n v="38"/>
    <b v="1"/>
    <s v="music/indie rock"/>
    <x v="4"/>
    <s v="indie rock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2475"/>
    <x v="2472"/>
    <b v="0"/>
    <n v="81"/>
    <b v="1"/>
    <s v="music/indie rock"/>
    <x v="4"/>
    <s v="indie rock"/>
    <n v="32.3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2476"/>
    <x v="2473"/>
    <b v="0"/>
    <n v="55"/>
    <b v="1"/>
    <s v="music/indie rock"/>
    <x v="4"/>
    <s v="indie rock"/>
    <n v="61.1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2477"/>
    <x v="2474"/>
    <b v="0"/>
    <n v="41"/>
    <b v="1"/>
    <s v="music/indie rock"/>
    <x v="4"/>
    <s v="indie rock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2478"/>
    <x v="2475"/>
    <b v="0"/>
    <n v="79"/>
    <b v="1"/>
    <s v="music/indie rock"/>
    <x v="4"/>
    <s v="indie rock"/>
    <n v="129.1100000000000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2479"/>
    <x v="2476"/>
    <b v="0"/>
    <n v="16"/>
    <b v="1"/>
    <s v="music/indie rock"/>
    <x v="4"/>
    <s v="indie rock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2480"/>
    <x v="2477"/>
    <b v="0"/>
    <n v="8"/>
    <b v="1"/>
    <s v="music/indie rock"/>
    <x v="4"/>
    <s v="indie rock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2481"/>
    <x v="2478"/>
    <b v="0"/>
    <n v="95"/>
    <b v="1"/>
    <s v="music/indie rock"/>
    <x v="4"/>
    <s v="indie rock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2482"/>
    <x v="2479"/>
    <b v="0"/>
    <n v="25"/>
    <b v="1"/>
    <s v="music/indie rock"/>
    <x v="4"/>
    <s v="indie rock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2483"/>
    <x v="2480"/>
    <b v="0"/>
    <n v="19"/>
    <b v="1"/>
    <s v="music/indie rock"/>
    <x v="4"/>
    <s v="indie rock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2484"/>
    <x v="2481"/>
    <b v="0"/>
    <n v="90"/>
    <b v="1"/>
    <s v="music/indie rock"/>
    <x v="4"/>
    <s v="indie rock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2485"/>
    <x v="2482"/>
    <b v="0"/>
    <n v="41"/>
    <b v="1"/>
    <s v="music/indie rock"/>
    <x v="4"/>
    <s v="indie rock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2486"/>
    <x v="2483"/>
    <b v="0"/>
    <n v="30"/>
    <b v="1"/>
    <s v="music/indie rock"/>
    <x v="4"/>
    <s v="indie rock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2487"/>
    <x v="2484"/>
    <b v="0"/>
    <n v="38"/>
    <b v="1"/>
    <s v="music/indie rock"/>
    <x v="4"/>
    <s v="indie rock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2488"/>
    <x v="2485"/>
    <b v="0"/>
    <n v="65"/>
    <b v="1"/>
    <s v="music/indie rock"/>
    <x v="4"/>
    <s v="indie rock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2489"/>
    <x v="2486"/>
    <b v="0"/>
    <n v="75"/>
    <b v="1"/>
    <s v="music/indie rock"/>
    <x v="4"/>
    <s v="indie rock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2490"/>
    <x v="2487"/>
    <b v="0"/>
    <n v="16"/>
    <b v="1"/>
    <s v="music/indie rock"/>
    <x v="4"/>
    <s v="indie rock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2491"/>
    <x v="2488"/>
    <b v="0"/>
    <n v="10"/>
    <b v="1"/>
    <s v="music/indie rock"/>
    <x v="4"/>
    <s v="indie rock"/>
    <n v="51.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2492"/>
    <x v="2489"/>
    <b v="0"/>
    <n v="27"/>
    <b v="1"/>
    <s v="music/indie rock"/>
    <x v="4"/>
    <s v="indie rock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2493"/>
    <x v="2490"/>
    <b v="0"/>
    <n v="259"/>
    <b v="1"/>
    <s v="music/indie rock"/>
    <x v="4"/>
    <s v="indie rock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2494"/>
    <x v="2491"/>
    <b v="0"/>
    <n v="39"/>
    <b v="1"/>
    <s v="music/indie rock"/>
    <x v="4"/>
    <s v="indie rock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2495"/>
    <x v="2492"/>
    <b v="0"/>
    <n v="42"/>
    <b v="1"/>
    <s v="music/indie rock"/>
    <x v="4"/>
    <s v="indie rock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2496"/>
    <x v="2493"/>
    <b v="0"/>
    <n v="10"/>
    <b v="1"/>
    <s v="music/indie rock"/>
    <x v="4"/>
    <s v="indie rock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2497"/>
    <x v="2494"/>
    <b v="0"/>
    <n v="56"/>
    <b v="1"/>
    <s v="music/indie rock"/>
    <x v="4"/>
    <s v="indie rock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2498"/>
    <x v="2495"/>
    <b v="0"/>
    <n v="20"/>
    <b v="1"/>
    <s v="music/indie rock"/>
    <x v="4"/>
    <s v="indie rock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2499"/>
    <x v="2496"/>
    <b v="0"/>
    <n v="170"/>
    <b v="1"/>
    <s v="music/indie rock"/>
    <x v="4"/>
    <s v="indie rock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2500"/>
    <x v="2497"/>
    <b v="0"/>
    <n v="29"/>
    <b v="1"/>
    <s v="music/indie rock"/>
    <x v="4"/>
    <s v="indie rock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2501"/>
    <x v="2498"/>
    <b v="0"/>
    <n v="7"/>
    <b v="0"/>
    <s v="food/restaurants"/>
    <x v="7"/>
    <s v="restaurants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2502"/>
    <x v="2499"/>
    <b v="0"/>
    <n v="5"/>
    <b v="0"/>
    <s v="food/restaurants"/>
    <x v="7"/>
    <s v="restaurants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2503"/>
    <x v="2500"/>
    <b v="0"/>
    <n v="0"/>
    <b v="0"/>
    <s v="food/restaurants"/>
    <x v="7"/>
    <s v="restaurants"/>
    <n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2504"/>
    <x v="2501"/>
    <b v="0"/>
    <n v="0"/>
    <b v="0"/>
    <s v="food/restaurants"/>
    <x v="7"/>
    <s v="restaurants"/>
    <n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2505"/>
    <x v="2502"/>
    <b v="0"/>
    <n v="0"/>
    <b v="0"/>
    <s v="food/restaurants"/>
    <x v="7"/>
    <s v="restaurants"/>
    <n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2506"/>
    <x v="2503"/>
    <b v="0"/>
    <n v="2"/>
    <b v="0"/>
    <s v="food/restaurants"/>
    <x v="7"/>
    <s v="restaurants"/>
    <n v="15"/>
  </r>
  <r>
    <n v="2507"/>
    <s v="Help Cafe Talavera get a New Kitchen!"/>
    <s v="Unique dishes for a unique city!."/>
    <n v="42850"/>
    <n v="0"/>
    <x v="2"/>
    <s v="US"/>
    <s v="USD"/>
    <n v="1431308704"/>
    <n v="1428716704"/>
    <x v="2507"/>
    <x v="2504"/>
    <b v="0"/>
    <n v="0"/>
    <b v="0"/>
    <s v="food/restaurants"/>
    <x v="7"/>
    <s v="restaurants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2508"/>
    <x v="2505"/>
    <b v="0"/>
    <n v="0"/>
    <b v="0"/>
    <s v="food/restaurants"/>
    <x v="7"/>
    <s v="restaurants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2509"/>
    <x v="2506"/>
    <b v="0"/>
    <n v="28"/>
    <b v="0"/>
    <s v="food/restaurants"/>
    <x v="7"/>
    <s v="restaurants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2510"/>
    <x v="2507"/>
    <b v="0"/>
    <n v="2"/>
    <b v="0"/>
    <s v="food/restaurants"/>
    <x v="7"/>
    <s v="restaurants"/>
    <n v="37.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2511"/>
    <x v="2508"/>
    <b v="0"/>
    <n v="0"/>
    <b v="0"/>
    <s v="food/restaurants"/>
    <x v="7"/>
    <s v="restaurants"/>
    <n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2512"/>
    <x v="2509"/>
    <b v="0"/>
    <n v="0"/>
    <b v="0"/>
    <s v="food/restaurants"/>
    <x v="7"/>
    <s v="restaurants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2513"/>
    <x v="2510"/>
    <b v="0"/>
    <n v="0"/>
    <b v="0"/>
    <s v="food/restaurants"/>
    <x v="7"/>
    <s v="restaurants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2514"/>
    <x v="2511"/>
    <b v="0"/>
    <n v="4"/>
    <b v="0"/>
    <s v="food/restaurants"/>
    <x v="7"/>
    <s v="restaurants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2515"/>
    <x v="2512"/>
    <b v="0"/>
    <n v="12"/>
    <b v="0"/>
    <s v="food/restaurants"/>
    <x v="7"/>
    <s v="restaurants"/>
    <n v="77.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2516"/>
    <x v="2513"/>
    <b v="0"/>
    <n v="0"/>
    <b v="0"/>
    <s v="food/restaurants"/>
    <x v="7"/>
    <s v="restaurants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2517"/>
    <x v="2514"/>
    <b v="0"/>
    <n v="33"/>
    <b v="0"/>
    <s v="food/restaurants"/>
    <x v="7"/>
    <s v="restaurants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2518"/>
    <x v="2515"/>
    <b v="0"/>
    <n v="0"/>
    <b v="0"/>
    <s v="food/restaurants"/>
    <x v="7"/>
    <s v="restaurants"/>
    <n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2519"/>
    <x v="2516"/>
    <b v="0"/>
    <n v="4"/>
    <b v="0"/>
    <s v="food/restaurants"/>
    <x v="7"/>
    <s v="restaurants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2520"/>
    <x v="2517"/>
    <b v="0"/>
    <n v="0"/>
    <b v="0"/>
    <s v="food/restaurants"/>
    <x v="7"/>
    <s v="restaurants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2521"/>
    <x v="2518"/>
    <b v="0"/>
    <n v="132"/>
    <b v="1"/>
    <s v="music/classical music"/>
    <x v="4"/>
    <s v="classical music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2522"/>
    <x v="2519"/>
    <b v="0"/>
    <n v="27"/>
    <b v="1"/>
    <s v="music/classical music"/>
    <x v="4"/>
    <s v="classical music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2523"/>
    <x v="2520"/>
    <b v="0"/>
    <n v="26"/>
    <b v="1"/>
    <s v="music/classical music"/>
    <x v="4"/>
    <s v="classical music"/>
    <n v="54.1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2524"/>
    <x v="2521"/>
    <b v="0"/>
    <n v="43"/>
    <b v="1"/>
    <s v="music/classical music"/>
    <x v="4"/>
    <s v="classical music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2525"/>
    <x v="2522"/>
    <b v="0"/>
    <n v="80"/>
    <b v="1"/>
    <s v="music/classical music"/>
    <x v="4"/>
    <s v="classical music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2526"/>
    <x v="2523"/>
    <b v="0"/>
    <n v="33"/>
    <b v="1"/>
    <s v="music/classical music"/>
    <x v="4"/>
    <s v="classical music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2527"/>
    <x v="2524"/>
    <b v="0"/>
    <n v="71"/>
    <b v="1"/>
    <s v="music/classical music"/>
    <x v="4"/>
    <s v="classical music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2528"/>
    <x v="2525"/>
    <b v="0"/>
    <n v="81"/>
    <b v="1"/>
    <s v="music/classical music"/>
    <x v="4"/>
    <s v="classical music"/>
    <n v="52.96"/>
  </r>
  <r>
    <n v="2529"/>
    <s v="UrbanArias is DC's Contemporary Opera Company"/>
    <s v="Opera. Short. New."/>
    <n v="6000"/>
    <n v="6257"/>
    <x v="0"/>
    <s v="US"/>
    <s v="USD"/>
    <n v="1332636975"/>
    <n v="1328752575"/>
    <x v="2529"/>
    <x v="2526"/>
    <b v="0"/>
    <n v="76"/>
    <b v="1"/>
    <s v="music/classical music"/>
    <x v="4"/>
    <s v="classical music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2530"/>
    <x v="2527"/>
    <b v="0"/>
    <n v="48"/>
    <b v="1"/>
    <s v="music/classical music"/>
    <x v="4"/>
    <s v="classical music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2531"/>
    <x v="2528"/>
    <b v="0"/>
    <n v="61"/>
    <b v="1"/>
    <s v="music/classical music"/>
    <x v="4"/>
    <s v="classical music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2532"/>
    <x v="2529"/>
    <b v="0"/>
    <n v="60"/>
    <b v="1"/>
    <s v="music/classical music"/>
    <x v="4"/>
    <s v="classical music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2533"/>
    <x v="2530"/>
    <b v="0"/>
    <n v="136"/>
    <b v="1"/>
    <s v="music/classical music"/>
    <x v="4"/>
    <s v="classical music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2534"/>
    <x v="2531"/>
    <b v="0"/>
    <n v="14"/>
    <b v="1"/>
    <s v="music/classical music"/>
    <x v="4"/>
    <s v="classical music"/>
    <n v="150"/>
  </r>
  <r>
    <n v="2535"/>
    <s v="Mark Hayes Requiem Recording"/>
    <s v="Mark Hayes: Requiem Recording"/>
    <n v="20000"/>
    <n v="20755"/>
    <x v="0"/>
    <s v="US"/>
    <s v="USD"/>
    <n v="1417463945"/>
    <n v="1414781945"/>
    <x v="2535"/>
    <x v="2532"/>
    <b v="0"/>
    <n v="78"/>
    <b v="1"/>
    <s v="music/classical music"/>
    <x v="4"/>
    <s v="classical music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2536"/>
    <x v="2533"/>
    <b v="0"/>
    <n v="4"/>
    <b v="1"/>
    <s v="music/classical music"/>
    <x v="4"/>
    <s v="classical music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2537"/>
    <x v="2534"/>
    <b v="0"/>
    <n v="11"/>
    <b v="1"/>
    <s v="music/classical music"/>
    <x v="4"/>
    <s v="classical music"/>
    <n v="1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2538"/>
    <x v="2535"/>
    <b v="0"/>
    <n v="185"/>
    <b v="1"/>
    <s v="music/classical music"/>
    <x v="4"/>
    <s v="classical music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2539"/>
    <x v="2536"/>
    <b v="0"/>
    <n v="59"/>
    <b v="1"/>
    <s v="music/classical music"/>
    <x v="4"/>
    <s v="classical music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2540"/>
    <x v="2537"/>
    <b v="0"/>
    <n v="27"/>
    <b v="1"/>
    <s v="music/classical music"/>
    <x v="4"/>
    <s v="classical music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2541"/>
    <x v="2538"/>
    <b v="0"/>
    <n v="63"/>
    <b v="1"/>
    <s v="music/classical music"/>
    <x v="4"/>
    <s v="classical music"/>
    <n v="59.4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2542"/>
    <x v="2539"/>
    <b v="0"/>
    <n v="13"/>
    <b v="1"/>
    <s v="music/classical music"/>
    <x v="4"/>
    <s v="classical music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2543"/>
    <x v="2540"/>
    <b v="0"/>
    <n v="13"/>
    <b v="1"/>
    <s v="music/classical music"/>
    <x v="4"/>
    <s v="classical music"/>
    <n v="30.0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2544"/>
    <x v="2541"/>
    <b v="0"/>
    <n v="57"/>
    <b v="1"/>
    <s v="music/classical music"/>
    <x v="4"/>
    <s v="classical music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2545"/>
    <x v="2542"/>
    <b v="0"/>
    <n v="61"/>
    <b v="1"/>
    <s v="music/classical music"/>
    <x v="4"/>
    <s v="classical music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2546"/>
    <x v="2543"/>
    <b v="0"/>
    <n v="65"/>
    <b v="1"/>
    <s v="music/classical music"/>
    <x v="4"/>
    <s v="classical music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2547"/>
    <x v="2544"/>
    <b v="0"/>
    <n v="134"/>
    <b v="1"/>
    <s v="music/classical music"/>
    <x v="4"/>
    <s v="classical music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2548"/>
    <x v="2545"/>
    <b v="0"/>
    <n v="37"/>
    <b v="1"/>
    <s v="music/classical music"/>
    <x v="4"/>
    <s v="classical music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2549"/>
    <x v="2546"/>
    <b v="0"/>
    <n v="37"/>
    <b v="1"/>
    <s v="music/classical music"/>
    <x v="4"/>
    <s v="classical music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2550"/>
    <x v="2547"/>
    <b v="0"/>
    <n v="150"/>
    <b v="1"/>
    <s v="music/classical music"/>
    <x v="4"/>
    <s v="classical music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2551"/>
    <x v="2548"/>
    <b v="0"/>
    <n v="56"/>
    <b v="1"/>
    <s v="music/classical music"/>
    <x v="4"/>
    <s v="classical music"/>
    <n v="67.4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2552"/>
    <x v="2549"/>
    <b v="0"/>
    <n v="18"/>
    <b v="1"/>
    <s v="music/classical music"/>
    <x v="4"/>
    <s v="classical music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2553"/>
    <x v="2550"/>
    <b v="0"/>
    <n v="60"/>
    <b v="1"/>
    <s v="music/classical music"/>
    <x v="4"/>
    <s v="classical music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2554"/>
    <x v="2551"/>
    <b v="0"/>
    <n v="67"/>
    <b v="1"/>
    <s v="music/classical music"/>
    <x v="4"/>
    <s v="classical music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2555"/>
    <x v="2552"/>
    <b v="0"/>
    <n v="35"/>
    <b v="1"/>
    <s v="music/classical music"/>
    <x v="4"/>
    <s v="classical music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2556"/>
    <x v="2553"/>
    <b v="0"/>
    <n v="34"/>
    <b v="1"/>
    <s v="music/classical music"/>
    <x v="4"/>
    <s v="classical music"/>
    <n v="23.1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2557"/>
    <x v="2554"/>
    <b v="0"/>
    <n v="36"/>
    <b v="1"/>
    <s v="music/classical music"/>
    <x v="4"/>
    <s v="classical music"/>
    <n v="29.6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2558"/>
    <x v="2555"/>
    <b v="0"/>
    <n v="18"/>
    <b v="1"/>
    <s v="music/classical music"/>
    <x v="4"/>
    <s v="classical music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2559"/>
    <x v="2556"/>
    <b v="0"/>
    <n v="25"/>
    <b v="1"/>
    <s v="music/classical music"/>
    <x v="4"/>
    <s v="classical music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2560"/>
    <x v="2557"/>
    <b v="0"/>
    <n v="21"/>
    <b v="1"/>
    <s v="music/classical music"/>
    <x v="4"/>
    <s v="classical music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2561"/>
    <x v="2558"/>
    <b v="0"/>
    <n v="0"/>
    <b v="0"/>
    <s v="food/food trucks"/>
    <x v="7"/>
    <s v="food trucks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2562"/>
    <x v="2559"/>
    <b v="0"/>
    <n v="3"/>
    <b v="0"/>
    <s v="food/food trucks"/>
    <x v="7"/>
    <s v="food trucks"/>
    <n v="25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2563"/>
    <x v="2560"/>
    <b v="0"/>
    <n v="0"/>
    <b v="0"/>
    <s v="food/food trucks"/>
    <x v="7"/>
    <s v="food trucks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2564"/>
    <x v="2561"/>
    <b v="0"/>
    <n v="0"/>
    <b v="0"/>
    <s v="food/food trucks"/>
    <x v="7"/>
    <s v="food trucks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2565"/>
    <x v="2562"/>
    <b v="0"/>
    <n v="1"/>
    <b v="0"/>
    <s v="food/food trucks"/>
    <x v="7"/>
    <s v="food trucks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2566"/>
    <x v="2563"/>
    <b v="0"/>
    <n v="0"/>
    <b v="0"/>
    <s v="food/food trucks"/>
    <x v="7"/>
    <s v="food trucks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2567"/>
    <x v="2564"/>
    <b v="0"/>
    <n v="2"/>
    <b v="0"/>
    <s v="food/food trucks"/>
    <x v="7"/>
    <s v="food trucks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2568"/>
    <x v="2565"/>
    <b v="0"/>
    <n v="1"/>
    <b v="0"/>
    <s v="food/food trucks"/>
    <x v="7"/>
    <s v="food trucks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2569"/>
    <x v="2566"/>
    <b v="0"/>
    <n v="2"/>
    <b v="0"/>
    <s v="food/food trucks"/>
    <x v="7"/>
    <s v="food trucks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2570"/>
    <x v="2567"/>
    <b v="0"/>
    <n v="2"/>
    <b v="0"/>
    <s v="food/food trucks"/>
    <x v="7"/>
    <s v="food trucks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2571"/>
    <x v="2568"/>
    <b v="0"/>
    <n v="4"/>
    <b v="0"/>
    <s v="food/food trucks"/>
    <x v="7"/>
    <s v="food trucks"/>
    <n v="62.5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2572"/>
    <x v="2569"/>
    <b v="0"/>
    <n v="0"/>
    <b v="0"/>
    <s v="food/food trucks"/>
    <x v="7"/>
    <s v="food trucks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2573"/>
    <x v="2570"/>
    <b v="0"/>
    <n v="0"/>
    <b v="0"/>
    <s v="food/food trucks"/>
    <x v="7"/>
    <s v="food trucks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2574"/>
    <x v="2571"/>
    <b v="0"/>
    <n v="0"/>
    <b v="0"/>
    <s v="food/food trucks"/>
    <x v="7"/>
    <s v="food trucks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2575"/>
    <x v="2572"/>
    <b v="0"/>
    <n v="0"/>
    <b v="0"/>
    <s v="food/food trucks"/>
    <x v="7"/>
    <s v="food trucks"/>
    <n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2576"/>
    <x v="2573"/>
    <b v="0"/>
    <n v="0"/>
    <b v="0"/>
    <s v="food/food trucks"/>
    <x v="7"/>
    <s v="food trucks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2577"/>
    <x v="2574"/>
    <b v="0"/>
    <n v="0"/>
    <b v="0"/>
    <s v="food/food trucks"/>
    <x v="7"/>
    <s v="food trucks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2578"/>
    <x v="2575"/>
    <b v="0"/>
    <n v="0"/>
    <b v="0"/>
    <s v="food/food trucks"/>
    <x v="7"/>
    <s v="food trucks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2579"/>
    <x v="2576"/>
    <b v="0"/>
    <n v="12"/>
    <b v="0"/>
    <s v="food/food trucks"/>
    <x v="7"/>
    <s v="food trucks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2580"/>
    <x v="2577"/>
    <b v="0"/>
    <n v="2"/>
    <b v="0"/>
    <s v="food/food trucks"/>
    <x v="7"/>
    <s v="food trucks"/>
    <n v="25.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2581"/>
    <x v="2578"/>
    <b v="0"/>
    <n v="11"/>
    <b v="0"/>
    <s v="food/food trucks"/>
    <x v="7"/>
    <s v="food trucks"/>
    <n v="48.18"/>
  </r>
  <r>
    <n v="2582"/>
    <s v="Drunken Wings"/>
    <s v="The place where chicken meets liquor for the first time!"/>
    <n v="90000"/>
    <n v="1"/>
    <x v="2"/>
    <s v="US"/>
    <s v="USD"/>
    <n v="1477784634"/>
    <n v="1475192634"/>
    <x v="2582"/>
    <x v="2579"/>
    <b v="0"/>
    <n v="1"/>
    <b v="0"/>
    <s v="food/food trucks"/>
    <x v="7"/>
    <s v="food trucks"/>
    <n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2583"/>
    <x v="2580"/>
    <b v="0"/>
    <n v="5"/>
    <b v="0"/>
    <s v="food/food trucks"/>
    <x v="7"/>
    <s v="food trucks"/>
    <n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2584"/>
    <x v="2581"/>
    <b v="0"/>
    <n v="0"/>
    <b v="0"/>
    <s v="food/food trucks"/>
    <x v="7"/>
    <s v="food trucks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2585"/>
    <x v="2582"/>
    <b v="0"/>
    <n v="1"/>
    <b v="0"/>
    <s v="food/food trucks"/>
    <x v="7"/>
    <s v="food trucks"/>
    <n v="5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2586"/>
    <x v="2583"/>
    <b v="0"/>
    <n v="1"/>
    <b v="0"/>
    <s v="food/food trucks"/>
    <x v="7"/>
    <s v="food trucks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2587"/>
    <x v="2584"/>
    <b v="0"/>
    <n v="6"/>
    <b v="0"/>
    <s v="food/food trucks"/>
    <x v="7"/>
    <s v="food trucks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2588"/>
    <x v="2585"/>
    <b v="0"/>
    <n v="8"/>
    <b v="0"/>
    <s v="food/food trucks"/>
    <x v="7"/>
    <s v="food trucks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2589"/>
    <x v="2586"/>
    <b v="0"/>
    <n v="1"/>
    <b v="0"/>
    <s v="food/food trucks"/>
    <x v="7"/>
    <s v="food trucks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2590"/>
    <x v="2587"/>
    <b v="0"/>
    <n v="0"/>
    <b v="0"/>
    <s v="food/food trucks"/>
    <x v="7"/>
    <s v="food trucks"/>
    <n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2591"/>
    <x v="2588"/>
    <b v="0"/>
    <n v="2"/>
    <b v="0"/>
    <s v="food/food trucks"/>
    <x v="7"/>
    <s v="food trucks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2592"/>
    <x v="2589"/>
    <b v="0"/>
    <n v="1"/>
    <b v="0"/>
    <s v="food/food trucks"/>
    <x v="7"/>
    <s v="food trucks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2593"/>
    <x v="2590"/>
    <b v="0"/>
    <n v="0"/>
    <b v="0"/>
    <s v="food/food trucks"/>
    <x v="7"/>
    <s v="food trucks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2594"/>
    <x v="2591"/>
    <b v="0"/>
    <n v="1"/>
    <b v="0"/>
    <s v="food/food trucks"/>
    <x v="7"/>
    <s v="food trucks"/>
    <n v="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2595"/>
    <x v="2592"/>
    <b v="0"/>
    <n v="19"/>
    <b v="0"/>
    <s v="food/food trucks"/>
    <x v="7"/>
    <s v="food trucks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2596"/>
    <x v="2593"/>
    <b v="0"/>
    <n v="27"/>
    <b v="0"/>
    <s v="food/food trucks"/>
    <x v="7"/>
    <s v="food trucks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2597"/>
    <x v="2594"/>
    <b v="0"/>
    <n v="7"/>
    <b v="0"/>
    <s v="food/food trucks"/>
    <x v="7"/>
    <s v="food trucks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2598"/>
    <x v="2595"/>
    <b v="0"/>
    <n v="14"/>
    <b v="0"/>
    <s v="food/food trucks"/>
    <x v="7"/>
    <s v="food trucks"/>
    <n v="83.57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2599"/>
    <x v="2596"/>
    <b v="0"/>
    <n v="5"/>
    <b v="0"/>
    <s v="food/food trucks"/>
    <x v="7"/>
    <s v="food trucks"/>
    <n v="18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2600"/>
    <x v="2597"/>
    <b v="0"/>
    <n v="30"/>
    <b v="0"/>
    <s v="food/food trucks"/>
    <x v="7"/>
    <s v="food trucks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2601"/>
    <x v="2598"/>
    <b v="1"/>
    <n v="151"/>
    <b v="1"/>
    <s v="technology/space exploration"/>
    <x v="2"/>
    <s v="space exploration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2602"/>
    <x v="2599"/>
    <b v="1"/>
    <n v="489"/>
    <b v="1"/>
    <s v="technology/space exploration"/>
    <x v="2"/>
    <s v="space exploration"/>
    <n v="80.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2603"/>
    <x v="2600"/>
    <b v="1"/>
    <n v="50"/>
    <b v="1"/>
    <s v="technology/space exploration"/>
    <x v="2"/>
    <s v="space exploration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2604"/>
    <x v="2601"/>
    <b v="1"/>
    <n v="321"/>
    <b v="1"/>
    <s v="technology/space exploration"/>
    <x v="2"/>
    <s v="space exploration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2605"/>
    <x v="2602"/>
    <b v="1"/>
    <n v="1762"/>
    <b v="1"/>
    <s v="technology/space exploration"/>
    <x v="2"/>
    <s v="space exploration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2606"/>
    <x v="2603"/>
    <b v="1"/>
    <n v="385"/>
    <b v="1"/>
    <s v="technology/space exploration"/>
    <x v="2"/>
    <s v="space exploration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2607"/>
    <x v="2604"/>
    <b v="1"/>
    <n v="398"/>
    <b v="1"/>
    <s v="technology/space exploration"/>
    <x v="2"/>
    <s v="space exploration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2608"/>
    <x v="2605"/>
    <b v="1"/>
    <n v="304"/>
    <b v="1"/>
    <s v="technology/space exploration"/>
    <x v="2"/>
    <s v="space exploration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2609"/>
    <x v="2606"/>
    <b v="1"/>
    <n v="676"/>
    <b v="1"/>
    <s v="technology/space exploration"/>
    <x v="2"/>
    <s v="space exploration"/>
    <n v="157.2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2610"/>
    <x v="2607"/>
    <b v="1"/>
    <n v="577"/>
    <b v="1"/>
    <s v="technology/space exploration"/>
    <x v="2"/>
    <s v="space exploration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2611"/>
    <x v="2608"/>
    <b v="1"/>
    <n v="3663"/>
    <b v="1"/>
    <s v="technology/space exploration"/>
    <x v="2"/>
    <s v="space exploration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2612"/>
    <x v="2609"/>
    <b v="1"/>
    <n v="294"/>
    <b v="1"/>
    <s v="technology/space exploration"/>
    <x v="2"/>
    <s v="space exploration"/>
    <n v="58.4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2613"/>
    <x v="2610"/>
    <b v="1"/>
    <n v="28"/>
    <b v="1"/>
    <s v="technology/space exploration"/>
    <x v="2"/>
    <s v="space exploration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2614"/>
    <x v="2611"/>
    <b v="1"/>
    <n v="100"/>
    <b v="1"/>
    <s v="technology/space exploration"/>
    <x v="2"/>
    <s v="space exploration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2615"/>
    <x v="2612"/>
    <b v="0"/>
    <n v="72"/>
    <b v="1"/>
    <s v="technology/space exploration"/>
    <x v="2"/>
    <s v="space exploration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2616"/>
    <x v="2613"/>
    <b v="1"/>
    <n v="238"/>
    <b v="1"/>
    <s v="technology/space exploration"/>
    <x v="2"/>
    <s v="space exploration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2617"/>
    <x v="2614"/>
    <b v="1"/>
    <n v="159"/>
    <b v="1"/>
    <s v="technology/space exploration"/>
    <x v="2"/>
    <s v="space exploration"/>
    <n v="27.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2618"/>
    <x v="2615"/>
    <b v="1"/>
    <n v="77"/>
    <b v="1"/>
    <s v="technology/space exploration"/>
    <x v="2"/>
    <s v="space exploration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2619"/>
    <x v="2616"/>
    <b v="1"/>
    <n v="53"/>
    <b v="1"/>
    <s v="technology/space exploration"/>
    <x v="2"/>
    <s v="space exploration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2620"/>
    <x v="2617"/>
    <b v="1"/>
    <n v="1251"/>
    <b v="1"/>
    <s v="technology/space exploration"/>
    <x v="2"/>
    <s v="space exploration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2621"/>
    <x v="2618"/>
    <b v="1"/>
    <n v="465"/>
    <b v="1"/>
    <s v="technology/space exploration"/>
    <x v="2"/>
    <s v="space exploration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2622"/>
    <x v="2619"/>
    <b v="0"/>
    <n v="74"/>
    <b v="1"/>
    <s v="technology/space exploration"/>
    <x v="2"/>
    <s v="space exploration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2623"/>
    <x v="2620"/>
    <b v="0"/>
    <n v="62"/>
    <b v="1"/>
    <s v="technology/space exploration"/>
    <x v="2"/>
    <s v="space exploration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2624"/>
    <x v="2621"/>
    <b v="0"/>
    <n v="3468"/>
    <b v="1"/>
    <s v="technology/space exploration"/>
    <x v="2"/>
    <s v="space exploration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2625"/>
    <x v="2622"/>
    <b v="0"/>
    <n v="52"/>
    <b v="1"/>
    <s v="technology/space exploration"/>
    <x v="2"/>
    <s v="space exploration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2626"/>
    <x v="2623"/>
    <b v="0"/>
    <n v="50"/>
    <b v="1"/>
    <s v="technology/space exploration"/>
    <x v="2"/>
    <s v="space exploration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2627"/>
    <x v="2624"/>
    <b v="0"/>
    <n v="45"/>
    <b v="1"/>
    <s v="technology/space exploration"/>
    <x v="2"/>
    <s v="space exploration"/>
    <n v="21.5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2628"/>
    <x v="2625"/>
    <b v="0"/>
    <n v="21"/>
    <b v="1"/>
    <s v="technology/space exploration"/>
    <x v="2"/>
    <s v="space exploration"/>
    <n v="44.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2629"/>
    <x v="2626"/>
    <b v="0"/>
    <n v="100"/>
    <b v="1"/>
    <s v="technology/space exploration"/>
    <x v="2"/>
    <s v="space exploration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2630"/>
    <x v="2627"/>
    <b v="0"/>
    <n v="81"/>
    <b v="1"/>
    <s v="technology/space exploration"/>
    <x v="2"/>
    <s v="space exploration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2631"/>
    <x v="2628"/>
    <b v="0"/>
    <n v="286"/>
    <b v="1"/>
    <s v="technology/space exploration"/>
    <x v="2"/>
    <s v="space exploration"/>
    <n v="80.19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2632"/>
    <x v="2629"/>
    <b v="0"/>
    <n v="42"/>
    <b v="1"/>
    <s v="technology/space exploration"/>
    <x v="2"/>
    <s v="space exploration"/>
    <n v="34.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2633"/>
    <x v="2630"/>
    <b v="0"/>
    <n v="199"/>
    <b v="1"/>
    <s v="technology/space exploration"/>
    <x v="2"/>
    <s v="space exploration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2634"/>
    <x v="2631"/>
    <b v="0"/>
    <n v="25"/>
    <b v="1"/>
    <s v="technology/space exploration"/>
    <x v="2"/>
    <s v="space exploration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2635"/>
    <x v="2632"/>
    <b v="0"/>
    <n v="84"/>
    <b v="1"/>
    <s v="technology/space exploration"/>
    <x v="2"/>
    <s v="space exploration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2636"/>
    <x v="2633"/>
    <b v="0"/>
    <n v="50"/>
    <b v="1"/>
    <s v="technology/space exploration"/>
    <x v="2"/>
    <s v="space exploration"/>
    <n v="37.4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2637"/>
    <x v="2634"/>
    <b v="0"/>
    <n v="26"/>
    <b v="1"/>
    <s v="technology/space exploration"/>
    <x v="2"/>
    <s v="space exploration"/>
    <n v="31.9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2638"/>
    <x v="2635"/>
    <b v="0"/>
    <n v="14"/>
    <b v="1"/>
    <s v="technology/space exploration"/>
    <x v="2"/>
    <s v="space exploration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2639"/>
    <x v="2636"/>
    <b v="0"/>
    <n v="49"/>
    <b v="1"/>
    <s v="technology/space exploration"/>
    <x v="2"/>
    <s v="space exploration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2640"/>
    <x v="2637"/>
    <b v="0"/>
    <n v="69"/>
    <b v="1"/>
    <s v="technology/space exploration"/>
    <x v="2"/>
    <s v="space exploration"/>
    <n v="45.9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2641"/>
    <x v="2638"/>
    <b v="0"/>
    <n v="1"/>
    <b v="0"/>
    <s v="technology/space exploration"/>
    <x v="2"/>
    <s v="space exploration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2642"/>
    <x v="2639"/>
    <b v="0"/>
    <n v="0"/>
    <b v="0"/>
    <s v="technology/space exploration"/>
    <x v="2"/>
    <s v="space exploration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2643"/>
    <x v="323"/>
    <b v="1"/>
    <n v="1501"/>
    <b v="0"/>
    <s v="technology/space exploration"/>
    <x v="2"/>
    <s v="space exploration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2644"/>
    <x v="2640"/>
    <b v="1"/>
    <n v="52"/>
    <b v="0"/>
    <s v="technology/space exploration"/>
    <x v="2"/>
    <s v="space exploration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2645"/>
    <x v="2641"/>
    <b v="1"/>
    <n v="23"/>
    <b v="0"/>
    <s v="technology/space exploration"/>
    <x v="2"/>
    <s v="space exploration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2646"/>
    <x v="2642"/>
    <b v="1"/>
    <n v="535"/>
    <b v="0"/>
    <s v="technology/space exploration"/>
    <x v="2"/>
    <s v="space exploration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2647"/>
    <x v="2643"/>
    <b v="0"/>
    <n v="3"/>
    <b v="0"/>
    <s v="technology/space exploration"/>
    <x v="2"/>
    <s v="space exploration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2648"/>
    <x v="2644"/>
    <b v="0"/>
    <n v="6"/>
    <b v="0"/>
    <s v="technology/space exploration"/>
    <x v="2"/>
    <s v="space exploration"/>
    <n v="17.67000000000000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2649"/>
    <x v="2645"/>
    <b v="0"/>
    <n v="3"/>
    <b v="0"/>
    <s v="technology/space exploration"/>
    <x v="2"/>
    <s v="space exploration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2650"/>
    <x v="2646"/>
    <b v="0"/>
    <n v="5"/>
    <b v="0"/>
    <s v="technology/space exploration"/>
    <x v="2"/>
    <s v="space exploration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2651"/>
    <x v="2647"/>
    <b v="0"/>
    <n v="17"/>
    <b v="0"/>
    <s v="technology/space exploration"/>
    <x v="2"/>
    <s v="space exploration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2652"/>
    <x v="2648"/>
    <b v="0"/>
    <n v="11"/>
    <b v="0"/>
    <s v="technology/space exploration"/>
    <x v="2"/>
    <s v="space exploration"/>
    <n v="80.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2653"/>
    <x v="2649"/>
    <b v="0"/>
    <n v="70"/>
    <b v="0"/>
    <s v="technology/space exploration"/>
    <x v="2"/>
    <s v="space exploration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2654"/>
    <x v="2650"/>
    <b v="0"/>
    <n v="6"/>
    <b v="0"/>
    <s v="technology/space exploration"/>
    <x v="2"/>
    <s v="space exploration"/>
    <n v="8.5"/>
  </r>
  <r>
    <n v="2655"/>
    <s v="Balloons (Canceled)"/>
    <s v="Thank you for your support!"/>
    <n v="15000"/>
    <n v="3155"/>
    <x v="1"/>
    <s v="US"/>
    <s v="USD"/>
    <n v="1455048000"/>
    <n v="1452631647"/>
    <x v="2655"/>
    <x v="2651"/>
    <b v="0"/>
    <n v="43"/>
    <b v="0"/>
    <s v="technology/space exploration"/>
    <x v="2"/>
    <s v="space exploration"/>
    <n v="73.3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2656"/>
    <x v="2652"/>
    <b v="0"/>
    <n v="152"/>
    <b v="0"/>
    <s v="technology/space exploration"/>
    <x v="2"/>
    <s v="space exploration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2657"/>
    <x v="2653"/>
    <b v="0"/>
    <n v="59"/>
    <b v="0"/>
    <s v="technology/space exploration"/>
    <x v="2"/>
    <s v="space exploration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2658"/>
    <x v="2654"/>
    <b v="0"/>
    <n v="4"/>
    <b v="0"/>
    <s v="technology/space exploration"/>
    <x v="2"/>
    <s v="space exploration"/>
    <n v="22.75"/>
  </r>
  <r>
    <n v="2659"/>
    <s v="test (Canceled)"/>
    <s v="test"/>
    <n v="49000"/>
    <n v="1333"/>
    <x v="1"/>
    <s v="US"/>
    <s v="USD"/>
    <n v="1429321210"/>
    <n v="1426729210"/>
    <x v="2659"/>
    <x v="2655"/>
    <b v="0"/>
    <n v="10"/>
    <b v="0"/>
    <s v="technology/space exploration"/>
    <x v="2"/>
    <s v="space exploration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2660"/>
    <x v="2656"/>
    <b v="0"/>
    <n v="5"/>
    <b v="0"/>
    <s v="technology/space exploration"/>
    <x v="2"/>
    <s v="space exploration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2661"/>
    <x v="2657"/>
    <b v="0"/>
    <n v="60"/>
    <b v="1"/>
    <s v="technology/makerspaces"/>
    <x v="2"/>
    <s v="makerspaces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2662"/>
    <x v="2658"/>
    <b v="0"/>
    <n v="80"/>
    <b v="1"/>
    <s v="technology/makerspaces"/>
    <x v="2"/>
    <s v="makerspaces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2663"/>
    <x v="2659"/>
    <b v="0"/>
    <n v="56"/>
    <b v="1"/>
    <s v="technology/makerspaces"/>
    <x v="2"/>
    <s v="makerspaces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2664"/>
    <x v="2660"/>
    <b v="0"/>
    <n v="104"/>
    <b v="1"/>
    <s v="technology/makerspaces"/>
    <x v="2"/>
    <s v="makerspaces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2665"/>
    <x v="2661"/>
    <b v="0"/>
    <n v="46"/>
    <b v="1"/>
    <s v="technology/makerspaces"/>
    <x v="2"/>
    <s v="makerspaces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2666"/>
    <x v="2662"/>
    <b v="0"/>
    <n v="206"/>
    <b v="1"/>
    <s v="technology/makerspaces"/>
    <x v="2"/>
    <s v="makerspaces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2667"/>
    <x v="2663"/>
    <b v="0"/>
    <n v="18"/>
    <b v="1"/>
    <s v="technology/makerspaces"/>
    <x v="2"/>
    <s v="makerspaces"/>
    <n v="92.2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2668"/>
    <x v="2664"/>
    <b v="0"/>
    <n v="28"/>
    <b v="1"/>
    <s v="technology/makerspaces"/>
    <x v="2"/>
    <s v="makerspaces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2669"/>
    <x v="2665"/>
    <b v="0"/>
    <n v="11"/>
    <b v="1"/>
    <s v="technology/makerspaces"/>
    <x v="2"/>
    <s v="makerspaces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2670"/>
    <x v="2666"/>
    <b v="1"/>
    <n v="60"/>
    <b v="0"/>
    <s v="technology/makerspaces"/>
    <x v="2"/>
    <s v="makerspaces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2671"/>
    <x v="2667"/>
    <b v="1"/>
    <n v="84"/>
    <b v="0"/>
    <s v="technology/makerspaces"/>
    <x v="2"/>
    <s v="makerspaces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2672"/>
    <x v="2668"/>
    <b v="1"/>
    <n v="47"/>
    <b v="0"/>
    <s v="technology/makerspaces"/>
    <x v="2"/>
    <s v="makerspaces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2673"/>
    <x v="2669"/>
    <b v="1"/>
    <n v="66"/>
    <b v="0"/>
    <s v="technology/makerspaces"/>
    <x v="2"/>
    <s v="makerspaces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2674"/>
    <x v="2670"/>
    <b v="1"/>
    <n v="171"/>
    <b v="0"/>
    <s v="technology/makerspaces"/>
    <x v="2"/>
    <s v="makerspaces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2675"/>
    <x v="2671"/>
    <b v="1"/>
    <n v="29"/>
    <b v="0"/>
    <s v="technology/makerspaces"/>
    <x v="2"/>
    <s v="makerspaces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2676"/>
    <x v="2672"/>
    <b v="0"/>
    <n v="9"/>
    <b v="0"/>
    <s v="technology/makerspaces"/>
    <x v="2"/>
    <s v="makerspaces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2677"/>
    <x v="2673"/>
    <b v="0"/>
    <n v="27"/>
    <b v="0"/>
    <s v="technology/makerspaces"/>
    <x v="2"/>
    <s v="makerspaces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2678"/>
    <x v="2674"/>
    <b v="0"/>
    <n v="2"/>
    <b v="0"/>
    <s v="technology/makerspaces"/>
    <x v="2"/>
    <s v="makerspaces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2679"/>
    <x v="2675"/>
    <b v="0"/>
    <n v="3"/>
    <b v="0"/>
    <s v="technology/makerspaces"/>
    <x v="2"/>
    <s v="makerspaces"/>
    <n v="44"/>
  </r>
  <r>
    <n v="2680"/>
    <s v="iHeart Pillow"/>
    <s v="iHeartPillow, Connecting loved ones"/>
    <n v="32000"/>
    <n v="276"/>
    <x v="2"/>
    <s v="ES"/>
    <s v="EUR"/>
    <n v="1459915491"/>
    <n v="1457327091"/>
    <x v="2680"/>
    <x v="2676"/>
    <b v="0"/>
    <n v="4"/>
    <b v="0"/>
    <s v="technology/makerspaces"/>
    <x v="2"/>
    <s v="makerspaces"/>
    <n v="6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2681"/>
    <x v="2677"/>
    <b v="0"/>
    <n v="2"/>
    <b v="0"/>
    <s v="food/food trucks"/>
    <x v="7"/>
    <s v="food trucks"/>
    <n v="27.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2682"/>
    <x v="2678"/>
    <b v="0"/>
    <n v="20"/>
    <b v="0"/>
    <s v="food/food trucks"/>
    <x v="7"/>
    <s v="food trucks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2683"/>
    <x v="2679"/>
    <b v="0"/>
    <n v="3"/>
    <b v="0"/>
    <s v="food/food trucks"/>
    <x v="7"/>
    <s v="food trucks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2684"/>
    <x v="2680"/>
    <b v="0"/>
    <n v="4"/>
    <b v="0"/>
    <s v="food/food trucks"/>
    <x v="7"/>
    <s v="food trucks"/>
    <n v="20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2685"/>
    <x v="2681"/>
    <b v="0"/>
    <n v="1"/>
    <b v="0"/>
    <s v="food/food trucks"/>
    <x v="7"/>
    <s v="food trucks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2686"/>
    <x v="2682"/>
    <b v="0"/>
    <n v="0"/>
    <b v="0"/>
    <s v="food/food trucks"/>
    <x v="7"/>
    <s v="food trucks"/>
    <n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2687"/>
    <x v="2683"/>
    <b v="0"/>
    <n v="0"/>
    <b v="0"/>
    <s v="food/food trucks"/>
    <x v="7"/>
    <s v="food trucks"/>
    <n v="0"/>
  </r>
  <r>
    <n v="2688"/>
    <s v="Mac N Cheez Food Truck"/>
    <s v="The amazing gourmet Mac N Cheez Food Truck Campaigne!"/>
    <n v="50000"/>
    <n v="74"/>
    <x v="2"/>
    <s v="US"/>
    <s v="USD"/>
    <n v="1424746800"/>
    <n v="1422067870"/>
    <x v="2688"/>
    <x v="2684"/>
    <b v="0"/>
    <n v="14"/>
    <b v="0"/>
    <s v="food/food trucks"/>
    <x v="7"/>
    <s v="food trucks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2689"/>
    <x v="2685"/>
    <b v="0"/>
    <n v="1"/>
    <b v="0"/>
    <s v="food/food trucks"/>
    <x v="7"/>
    <s v="food trucks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2690"/>
    <x v="2686"/>
    <b v="0"/>
    <n v="118"/>
    <b v="0"/>
    <s v="food/food trucks"/>
    <x v="7"/>
    <s v="food trucks"/>
    <n v="72.76000000000000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2691"/>
    <x v="2687"/>
    <b v="0"/>
    <n v="2"/>
    <b v="0"/>
    <s v="food/food trucks"/>
    <x v="7"/>
    <s v="food trucks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2692"/>
    <x v="2688"/>
    <b v="0"/>
    <n v="1"/>
    <b v="0"/>
    <s v="food/food trucks"/>
    <x v="7"/>
    <s v="food trucks"/>
    <n v="2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2693"/>
    <x v="2689"/>
    <b v="0"/>
    <n v="3"/>
    <b v="0"/>
    <s v="food/food trucks"/>
    <x v="7"/>
    <s v="food trucks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2694"/>
    <x v="2690"/>
    <b v="0"/>
    <n v="1"/>
    <b v="0"/>
    <s v="food/food trucks"/>
    <x v="7"/>
    <s v="food trucks"/>
    <n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2695"/>
    <x v="2691"/>
    <b v="0"/>
    <n v="3"/>
    <b v="0"/>
    <s v="food/food trucks"/>
    <x v="7"/>
    <s v="food trucks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2696"/>
    <x v="2692"/>
    <b v="0"/>
    <n v="38"/>
    <b v="0"/>
    <s v="food/food trucks"/>
    <x v="7"/>
    <s v="food trucks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2697"/>
    <x v="2693"/>
    <b v="0"/>
    <n v="52"/>
    <b v="0"/>
    <s v="food/food trucks"/>
    <x v="7"/>
    <s v="food trucks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2698"/>
    <x v="2694"/>
    <b v="0"/>
    <n v="2"/>
    <b v="0"/>
    <s v="food/food trucks"/>
    <x v="7"/>
    <s v="food trucks"/>
    <n v="13.0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2699"/>
    <x v="2695"/>
    <b v="0"/>
    <n v="0"/>
    <b v="0"/>
    <s v="food/food trucks"/>
    <x v="7"/>
    <s v="food trucks"/>
    <n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2700"/>
    <x v="2696"/>
    <b v="0"/>
    <n v="4"/>
    <b v="0"/>
    <s v="food/food trucks"/>
    <x v="7"/>
    <s v="food trucks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2701"/>
    <x v="2697"/>
    <b v="0"/>
    <n v="46"/>
    <b v="0"/>
    <s v="theater/spaces"/>
    <x v="1"/>
    <s v="spaces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2702"/>
    <x v="2698"/>
    <b v="1"/>
    <n v="26"/>
    <b v="0"/>
    <s v="theater/spaces"/>
    <x v="1"/>
    <s v="spaces"/>
    <n v="132.35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2703"/>
    <x v="2699"/>
    <b v="0"/>
    <n v="45"/>
    <b v="0"/>
    <s v="theater/spaces"/>
    <x v="1"/>
    <s v="spaces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2704"/>
    <x v="2700"/>
    <b v="0"/>
    <n v="7"/>
    <b v="0"/>
    <s v="theater/spaces"/>
    <x v="1"/>
    <s v="spaces"/>
    <n v="163.5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2705"/>
    <x v="2701"/>
    <b v="0"/>
    <n v="8"/>
    <b v="0"/>
    <s v="theater/spaces"/>
    <x v="1"/>
    <s v="spaces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2706"/>
    <x v="2702"/>
    <b v="1"/>
    <n v="263"/>
    <b v="1"/>
    <s v="theater/spaces"/>
    <x v="1"/>
    <s v="spaces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2707"/>
    <x v="2703"/>
    <b v="1"/>
    <n v="394"/>
    <b v="1"/>
    <s v="theater/spaces"/>
    <x v="1"/>
    <s v="spaces"/>
    <n v="71.23999999999999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2708"/>
    <x v="2704"/>
    <b v="1"/>
    <n v="1049"/>
    <b v="1"/>
    <s v="theater/spaces"/>
    <x v="1"/>
    <s v="spaces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2709"/>
    <x v="2705"/>
    <b v="1"/>
    <n v="308"/>
    <b v="1"/>
    <s v="theater/spaces"/>
    <x v="1"/>
    <s v="spaces"/>
    <n v="164.9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2710"/>
    <x v="2706"/>
    <b v="1"/>
    <n v="1088"/>
    <b v="1"/>
    <s v="theater/spaces"/>
    <x v="1"/>
    <s v="spaces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2711"/>
    <x v="2707"/>
    <b v="1"/>
    <n v="73"/>
    <b v="1"/>
    <s v="theater/spaces"/>
    <x v="1"/>
    <s v="spaces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2712"/>
    <x v="2708"/>
    <b v="1"/>
    <n v="143"/>
    <b v="1"/>
    <s v="theater/spaces"/>
    <x v="1"/>
    <s v="spaces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2713"/>
    <x v="2709"/>
    <b v="1"/>
    <n v="1420"/>
    <b v="1"/>
    <s v="theater/spaces"/>
    <x v="1"/>
    <s v="spaces"/>
    <n v="10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2714"/>
    <x v="2710"/>
    <b v="1"/>
    <n v="305"/>
    <b v="1"/>
    <s v="theater/spaces"/>
    <x v="1"/>
    <s v="spaces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2715"/>
    <x v="2711"/>
    <b v="1"/>
    <n v="551"/>
    <b v="1"/>
    <s v="theater/spaces"/>
    <x v="1"/>
    <s v="spaces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2716"/>
    <x v="2712"/>
    <b v="1"/>
    <n v="187"/>
    <b v="1"/>
    <s v="theater/spaces"/>
    <x v="1"/>
    <s v="spaces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2717"/>
    <x v="2713"/>
    <b v="1"/>
    <n v="325"/>
    <b v="1"/>
    <s v="theater/spaces"/>
    <x v="1"/>
    <s v="spaces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2718"/>
    <x v="2714"/>
    <b v="1"/>
    <n v="148"/>
    <b v="1"/>
    <s v="theater/spaces"/>
    <x v="1"/>
    <s v="spaces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2719"/>
    <x v="2715"/>
    <b v="0"/>
    <n v="69"/>
    <b v="1"/>
    <s v="theater/spaces"/>
    <x v="1"/>
    <s v="spaces"/>
    <n v="94.6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2720"/>
    <x v="2716"/>
    <b v="0"/>
    <n v="173"/>
    <b v="1"/>
    <s v="theater/spaces"/>
    <x v="1"/>
    <s v="spaces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2721"/>
    <x v="2717"/>
    <b v="0"/>
    <n v="269"/>
    <b v="1"/>
    <s v="technology/hardware"/>
    <x v="2"/>
    <s v="hardware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2722"/>
    <x v="2718"/>
    <b v="0"/>
    <n v="185"/>
    <b v="1"/>
    <s v="technology/hardware"/>
    <x v="2"/>
    <s v="hardware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2723"/>
    <x v="2719"/>
    <b v="0"/>
    <n v="176"/>
    <b v="1"/>
    <s v="technology/hardware"/>
    <x v="2"/>
    <s v="hardware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2724"/>
    <x v="2720"/>
    <b v="0"/>
    <n v="1019"/>
    <b v="1"/>
    <s v="technology/hardware"/>
    <x v="2"/>
    <s v="hardware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2725"/>
    <x v="2721"/>
    <b v="0"/>
    <n v="113"/>
    <b v="1"/>
    <s v="technology/hardware"/>
    <x v="2"/>
    <s v="hardware"/>
    <n v="511.65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2726"/>
    <x v="2722"/>
    <b v="0"/>
    <n v="404"/>
    <b v="1"/>
    <s v="technology/hardware"/>
    <x v="2"/>
    <s v="hardware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2727"/>
    <x v="2723"/>
    <b v="0"/>
    <n v="707"/>
    <b v="1"/>
    <s v="technology/hardware"/>
    <x v="2"/>
    <s v="hardware"/>
    <n v="69.76000000000000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2728"/>
    <x v="2724"/>
    <b v="0"/>
    <n v="392"/>
    <b v="1"/>
    <s v="technology/hardware"/>
    <x v="2"/>
    <s v="hardware"/>
    <n v="77.23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2729"/>
    <x v="2725"/>
    <b v="0"/>
    <n v="23"/>
    <b v="1"/>
    <s v="technology/hardware"/>
    <x v="2"/>
    <s v="hardware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2730"/>
    <x v="2726"/>
    <b v="0"/>
    <n v="682"/>
    <b v="1"/>
    <s v="technology/hardware"/>
    <x v="2"/>
    <s v="hardware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2731"/>
    <x v="2727"/>
    <b v="0"/>
    <n v="37"/>
    <b v="1"/>
    <s v="technology/hardware"/>
    <x v="2"/>
    <s v="hardware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2732"/>
    <x v="2728"/>
    <b v="0"/>
    <n v="146"/>
    <b v="1"/>
    <s v="technology/hardware"/>
    <x v="2"/>
    <s v="hardware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2733"/>
    <x v="2729"/>
    <b v="0"/>
    <n v="119"/>
    <b v="1"/>
    <s v="technology/hardware"/>
    <x v="2"/>
    <s v="hardware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2734"/>
    <x v="2730"/>
    <b v="0"/>
    <n v="163"/>
    <b v="1"/>
    <s v="technology/hardware"/>
    <x v="2"/>
    <s v="hardware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2735"/>
    <x v="2731"/>
    <b v="0"/>
    <n v="339"/>
    <b v="1"/>
    <s v="technology/hardware"/>
    <x v="2"/>
    <s v="hardware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2736"/>
    <x v="2732"/>
    <b v="0"/>
    <n v="58"/>
    <b v="1"/>
    <s v="technology/hardware"/>
    <x v="2"/>
    <s v="hardware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2737"/>
    <x v="2733"/>
    <b v="0"/>
    <n v="456"/>
    <b v="1"/>
    <s v="technology/hardware"/>
    <x v="2"/>
    <s v="hardware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2738"/>
    <x v="2734"/>
    <b v="0"/>
    <n v="15"/>
    <b v="1"/>
    <s v="technology/hardware"/>
    <x v="2"/>
    <s v="hardware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2739"/>
    <x v="2735"/>
    <b v="0"/>
    <n v="191"/>
    <b v="1"/>
    <s v="technology/hardware"/>
    <x v="2"/>
    <s v="hardware"/>
    <n v="22.1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2740"/>
    <x v="2736"/>
    <b v="0"/>
    <n v="17"/>
    <b v="1"/>
    <s v="technology/hardware"/>
    <x v="2"/>
    <s v="hardware"/>
    <n v="18.239999999999998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2741"/>
    <x v="2737"/>
    <b v="0"/>
    <n v="4"/>
    <b v="0"/>
    <s v="publishing/children's books"/>
    <x v="3"/>
    <s v="children's books"/>
    <n v="8.7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2742"/>
    <x v="2738"/>
    <b v="0"/>
    <n v="18"/>
    <b v="0"/>
    <s v="publishing/children's books"/>
    <x v="3"/>
    <s v="children's books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2743"/>
    <x v="2739"/>
    <b v="0"/>
    <n v="0"/>
    <b v="0"/>
    <s v="publishing/children's books"/>
    <x v="3"/>
    <s v="children's books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2744"/>
    <x v="2740"/>
    <b v="0"/>
    <n v="22"/>
    <b v="0"/>
    <s v="publishing/children's books"/>
    <x v="3"/>
    <s v="children's books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2745"/>
    <x v="2741"/>
    <b v="0"/>
    <n v="49"/>
    <b v="0"/>
    <s v="publishing/children's books"/>
    <x v="3"/>
    <s v="children's books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2746"/>
    <x v="2742"/>
    <b v="0"/>
    <n v="19"/>
    <b v="0"/>
    <s v="publishing/children's books"/>
    <x v="3"/>
    <s v="children's books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2747"/>
    <x v="2743"/>
    <b v="0"/>
    <n v="4"/>
    <b v="0"/>
    <s v="publishing/children's books"/>
    <x v="3"/>
    <s v="children's books"/>
    <n v="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2748"/>
    <x v="2744"/>
    <b v="0"/>
    <n v="4"/>
    <b v="0"/>
    <s v="publishing/children's books"/>
    <x v="3"/>
    <s v="children's books"/>
    <n v="13.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2749"/>
    <x v="2745"/>
    <b v="0"/>
    <n v="2"/>
    <b v="0"/>
    <s v="publishing/children's books"/>
    <x v="3"/>
    <s v="children's books"/>
    <n v="5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2750"/>
    <x v="2746"/>
    <b v="0"/>
    <n v="0"/>
    <b v="0"/>
    <s v="publishing/children's books"/>
    <x v="3"/>
    <s v="children's books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2751"/>
    <x v="2747"/>
    <b v="0"/>
    <n v="0"/>
    <b v="0"/>
    <s v="publishing/children's books"/>
    <x v="3"/>
    <s v="children's books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2752"/>
    <x v="2748"/>
    <b v="0"/>
    <n v="14"/>
    <b v="0"/>
    <s v="publishing/children's books"/>
    <x v="3"/>
    <s v="children's books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2753"/>
    <x v="2749"/>
    <b v="0"/>
    <n v="8"/>
    <b v="0"/>
    <s v="publishing/children's books"/>
    <x v="3"/>
    <s v="children's books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2754"/>
    <x v="2750"/>
    <b v="0"/>
    <n v="0"/>
    <b v="0"/>
    <s v="publishing/children's books"/>
    <x v="3"/>
    <s v="children's books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2755"/>
    <x v="2751"/>
    <b v="0"/>
    <n v="15"/>
    <b v="0"/>
    <s v="publishing/children's books"/>
    <x v="3"/>
    <s v="children's books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2756"/>
    <x v="2752"/>
    <b v="0"/>
    <n v="33"/>
    <b v="0"/>
    <s v="publishing/children's books"/>
    <x v="3"/>
    <s v="children's books"/>
    <n v="31.76"/>
  </r>
  <r>
    <n v="2757"/>
    <s v="C is for Crooked"/>
    <s v="A children's letter book that Lampoons Hillary Clinton"/>
    <n v="1500"/>
    <n v="10"/>
    <x v="2"/>
    <s v="US"/>
    <s v="USD"/>
    <n v="1470498332"/>
    <n v="1469202332"/>
    <x v="2757"/>
    <x v="2753"/>
    <b v="0"/>
    <n v="2"/>
    <b v="0"/>
    <s v="publishing/children's books"/>
    <x v="3"/>
    <s v="children's books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2758"/>
    <x v="2754"/>
    <b v="0"/>
    <n v="6"/>
    <b v="0"/>
    <s v="publishing/children's books"/>
    <x v="3"/>
    <s v="children's books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2759"/>
    <x v="2755"/>
    <b v="0"/>
    <n v="2"/>
    <b v="0"/>
    <s v="publishing/children's books"/>
    <x v="3"/>
    <s v="children's books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2760"/>
    <x v="2756"/>
    <b v="0"/>
    <n v="0"/>
    <b v="0"/>
    <s v="publishing/children's books"/>
    <x v="3"/>
    <s v="children's books"/>
    <n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2761"/>
    <x v="2757"/>
    <b v="0"/>
    <n v="4"/>
    <b v="0"/>
    <s v="publishing/children's books"/>
    <x v="3"/>
    <s v="children's books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2762"/>
    <x v="2758"/>
    <b v="0"/>
    <n v="1"/>
    <b v="0"/>
    <s v="publishing/children's books"/>
    <x v="3"/>
    <s v="children's books"/>
    <n v="2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2763"/>
    <x v="2759"/>
    <b v="0"/>
    <n v="3"/>
    <b v="0"/>
    <s v="publishing/children's books"/>
    <x v="3"/>
    <s v="children's books"/>
    <n v="3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2764"/>
    <x v="2760"/>
    <b v="0"/>
    <n v="4"/>
    <b v="0"/>
    <s v="publishing/children's books"/>
    <x v="3"/>
    <s v="children's books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2765"/>
    <x v="2761"/>
    <b v="0"/>
    <n v="0"/>
    <b v="0"/>
    <s v="publishing/children's books"/>
    <x v="3"/>
    <s v="children's books"/>
    <n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2766"/>
    <x v="2762"/>
    <b v="0"/>
    <n v="4"/>
    <b v="0"/>
    <s v="publishing/children's books"/>
    <x v="3"/>
    <s v="children's books"/>
    <n v="25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2767"/>
    <x v="2763"/>
    <b v="0"/>
    <n v="3"/>
    <b v="0"/>
    <s v="publishing/children's books"/>
    <x v="3"/>
    <s v="children's books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2768"/>
    <x v="2764"/>
    <b v="0"/>
    <n v="34"/>
    <b v="0"/>
    <s v="publishing/children's books"/>
    <x v="3"/>
    <s v="children's books"/>
    <n v="29.4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2769"/>
    <x v="2765"/>
    <b v="0"/>
    <n v="2"/>
    <b v="0"/>
    <s v="publishing/children's books"/>
    <x v="3"/>
    <s v="children's books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2770"/>
    <x v="2766"/>
    <b v="0"/>
    <n v="33"/>
    <b v="0"/>
    <s v="publishing/children's books"/>
    <x v="3"/>
    <s v="children's books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2771"/>
    <x v="2767"/>
    <b v="0"/>
    <n v="0"/>
    <b v="0"/>
    <s v="publishing/children's books"/>
    <x v="3"/>
    <s v="children's books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2772"/>
    <x v="2768"/>
    <b v="0"/>
    <n v="0"/>
    <b v="0"/>
    <s v="publishing/children's books"/>
    <x v="3"/>
    <s v="children's books"/>
    <n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2773"/>
    <x v="2769"/>
    <b v="0"/>
    <n v="1"/>
    <b v="0"/>
    <s v="publishing/children's books"/>
    <x v="3"/>
    <s v="children's books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2774"/>
    <x v="2770"/>
    <b v="0"/>
    <n v="13"/>
    <b v="0"/>
    <s v="publishing/children's books"/>
    <x v="3"/>
    <s v="children's books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2775"/>
    <x v="2771"/>
    <b v="0"/>
    <n v="2"/>
    <b v="0"/>
    <s v="publishing/children's books"/>
    <x v="3"/>
    <s v="children's books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2776"/>
    <x v="2772"/>
    <b v="0"/>
    <n v="36"/>
    <b v="0"/>
    <s v="publishing/children's books"/>
    <x v="3"/>
    <s v="children's books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2777"/>
    <x v="2773"/>
    <b v="0"/>
    <n v="1"/>
    <b v="0"/>
    <s v="publishing/children's books"/>
    <x v="3"/>
    <s v="children's books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2778"/>
    <x v="2774"/>
    <b v="0"/>
    <n v="15"/>
    <b v="0"/>
    <s v="publishing/children's books"/>
    <x v="3"/>
    <s v="children's books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2779"/>
    <x v="2775"/>
    <b v="0"/>
    <n v="1"/>
    <b v="0"/>
    <s v="publishing/children's books"/>
    <x v="3"/>
    <s v="children's books"/>
    <n v="53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2780"/>
    <x v="2776"/>
    <b v="0"/>
    <n v="0"/>
    <b v="0"/>
    <s v="publishing/children's books"/>
    <x v="3"/>
    <s v="children's books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2781"/>
    <x v="2777"/>
    <b v="0"/>
    <n v="28"/>
    <b v="1"/>
    <s v="theater/plays"/>
    <x v="1"/>
    <s v="plays"/>
    <n v="4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2782"/>
    <x v="2778"/>
    <b v="0"/>
    <n v="18"/>
    <b v="1"/>
    <s v="theater/plays"/>
    <x v="1"/>
    <s v="plays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2783"/>
    <x v="2779"/>
    <b v="0"/>
    <n v="61"/>
    <b v="1"/>
    <s v="theater/plays"/>
    <x v="1"/>
    <s v="plays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2784"/>
    <x v="2780"/>
    <b v="0"/>
    <n v="108"/>
    <b v="1"/>
    <s v="theater/plays"/>
    <x v="1"/>
    <s v="plays"/>
    <n v="66.1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2785"/>
    <x v="2781"/>
    <b v="0"/>
    <n v="142"/>
    <b v="1"/>
    <s v="theater/plays"/>
    <x v="1"/>
    <s v="plays"/>
    <n v="36.8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2786"/>
    <x v="2782"/>
    <b v="0"/>
    <n v="74"/>
    <b v="1"/>
    <s v="theater/plays"/>
    <x v="1"/>
    <s v="plays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2787"/>
    <x v="2783"/>
    <b v="0"/>
    <n v="38"/>
    <b v="1"/>
    <s v="theater/plays"/>
    <x v="1"/>
    <s v="plays"/>
    <n v="31.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2788"/>
    <x v="2784"/>
    <b v="0"/>
    <n v="20"/>
    <b v="1"/>
    <s v="theater/plays"/>
    <x v="1"/>
    <s v="plays"/>
    <n v="102.5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2789"/>
    <x v="2785"/>
    <b v="0"/>
    <n v="24"/>
    <b v="1"/>
    <s v="theater/plays"/>
    <x v="1"/>
    <s v="plays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2790"/>
    <x v="2786"/>
    <b v="0"/>
    <n v="66"/>
    <b v="1"/>
    <s v="theater/plays"/>
    <x v="1"/>
    <s v="plays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2791"/>
    <x v="2787"/>
    <b v="0"/>
    <n v="28"/>
    <b v="1"/>
    <s v="theater/plays"/>
    <x v="1"/>
    <s v="plays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2792"/>
    <x v="2788"/>
    <b v="0"/>
    <n v="24"/>
    <b v="1"/>
    <s v="theater/plays"/>
    <x v="1"/>
    <s v="plays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2793"/>
    <x v="2789"/>
    <b v="0"/>
    <n v="73"/>
    <b v="1"/>
    <s v="theater/plays"/>
    <x v="1"/>
    <s v="plays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2794"/>
    <x v="2790"/>
    <b v="0"/>
    <n v="3"/>
    <b v="1"/>
    <s v="theater/plays"/>
    <x v="1"/>
    <s v="plays"/>
    <n v="25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2795"/>
    <x v="2791"/>
    <b v="0"/>
    <n v="20"/>
    <b v="1"/>
    <s v="theater/plays"/>
    <x v="1"/>
    <s v="plays"/>
    <n v="36.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2796"/>
    <x v="2792"/>
    <b v="0"/>
    <n v="21"/>
    <b v="1"/>
    <s v="theater/plays"/>
    <x v="1"/>
    <s v="plays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2797"/>
    <x v="2793"/>
    <b v="0"/>
    <n v="94"/>
    <b v="1"/>
    <s v="theater/plays"/>
    <x v="1"/>
    <s v="plays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2798"/>
    <x v="2794"/>
    <b v="0"/>
    <n v="139"/>
    <b v="1"/>
    <s v="theater/plays"/>
    <x v="1"/>
    <s v="plays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2799"/>
    <x v="2795"/>
    <b v="0"/>
    <n v="130"/>
    <b v="1"/>
    <s v="theater/plays"/>
    <x v="1"/>
    <s v="plays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2800"/>
    <x v="2796"/>
    <b v="0"/>
    <n v="31"/>
    <b v="1"/>
    <s v="theater/plays"/>
    <x v="1"/>
    <s v="plays"/>
    <n v="42.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2801"/>
    <x v="2797"/>
    <b v="0"/>
    <n v="13"/>
    <b v="1"/>
    <s v="theater/plays"/>
    <x v="1"/>
    <s v="plays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2802"/>
    <x v="2798"/>
    <b v="0"/>
    <n v="90"/>
    <b v="1"/>
    <s v="theater/plays"/>
    <x v="1"/>
    <s v="plays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2803"/>
    <x v="2799"/>
    <b v="0"/>
    <n v="141"/>
    <b v="1"/>
    <s v="theater/plays"/>
    <x v="1"/>
    <s v="plays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2804"/>
    <x v="2800"/>
    <b v="0"/>
    <n v="23"/>
    <b v="1"/>
    <s v="theater/plays"/>
    <x v="1"/>
    <s v="plays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2805"/>
    <x v="2801"/>
    <b v="0"/>
    <n v="18"/>
    <b v="1"/>
    <s v="theater/plays"/>
    <x v="1"/>
    <s v="plays"/>
    <n v="24.44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2806"/>
    <x v="2802"/>
    <b v="0"/>
    <n v="76"/>
    <b v="1"/>
    <s v="theater/plays"/>
    <x v="1"/>
    <s v="plays"/>
    <n v="44.25"/>
  </r>
  <r>
    <n v="2807"/>
    <s v="The Commission Theatre Co."/>
    <s v="Bringing Shakespeare back to the Playwrights"/>
    <n v="5000"/>
    <n v="6300"/>
    <x v="0"/>
    <s v="US"/>
    <s v="USD"/>
    <n v="1435611438"/>
    <n v="1433019438"/>
    <x v="2807"/>
    <x v="2803"/>
    <b v="0"/>
    <n v="93"/>
    <b v="1"/>
    <s v="theater/plays"/>
    <x v="1"/>
    <s v="plays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2808"/>
    <x v="2804"/>
    <b v="0"/>
    <n v="69"/>
    <b v="1"/>
    <s v="theater/plays"/>
    <x v="1"/>
    <s v="plays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2809"/>
    <x v="2805"/>
    <b v="0"/>
    <n v="21"/>
    <b v="1"/>
    <s v="theater/plays"/>
    <x v="1"/>
    <s v="plays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2810"/>
    <x v="2806"/>
    <b v="0"/>
    <n v="57"/>
    <b v="1"/>
    <s v="theater/plays"/>
    <x v="1"/>
    <s v="plays"/>
    <n v="47.4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2811"/>
    <x v="2807"/>
    <b v="0"/>
    <n v="108"/>
    <b v="1"/>
    <s v="theater/plays"/>
    <x v="1"/>
    <s v="plays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2812"/>
    <x v="2808"/>
    <b v="0"/>
    <n v="83"/>
    <b v="1"/>
    <s v="theater/plays"/>
    <x v="1"/>
    <s v="plays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2813"/>
    <x v="2809"/>
    <b v="0"/>
    <n v="96"/>
    <b v="1"/>
    <s v="theater/plays"/>
    <x v="1"/>
    <s v="plays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2814"/>
    <x v="2810"/>
    <b v="0"/>
    <n v="64"/>
    <b v="1"/>
    <s v="theater/plays"/>
    <x v="1"/>
    <s v="plays"/>
    <n v="25.2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2815"/>
    <x v="2811"/>
    <b v="0"/>
    <n v="14"/>
    <b v="1"/>
    <s v="theater/plays"/>
    <x v="1"/>
    <s v="plays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2816"/>
    <x v="2812"/>
    <b v="0"/>
    <n v="169"/>
    <b v="1"/>
    <s v="theater/plays"/>
    <x v="1"/>
    <s v="plays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2817"/>
    <x v="2813"/>
    <b v="0"/>
    <n v="33"/>
    <b v="1"/>
    <s v="theater/plays"/>
    <x v="1"/>
    <s v="plays"/>
    <n v="23.6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2818"/>
    <x v="2814"/>
    <b v="0"/>
    <n v="102"/>
    <b v="1"/>
    <s v="theater/plays"/>
    <x v="1"/>
    <s v="plays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2819"/>
    <x v="2815"/>
    <b v="0"/>
    <n v="104"/>
    <b v="1"/>
    <s v="theater/plays"/>
    <x v="1"/>
    <s v="plays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2820"/>
    <x v="2816"/>
    <b v="0"/>
    <n v="20"/>
    <b v="1"/>
    <s v="theater/plays"/>
    <x v="1"/>
    <s v="plays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2821"/>
    <x v="2817"/>
    <b v="0"/>
    <n v="35"/>
    <b v="1"/>
    <s v="theater/plays"/>
    <x v="1"/>
    <s v="plays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2822"/>
    <x v="2818"/>
    <b v="0"/>
    <n v="94"/>
    <b v="1"/>
    <s v="theater/plays"/>
    <x v="1"/>
    <s v="plays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2823"/>
    <x v="2819"/>
    <b v="0"/>
    <n v="14"/>
    <b v="1"/>
    <s v="theater/plays"/>
    <x v="1"/>
    <s v="plays"/>
    <n v="8.8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2824"/>
    <x v="2820"/>
    <b v="0"/>
    <n v="15"/>
    <b v="1"/>
    <s v="theater/plays"/>
    <x v="1"/>
    <s v="plays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2825"/>
    <x v="2821"/>
    <b v="0"/>
    <n v="51"/>
    <b v="1"/>
    <s v="theater/plays"/>
    <x v="1"/>
    <s v="plays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2826"/>
    <x v="2822"/>
    <b v="0"/>
    <n v="19"/>
    <b v="1"/>
    <s v="theater/plays"/>
    <x v="1"/>
    <s v="plays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2827"/>
    <x v="2823"/>
    <b v="0"/>
    <n v="23"/>
    <b v="1"/>
    <s v="theater/plays"/>
    <x v="1"/>
    <s v="plays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2828"/>
    <x v="2824"/>
    <b v="0"/>
    <n v="97"/>
    <b v="1"/>
    <s v="theater/plays"/>
    <x v="1"/>
    <s v="plays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2829"/>
    <x v="2825"/>
    <b v="0"/>
    <n v="76"/>
    <b v="1"/>
    <s v="theater/plays"/>
    <x v="1"/>
    <s v="plays"/>
    <n v="35.0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2830"/>
    <x v="2826"/>
    <b v="0"/>
    <n v="11"/>
    <b v="1"/>
    <s v="theater/plays"/>
    <x v="1"/>
    <s v="plays"/>
    <n v="272.7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2831"/>
    <x v="2827"/>
    <b v="0"/>
    <n v="52"/>
    <b v="1"/>
    <s v="theater/plays"/>
    <x v="1"/>
    <s v="plays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2832"/>
    <x v="2828"/>
    <b v="0"/>
    <n v="95"/>
    <b v="1"/>
    <s v="theater/plays"/>
    <x v="1"/>
    <s v="plays"/>
    <n v="30.19"/>
  </r>
  <r>
    <n v="2833"/>
    <s v="Star Man Rocket Man"/>
    <s v="A new play about exploring outer space"/>
    <n v="2700"/>
    <n v="2923"/>
    <x v="0"/>
    <s v="US"/>
    <s v="USD"/>
    <n v="1444528800"/>
    <n v="1442804633"/>
    <x v="2833"/>
    <x v="2829"/>
    <b v="0"/>
    <n v="35"/>
    <b v="1"/>
    <s v="theater/plays"/>
    <x v="1"/>
    <s v="plays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2834"/>
    <x v="2830"/>
    <b v="0"/>
    <n v="21"/>
    <b v="1"/>
    <s v="theater/plays"/>
    <x v="1"/>
    <s v="plays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2835"/>
    <x v="2831"/>
    <b v="0"/>
    <n v="93"/>
    <b v="1"/>
    <s v="theater/plays"/>
    <x v="1"/>
    <s v="plays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2836"/>
    <x v="2832"/>
    <b v="0"/>
    <n v="11"/>
    <b v="1"/>
    <s v="theater/plays"/>
    <x v="1"/>
    <s v="plays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2837"/>
    <x v="2833"/>
    <b v="0"/>
    <n v="21"/>
    <b v="1"/>
    <s v="theater/plays"/>
    <x v="1"/>
    <s v="plays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2838"/>
    <x v="2834"/>
    <b v="0"/>
    <n v="54"/>
    <b v="1"/>
    <s v="theater/plays"/>
    <x v="1"/>
    <s v="plays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2839"/>
    <x v="2835"/>
    <b v="0"/>
    <n v="31"/>
    <b v="1"/>
    <s v="theater/plays"/>
    <x v="1"/>
    <s v="plays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2840"/>
    <x v="2836"/>
    <b v="0"/>
    <n v="132"/>
    <b v="1"/>
    <s v="theater/plays"/>
    <x v="1"/>
    <s v="plays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2841"/>
    <x v="2837"/>
    <b v="0"/>
    <n v="1"/>
    <b v="0"/>
    <s v="theater/plays"/>
    <x v="1"/>
    <s v="plays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2842"/>
    <x v="2838"/>
    <b v="0"/>
    <n v="0"/>
    <b v="0"/>
    <s v="theater/plays"/>
    <x v="1"/>
    <s v="plays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2843"/>
    <x v="2839"/>
    <b v="0"/>
    <n v="0"/>
    <b v="0"/>
    <s v="theater/plays"/>
    <x v="1"/>
    <s v="plays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2844"/>
    <x v="2840"/>
    <b v="0"/>
    <n v="1"/>
    <b v="0"/>
    <s v="theater/plays"/>
    <x v="1"/>
    <s v="plays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2845"/>
    <x v="2841"/>
    <b v="0"/>
    <n v="39"/>
    <b v="0"/>
    <s v="theater/plays"/>
    <x v="1"/>
    <s v="plays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2846"/>
    <x v="2842"/>
    <b v="0"/>
    <n v="0"/>
    <b v="0"/>
    <s v="theater/plays"/>
    <x v="1"/>
    <s v="plays"/>
    <n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2847"/>
    <x v="2843"/>
    <b v="0"/>
    <n v="0"/>
    <b v="0"/>
    <s v="theater/plays"/>
    <x v="1"/>
    <s v="plays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2848"/>
    <x v="2844"/>
    <b v="0"/>
    <n v="3"/>
    <b v="0"/>
    <s v="theater/plays"/>
    <x v="1"/>
    <s v="plays"/>
    <n v="23.3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2849"/>
    <x v="2845"/>
    <b v="0"/>
    <n v="1"/>
    <b v="0"/>
    <s v="theater/plays"/>
    <x v="1"/>
    <s v="plays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2850"/>
    <x v="2846"/>
    <b v="0"/>
    <n v="13"/>
    <b v="0"/>
    <s v="theater/plays"/>
    <x v="1"/>
    <s v="plays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2851"/>
    <x v="2847"/>
    <b v="0"/>
    <n v="0"/>
    <b v="0"/>
    <s v="theater/plays"/>
    <x v="1"/>
    <s v="plays"/>
    <n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2852"/>
    <x v="2848"/>
    <b v="0"/>
    <n v="6"/>
    <b v="0"/>
    <s v="theater/plays"/>
    <x v="1"/>
    <s v="plays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2853"/>
    <x v="2849"/>
    <b v="0"/>
    <n v="0"/>
    <b v="0"/>
    <s v="theater/plays"/>
    <x v="1"/>
    <s v="plays"/>
    <n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2854"/>
    <x v="2850"/>
    <b v="0"/>
    <n v="14"/>
    <b v="0"/>
    <s v="theater/plays"/>
    <x v="1"/>
    <s v="plays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2855"/>
    <x v="2851"/>
    <b v="0"/>
    <n v="5"/>
    <b v="0"/>
    <s v="theater/plays"/>
    <x v="1"/>
    <s v="plays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2856"/>
    <x v="2852"/>
    <b v="0"/>
    <n v="6"/>
    <b v="0"/>
    <s v="theater/plays"/>
    <x v="1"/>
    <s v="plays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2857"/>
    <x v="2853"/>
    <b v="0"/>
    <n v="15"/>
    <b v="0"/>
    <s v="theater/plays"/>
    <x v="1"/>
    <s v="plays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2858"/>
    <x v="2854"/>
    <b v="0"/>
    <n v="0"/>
    <b v="0"/>
    <s v="theater/plays"/>
    <x v="1"/>
    <s v="plays"/>
    <n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2859"/>
    <x v="2855"/>
    <b v="0"/>
    <n v="1"/>
    <b v="0"/>
    <s v="theater/plays"/>
    <x v="1"/>
    <s v="plays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2860"/>
    <x v="2856"/>
    <b v="0"/>
    <n v="9"/>
    <b v="0"/>
    <s v="theater/plays"/>
    <x v="1"/>
    <s v="plays"/>
    <n v="29.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2861"/>
    <x v="2857"/>
    <b v="0"/>
    <n v="3"/>
    <b v="0"/>
    <s v="theater/plays"/>
    <x v="1"/>
    <s v="plays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2862"/>
    <x v="2858"/>
    <b v="0"/>
    <n v="3"/>
    <b v="0"/>
    <s v="theater/plays"/>
    <x v="1"/>
    <s v="plays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2863"/>
    <x v="2859"/>
    <b v="0"/>
    <n v="1"/>
    <b v="0"/>
    <s v="theater/plays"/>
    <x v="1"/>
    <s v="plays"/>
    <n v="20"/>
  </r>
  <r>
    <n v="2864"/>
    <s v="'Haunting Julia' by Alan Ayckbourn"/>
    <s v="Accessible, original theatre for all!"/>
    <n v="2500"/>
    <n v="40"/>
    <x v="2"/>
    <s v="GB"/>
    <s v="GBP"/>
    <n v="1437139080"/>
    <n v="1434552207"/>
    <x v="2864"/>
    <x v="2860"/>
    <b v="0"/>
    <n v="3"/>
    <b v="0"/>
    <s v="theater/plays"/>
    <x v="1"/>
    <s v="plays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2865"/>
    <x v="2861"/>
    <b v="0"/>
    <n v="0"/>
    <b v="0"/>
    <s v="theater/plays"/>
    <x v="1"/>
    <s v="plays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2866"/>
    <x v="2862"/>
    <b v="0"/>
    <n v="2"/>
    <b v="0"/>
    <s v="theater/plays"/>
    <x v="1"/>
    <s v="plays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2867"/>
    <x v="2863"/>
    <b v="0"/>
    <n v="10"/>
    <b v="0"/>
    <s v="theater/plays"/>
    <x v="1"/>
    <s v="plays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2868"/>
    <x v="2864"/>
    <b v="0"/>
    <n v="60"/>
    <b v="0"/>
    <s v="theater/plays"/>
    <x v="1"/>
    <s v="plays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2869"/>
    <x v="2865"/>
    <b v="0"/>
    <n v="5"/>
    <b v="0"/>
    <s v="theater/plays"/>
    <x v="1"/>
    <s v="plays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2870"/>
    <x v="2866"/>
    <b v="0"/>
    <n v="9"/>
    <b v="0"/>
    <s v="theater/plays"/>
    <x v="1"/>
    <s v="plays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2871"/>
    <x v="2867"/>
    <b v="0"/>
    <n v="13"/>
    <b v="0"/>
    <s v="theater/plays"/>
    <x v="1"/>
    <s v="plays"/>
    <n v="35.9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2872"/>
    <x v="2868"/>
    <b v="0"/>
    <n v="0"/>
    <b v="0"/>
    <s v="theater/plays"/>
    <x v="1"/>
    <s v="plays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2873"/>
    <x v="2869"/>
    <b v="0"/>
    <n v="8"/>
    <b v="0"/>
    <s v="theater/plays"/>
    <x v="1"/>
    <s v="plays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2874"/>
    <x v="2870"/>
    <b v="0"/>
    <n v="3"/>
    <b v="0"/>
    <s v="theater/plays"/>
    <x v="1"/>
    <s v="plays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2875"/>
    <x v="2871"/>
    <b v="0"/>
    <n v="3"/>
    <b v="0"/>
    <s v="theater/plays"/>
    <x v="1"/>
    <s v="plays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2876"/>
    <x v="2872"/>
    <b v="0"/>
    <n v="0"/>
    <b v="0"/>
    <s v="theater/plays"/>
    <x v="1"/>
    <s v="plays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2877"/>
    <x v="2873"/>
    <b v="0"/>
    <n v="6"/>
    <b v="0"/>
    <s v="theater/plays"/>
    <x v="1"/>
    <s v="plays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2878"/>
    <x v="2874"/>
    <b v="0"/>
    <n v="4"/>
    <b v="0"/>
    <s v="theater/plays"/>
    <x v="1"/>
    <s v="plays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2879"/>
    <x v="2875"/>
    <b v="0"/>
    <n v="1"/>
    <b v="0"/>
    <s v="theater/plays"/>
    <x v="1"/>
    <s v="plays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2880"/>
    <x v="2876"/>
    <b v="0"/>
    <n v="29"/>
    <b v="0"/>
    <s v="theater/plays"/>
    <x v="1"/>
    <s v="plays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2881"/>
    <x v="2877"/>
    <b v="0"/>
    <n v="0"/>
    <b v="0"/>
    <s v="theater/plays"/>
    <x v="1"/>
    <s v="plays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2882"/>
    <x v="2878"/>
    <b v="0"/>
    <n v="4"/>
    <b v="0"/>
    <s v="theater/plays"/>
    <x v="1"/>
    <s v="plays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2883"/>
    <x v="2879"/>
    <b v="0"/>
    <n v="5"/>
    <b v="0"/>
    <s v="theater/plays"/>
    <x v="1"/>
    <s v="plays"/>
    <n v="381.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2884"/>
    <x v="2880"/>
    <b v="0"/>
    <n v="4"/>
    <b v="0"/>
    <s v="theater/plays"/>
    <x v="1"/>
    <s v="plays"/>
    <n v="46.2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2885"/>
    <x v="2881"/>
    <b v="0"/>
    <n v="5"/>
    <b v="0"/>
    <s v="theater/plays"/>
    <x v="1"/>
    <s v="plays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2886"/>
    <x v="2882"/>
    <b v="0"/>
    <n v="1"/>
    <b v="0"/>
    <s v="theater/plays"/>
    <x v="1"/>
    <s v="plays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2887"/>
    <x v="2883"/>
    <b v="0"/>
    <n v="1"/>
    <b v="0"/>
    <s v="theater/plays"/>
    <x v="1"/>
    <s v="plays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2888"/>
    <x v="2884"/>
    <b v="0"/>
    <n v="0"/>
    <b v="0"/>
    <s v="theater/plays"/>
    <x v="1"/>
    <s v="plays"/>
    <n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2889"/>
    <x v="2885"/>
    <b v="0"/>
    <n v="14"/>
    <b v="0"/>
    <s v="theater/plays"/>
    <x v="1"/>
    <s v="plays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2890"/>
    <x v="2886"/>
    <b v="0"/>
    <n v="3"/>
    <b v="0"/>
    <s v="theater/plays"/>
    <x v="1"/>
    <s v="plays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2891"/>
    <x v="2887"/>
    <b v="0"/>
    <n v="10"/>
    <b v="0"/>
    <s v="theater/plays"/>
    <x v="1"/>
    <s v="plays"/>
    <n v="27.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2892"/>
    <x v="2888"/>
    <b v="0"/>
    <n v="17"/>
    <b v="0"/>
    <s v="theater/plays"/>
    <x v="1"/>
    <s v="plays"/>
    <n v="29.41"/>
  </r>
  <r>
    <n v="2893"/>
    <s v="REDISCOVERING KIA THE PLAY"/>
    <s v="Fundraising for REDISCOVERING KIA THE PLAY"/>
    <n v="5000"/>
    <n v="25"/>
    <x v="2"/>
    <s v="US"/>
    <s v="USD"/>
    <n v="1420768800"/>
    <n v="1415644395"/>
    <x v="2893"/>
    <x v="2889"/>
    <b v="0"/>
    <n v="2"/>
    <b v="0"/>
    <s v="theater/plays"/>
    <x v="1"/>
    <s v="plays"/>
    <n v="12.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2894"/>
    <x v="2890"/>
    <b v="0"/>
    <n v="0"/>
    <b v="0"/>
    <s v="theater/plays"/>
    <x v="1"/>
    <s v="plays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2895"/>
    <x v="2891"/>
    <b v="0"/>
    <n v="4"/>
    <b v="0"/>
    <s v="theater/plays"/>
    <x v="1"/>
    <s v="plays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2896"/>
    <x v="2892"/>
    <b v="0"/>
    <n v="12"/>
    <b v="0"/>
    <s v="theater/plays"/>
    <x v="1"/>
    <s v="plays"/>
    <n v="52.08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2897"/>
    <x v="2893"/>
    <b v="0"/>
    <n v="3"/>
    <b v="0"/>
    <s v="theater/plays"/>
    <x v="1"/>
    <s v="plays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2898"/>
    <x v="2894"/>
    <b v="0"/>
    <n v="12"/>
    <b v="0"/>
    <s v="theater/plays"/>
    <x v="1"/>
    <s v="plays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2899"/>
    <x v="2895"/>
    <b v="0"/>
    <n v="0"/>
    <b v="0"/>
    <s v="theater/plays"/>
    <x v="1"/>
    <s v="plays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2900"/>
    <x v="2896"/>
    <b v="0"/>
    <n v="7"/>
    <b v="0"/>
    <s v="theater/plays"/>
    <x v="1"/>
    <s v="plays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2901"/>
    <x v="2897"/>
    <b v="0"/>
    <n v="2"/>
    <b v="0"/>
    <s v="theater/plays"/>
    <x v="1"/>
    <s v="plays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2902"/>
    <x v="2898"/>
    <b v="0"/>
    <n v="1"/>
    <b v="0"/>
    <s v="theater/plays"/>
    <x v="1"/>
    <s v="plays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2903"/>
    <x v="2899"/>
    <b v="0"/>
    <n v="4"/>
    <b v="0"/>
    <s v="theater/plays"/>
    <x v="1"/>
    <s v="plays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2904"/>
    <x v="2900"/>
    <b v="0"/>
    <n v="4"/>
    <b v="0"/>
    <s v="theater/plays"/>
    <x v="1"/>
    <s v="plays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2905"/>
    <x v="2901"/>
    <b v="0"/>
    <n v="17"/>
    <b v="0"/>
    <s v="theater/plays"/>
    <x v="1"/>
    <s v="plays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2906"/>
    <x v="2902"/>
    <b v="0"/>
    <n v="7"/>
    <b v="0"/>
    <s v="theater/plays"/>
    <x v="1"/>
    <s v="plays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2907"/>
    <x v="2903"/>
    <b v="0"/>
    <n v="2"/>
    <b v="0"/>
    <s v="theater/plays"/>
    <x v="1"/>
    <s v="plays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2908"/>
    <x v="2904"/>
    <b v="0"/>
    <n v="5"/>
    <b v="0"/>
    <s v="theater/plays"/>
    <x v="1"/>
    <s v="plays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2909"/>
    <x v="2905"/>
    <b v="0"/>
    <n v="1"/>
    <b v="0"/>
    <s v="theater/plays"/>
    <x v="1"/>
    <s v="plays"/>
    <n v="2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2910"/>
    <x v="2906"/>
    <b v="0"/>
    <n v="1"/>
    <b v="0"/>
    <s v="theater/plays"/>
    <x v="1"/>
    <s v="plays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2911"/>
    <x v="2907"/>
    <b v="0"/>
    <n v="14"/>
    <b v="0"/>
    <s v="theater/plays"/>
    <x v="1"/>
    <s v="plays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2912"/>
    <x v="2908"/>
    <b v="0"/>
    <n v="26"/>
    <b v="0"/>
    <s v="theater/plays"/>
    <x v="1"/>
    <s v="plays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2913"/>
    <x v="2909"/>
    <b v="0"/>
    <n v="2"/>
    <b v="0"/>
    <s v="theater/plays"/>
    <x v="1"/>
    <s v="plays"/>
    <n v="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2914"/>
    <x v="2910"/>
    <b v="0"/>
    <n v="1"/>
    <b v="0"/>
    <s v="theater/plays"/>
    <x v="1"/>
    <s v="plays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2915"/>
    <x v="2911"/>
    <b v="0"/>
    <n v="3"/>
    <b v="0"/>
    <s v="theater/plays"/>
    <x v="1"/>
    <s v="plays"/>
    <n v="203.67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2916"/>
    <x v="2912"/>
    <b v="0"/>
    <n v="7"/>
    <b v="0"/>
    <s v="theater/plays"/>
    <x v="1"/>
    <s v="plays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2917"/>
    <x v="2913"/>
    <b v="0"/>
    <n v="9"/>
    <b v="0"/>
    <s v="theater/plays"/>
    <x v="1"/>
    <s v="plays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2918"/>
    <x v="2914"/>
    <b v="0"/>
    <n v="20"/>
    <b v="0"/>
    <s v="theater/plays"/>
    <x v="1"/>
    <s v="plays"/>
    <n v="68.09999999999999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2919"/>
    <x v="2915"/>
    <b v="0"/>
    <n v="6"/>
    <b v="0"/>
    <s v="theater/plays"/>
    <x v="1"/>
    <s v="plays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2920"/>
    <x v="2916"/>
    <b v="0"/>
    <n v="13"/>
    <b v="0"/>
    <s v="theater/plays"/>
    <x v="1"/>
    <s v="plays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2921"/>
    <x v="2917"/>
    <b v="0"/>
    <n v="3"/>
    <b v="1"/>
    <s v="theater/musical"/>
    <x v="1"/>
    <s v="musical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2922"/>
    <x v="2918"/>
    <b v="0"/>
    <n v="6"/>
    <b v="1"/>
    <s v="theater/musical"/>
    <x v="1"/>
    <s v="musical"/>
    <n v="83.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2923"/>
    <x v="2919"/>
    <b v="0"/>
    <n v="10"/>
    <b v="1"/>
    <s v="theater/musical"/>
    <x v="1"/>
    <s v="musical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2924"/>
    <x v="2920"/>
    <b v="0"/>
    <n v="147"/>
    <b v="1"/>
    <s v="theater/musical"/>
    <x v="1"/>
    <s v="musical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2925"/>
    <x v="2921"/>
    <b v="0"/>
    <n v="199"/>
    <b v="1"/>
    <s v="theater/musical"/>
    <x v="1"/>
    <s v="musical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2926"/>
    <x v="2922"/>
    <b v="0"/>
    <n v="50"/>
    <b v="1"/>
    <s v="theater/musical"/>
    <x v="1"/>
    <s v="musical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2927"/>
    <x v="2923"/>
    <b v="0"/>
    <n v="21"/>
    <b v="1"/>
    <s v="theater/musical"/>
    <x v="1"/>
    <s v="musical"/>
    <n v="112.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2928"/>
    <x v="2924"/>
    <b v="0"/>
    <n v="24"/>
    <b v="1"/>
    <s v="theater/musical"/>
    <x v="1"/>
    <s v="musical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2929"/>
    <x v="2925"/>
    <b v="0"/>
    <n v="32"/>
    <b v="1"/>
    <s v="theater/musical"/>
    <x v="1"/>
    <s v="musical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2930"/>
    <x v="2926"/>
    <b v="0"/>
    <n v="62"/>
    <b v="1"/>
    <s v="theater/musical"/>
    <x v="1"/>
    <s v="musical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2931"/>
    <x v="2927"/>
    <b v="0"/>
    <n v="9"/>
    <b v="1"/>
    <s v="theater/musical"/>
    <x v="1"/>
    <s v="musical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2932"/>
    <x v="2928"/>
    <b v="0"/>
    <n v="38"/>
    <b v="1"/>
    <s v="theater/musical"/>
    <x v="1"/>
    <s v="musical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2933"/>
    <x v="2929"/>
    <b v="0"/>
    <n v="54"/>
    <b v="1"/>
    <s v="theater/musical"/>
    <x v="1"/>
    <s v="musical"/>
    <n v="47.57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2934"/>
    <x v="2930"/>
    <b v="0"/>
    <n v="37"/>
    <b v="1"/>
    <s v="theater/musical"/>
    <x v="1"/>
    <s v="musical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2935"/>
    <x v="2931"/>
    <b v="0"/>
    <n v="39"/>
    <b v="1"/>
    <s v="theater/musical"/>
    <x v="1"/>
    <s v="musical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2936"/>
    <x v="2932"/>
    <b v="0"/>
    <n v="34"/>
    <b v="1"/>
    <s v="theater/musical"/>
    <x v="1"/>
    <s v="musical"/>
    <n v="37.65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2937"/>
    <x v="2933"/>
    <b v="0"/>
    <n v="55"/>
    <b v="1"/>
    <s v="theater/musical"/>
    <x v="1"/>
    <s v="musical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2938"/>
    <x v="2934"/>
    <b v="0"/>
    <n v="32"/>
    <b v="1"/>
    <s v="theater/musical"/>
    <x v="1"/>
    <s v="musical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2939"/>
    <x v="2935"/>
    <b v="0"/>
    <n v="25"/>
    <b v="1"/>
    <s v="theater/musical"/>
    <x v="1"/>
    <s v="musical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2940"/>
    <x v="2936"/>
    <b v="0"/>
    <n v="33"/>
    <b v="1"/>
    <s v="theater/musical"/>
    <x v="1"/>
    <s v="musical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2941"/>
    <x v="2937"/>
    <b v="0"/>
    <n v="1"/>
    <b v="0"/>
    <s v="theater/spaces"/>
    <x v="1"/>
    <s v="spaces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2942"/>
    <x v="2938"/>
    <b v="0"/>
    <n v="202"/>
    <b v="0"/>
    <s v="theater/spaces"/>
    <x v="1"/>
    <s v="spaces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2943"/>
    <x v="2939"/>
    <b v="0"/>
    <n v="0"/>
    <b v="0"/>
    <s v="theater/spaces"/>
    <x v="1"/>
    <s v="spaces"/>
    <n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2944"/>
    <x v="2940"/>
    <b v="0"/>
    <n v="1"/>
    <b v="0"/>
    <s v="theater/spaces"/>
    <x v="1"/>
    <s v="spaces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2945"/>
    <x v="2941"/>
    <b v="0"/>
    <n v="0"/>
    <b v="0"/>
    <s v="theater/spaces"/>
    <x v="1"/>
    <s v="spaces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2946"/>
    <x v="2942"/>
    <b v="0"/>
    <n v="2"/>
    <b v="0"/>
    <s v="theater/spaces"/>
    <x v="1"/>
    <s v="spaces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2947"/>
    <x v="2943"/>
    <b v="0"/>
    <n v="13"/>
    <b v="0"/>
    <s v="theater/spaces"/>
    <x v="1"/>
    <s v="spaces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2948"/>
    <x v="2944"/>
    <b v="0"/>
    <n v="9"/>
    <b v="0"/>
    <s v="theater/spaces"/>
    <x v="1"/>
    <s v="spaces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2949"/>
    <x v="2945"/>
    <b v="0"/>
    <n v="2"/>
    <b v="0"/>
    <s v="theater/spaces"/>
    <x v="1"/>
    <s v="spaces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2950"/>
    <x v="2946"/>
    <b v="0"/>
    <n v="0"/>
    <b v="0"/>
    <s v="theater/spaces"/>
    <x v="1"/>
    <s v="spaces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2951"/>
    <x v="2947"/>
    <b v="0"/>
    <n v="58"/>
    <b v="0"/>
    <s v="theater/spaces"/>
    <x v="1"/>
    <s v="spaces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2952"/>
    <x v="2948"/>
    <b v="0"/>
    <n v="8"/>
    <b v="0"/>
    <s v="theater/spaces"/>
    <x v="1"/>
    <s v="spaces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2953"/>
    <x v="2949"/>
    <b v="0"/>
    <n v="3"/>
    <b v="0"/>
    <s v="theater/spaces"/>
    <x v="1"/>
    <s v="spaces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2954"/>
    <x v="2950"/>
    <b v="0"/>
    <n v="0"/>
    <b v="0"/>
    <s v="theater/spaces"/>
    <x v="1"/>
    <s v="spaces"/>
    <n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2955"/>
    <x v="2951"/>
    <b v="0"/>
    <n v="11"/>
    <b v="0"/>
    <s v="theater/spaces"/>
    <x v="1"/>
    <s v="spaces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2956"/>
    <x v="2952"/>
    <b v="0"/>
    <n v="20"/>
    <b v="0"/>
    <s v="theater/spaces"/>
    <x v="1"/>
    <s v="spaces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2957"/>
    <x v="2953"/>
    <b v="0"/>
    <n v="3"/>
    <b v="0"/>
    <s v="theater/spaces"/>
    <x v="1"/>
    <s v="spaces"/>
    <n v="93.3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2958"/>
    <x v="2954"/>
    <b v="0"/>
    <n v="0"/>
    <b v="0"/>
    <s v="theater/spaces"/>
    <x v="1"/>
    <s v="spaces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2959"/>
    <x v="2955"/>
    <b v="0"/>
    <n v="0"/>
    <b v="0"/>
    <s v="theater/spaces"/>
    <x v="1"/>
    <s v="spaces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2960"/>
    <x v="2956"/>
    <b v="0"/>
    <n v="0"/>
    <b v="0"/>
    <s v="theater/spaces"/>
    <x v="1"/>
    <s v="spaces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2961"/>
    <x v="2957"/>
    <b v="0"/>
    <n v="108"/>
    <b v="1"/>
    <s v="theater/plays"/>
    <x v="1"/>
    <s v="plays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2962"/>
    <x v="2958"/>
    <b v="0"/>
    <n v="20"/>
    <b v="1"/>
    <s v="theater/plays"/>
    <x v="1"/>
    <s v="plays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2963"/>
    <x v="2959"/>
    <b v="0"/>
    <n v="98"/>
    <b v="1"/>
    <s v="theater/plays"/>
    <x v="1"/>
    <s v="plays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2964"/>
    <x v="2960"/>
    <b v="0"/>
    <n v="196"/>
    <b v="1"/>
    <s v="theater/plays"/>
    <x v="1"/>
    <s v="plays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2965"/>
    <x v="2961"/>
    <b v="0"/>
    <n v="39"/>
    <b v="1"/>
    <s v="theater/plays"/>
    <x v="1"/>
    <s v="plays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2966"/>
    <x v="2962"/>
    <b v="0"/>
    <n v="128"/>
    <b v="1"/>
    <s v="theater/plays"/>
    <x v="1"/>
    <s v="plays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2967"/>
    <x v="2963"/>
    <b v="0"/>
    <n v="71"/>
    <b v="1"/>
    <s v="theater/plays"/>
    <x v="1"/>
    <s v="plays"/>
    <n v="80.2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2968"/>
    <x v="2964"/>
    <b v="0"/>
    <n v="47"/>
    <b v="1"/>
    <s v="theater/plays"/>
    <x v="1"/>
    <s v="plays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2969"/>
    <x v="2965"/>
    <b v="0"/>
    <n v="17"/>
    <b v="1"/>
    <s v="theater/plays"/>
    <x v="1"/>
    <s v="plays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2970"/>
    <x v="2966"/>
    <b v="0"/>
    <n v="91"/>
    <b v="1"/>
    <s v="theater/plays"/>
    <x v="1"/>
    <s v="plays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2971"/>
    <x v="2967"/>
    <b v="0"/>
    <n v="43"/>
    <b v="1"/>
    <s v="theater/plays"/>
    <x v="1"/>
    <s v="plays"/>
    <n v="74.5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2972"/>
    <x v="2968"/>
    <b v="0"/>
    <n v="17"/>
    <b v="1"/>
    <s v="theater/plays"/>
    <x v="1"/>
    <s v="plays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2973"/>
    <x v="2969"/>
    <b v="0"/>
    <n v="33"/>
    <b v="1"/>
    <s v="theater/plays"/>
    <x v="1"/>
    <s v="plays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2974"/>
    <x v="2970"/>
    <b v="0"/>
    <n v="87"/>
    <b v="1"/>
    <s v="theater/plays"/>
    <x v="1"/>
    <s v="plays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2975"/>
    <x v="2971"/>
    <b v="0"/>
    <n v="113"/>
    <b v="1"/>
    <s v="theater/plays"/>
    <x v="1"/>
    <s v="plays"/>
    <n v="70.8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2976"/>
    <x v="2972"/>
    <b v="0"/>
    <n v="14"/>
    <b v="1"/>
    <s v="theater/plays"/>
    <x v="1"/>
    <s v="plays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2977"/>
    <x v="2973"/>
    <b v="0"/>
    <n v="30"/>
    <b v="1"/>
    <s v="theater/plays"/>
    <x v="1"/>
    <s v="plays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2978"/>
    <x v="2974"/>
    <b v="0"/>
    <n v="16"/>
    <b v="1"/>
    <s v="theater/plays"/>
    <x v="1"/>
    <s v="plays"/>
    <n v="60.6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2979"/>
    <x v="2975"/>
    <b v="0"/>
    <n v="46"/>
    <b v="1"/>
    <s v="theater/plays"/>
    <x v="1"/>
    <s v="plays"/>
    <n v="110.2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2980"/>
    <x v="2976"/>
    <b v="0"/>
    <n v="24"/>
    <b v="1"/>
    <s v="theater/plays"/>
    <x v="1"/>
    <s v="plays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2981"/>
    <x v="2977"/>
    <b v="1"/>
    <n v="97"/>
    <b v="1"/>
    <s v="theater/spaces"/>
    <x v="1"/>
    <s v="spaces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2982"/>
    <x v="2978"/>
    <b v="1"/>
    <n v="59"/>
    <b v="1"/>
    <s v="theater/spaces"/>
    <x v="1"/>
    <s v="spaces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2983"/>
    <x v="2979"/>
    <b v="1"/>
    <n v="1095"/>
    <b v="1"/>
    <s v="theater/spaces"/>
    <x v="1"/>
    <s v="spaces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2984"/>
    <x v="2980"/>
    <b v="1"/>
    <n v="218"/>
    <b v="1"/>
    <s v="theater/spaces"/>
    <x v="1"/>
    <s v="spaces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2985"/>
    <x v="2981"/>
    <b v="0"/>
    <n v="111"/>
    <b v="1"/>
    <s v="theater/spaces"/>
    <x v="1"/>
    <s v="spaces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2986"/>
    <x v="2982"/>
    <b v="0"/>
    <n v="56"/>
    <b v="1"/>
    <s v="theater/spaces"/>
    <x v="1"/>
    <s v="spaces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2987"/>
    <x v="2983"/>
    <b v="0"/>
    <n v="265"/>
    <b v="1"/>
    <s v="theater/spaces"/>
    <x v="1"/>
    <s v="spaces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2988"/>
    <x v="2984"/>
    <b v="0"/>
    <n v="28"/>
    <b v="1"/>
    <s v="theater/spaces"/>
    <x v="1"/>
    <s v="spaces"/>
    <n v="35.71"/>
  </r>
  <r>
    <n v="2989"/>
    <s v="Let's Light Up The Gem!"/>
    <s v="Bring the movies back to Bethel, Maine."/>
    <n v="20000"/>
    <n v="35307"/>
    <x v="0"/>
    <s v="US"/>
    <s v="USD"/>
    <n v="1450673940"/>
    <n v="1448756962"/>
    <x v="2989"/>
    <x v="2985"/>
    <b v="0"/>
    <n v="364"/>
    <b v="1"/>
    <s v="theater/spaces"/>
    <x v="1"/>
    <s v="spaces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2990"/>
    <x v="2986"/>
    <b v="0"/>
    <n v="27"/>
    <b v="1"/>
    <s v="theater/spaces"/>
    <x v="1"/>
    <s v="spaces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2991"/>
    <x v="2987"/>
    <b v="0"/>
    <n v="93"/>
    <b v="1"/>
    <s v="theater/spaces"/>
    <x v="1"/>
    <s v="spaces"/>
    <n v="94.4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2992"/>
    <x v="2988"/>
    <b v="0"/>
    <n v="64"/>
    <b v="1"/>
    <s v="theater/spaces"/>
    <x v="1"/>
    <s v="spaces"/>
    <n v="48.98"/>
  </r>
  <r>
    <n v="2993"/>
    <s v="TRUE WEST: Think, Dog! Productions"/>
    <s v="Help us build the Kitchen from Hell!"/>
    <n v="1000"/>
    <n v="1003"/>
    <x v="0"/>
    <s v="US"/>
    <s v="USD"/>
    <n v="1455998867"/>
    <n v="1453406867"/>
    <x v="2993"/>
    <x v="2989"/>
    <b v="0"/>
    <n v="22"/>
    <b v="1"/>
    <s v="theater/spaces"/>
    <x v="1"/>
    <s v="spaces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2994"/>
    <x v="2990"/>
    <b v="0"/>
    <n v="59"/>
    <b v="1"/>
    <s v="theater/spaces"/>
    <x v="1"/>
    <s v="spaces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2995"/>
    <x v="2991"/>
    <b v="0"/>
    <n v="249"/>
    <b v="1"/>
    <s v="theater/spaces"/>
    <x v="1"/>
    <s v="spaces"/>
    <n v="63.2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2996"/>
    <x v="2992"/>
    <b v="0"/>
    <n v="392"/>
    <b v="1"/>
    <s v="theater/spaces"/>
    <x v="1"/>
    <s v="spaces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2997"/>
    <x v="2993"/>
    <b v="0"/>
    <n v="115"/>
    <b v="1"/>
    <s v="theater/spaces"/>
    <x v="1"/>
    <s v="spaces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2998"/>
    <x v="2994"/>
    <b v="0"/>
    <n v="433"/>
    <b v="1"/>
    <s v="theater/spaces"/>
    <x v="1"/>
    <s v="spaces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2999"/>
    <x v="807"/>
    <b v="0"/>
    <n v="20"/>
    <b v="1"/>
    <s v="theater/spaces"/>
    <x v="1"/>
    <s v="spaces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3000"/>
    <x v="2995"/>
    <b v="0"/>
    <n v="8"/>
    <b v="1"/>
    <s v="theater/spaces"/>
    <x v="1"/>
    <s v="spaces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3001"/>
    <x v="2996"/>
    <b v="0"/>
    <n v="175"/>
    <b v="1"/>
    <s v="theater/spaces"/>
    <x v="1"/>
    <s v="spaces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3002"/>
    <x v="2997"/>
    <b v="0"/>
    <n v="104"/>
    <b v="1"/>
    <s v="theater/spaces"/>
    <x v="1"/>
    <s v="spaces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3003"/>
    <x v="2998"/>
    <b v="0"/>
    <n v="17"/>
    <b v="1"/>
    <s v="theater/spaces"/>
    <x v="1"/>
    <s v="spaces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3004"/>
    <x v="2999"/>
    <b v="0"/>
    <n v="277"/>
    <b v="1"/>
    <s v="theater/spaces"/>
    <x v="1"/>
    <s v="spaces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3005"/>
    <x v="3000"/>
    <b v="0"/>
    <n v="118"/>
    <b v="1"/>
    <s v="theater/spaces"/>
    <x v="1"/>
    <s v="spaces"/>
    <n v="108.2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3006"/>
    <x v="3001"/>
    <b v="0"/>
    <n v="97"/>
    <b v="1"/>
    <s v="theater/spaces"/>
    <x v="1"/>
    <s v="spaces"/>
    <n v="88.87"/>
  </r>
  <r>
    <n v="3007"/>
    <s v="Bethlem"/>
    <s v="Consuite for 2015 CoreCon.  An adventure into insanity."/>
    <n v="600"/>
    <n v="1080"/>
    <x v="0"/>
    <s v="US"/>
    <s v="USD"/>
    <n v="1429938683"/>
    <n v="1428124283"/>
    <x v="3007"/>
    <x v="3002"/>
    <b v="0"/>
    <n v="20"/>
    <b v="1"/>
    <s v="theater/spaces"/>
    <x v="1"/>
    <s v="spaces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3008"/>
    <x v="3003"/>
    <b v="0"/>
    <n v="26"/>
    <b v="1"/>
    <s v="theater/spaces"/>
    <x v="1"/>
    <s v="spaces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3009"/>
    <x v="3004"/>
    <b v="0"/>
    <n v="128"/>
    <b v="1"/>
    <s v="theater/spaces"/>
    <x v="1"/>
    <s v="spaces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3010"/>
    <x v="3005"/>
    <b v="0"/>
    <n v="15"/>
    <b v="1"/>
    <s v="theater/spaces"/>
    <x v="1"/>
    <s v="spaces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3011"/>
    <x v="3006"/>
    <b v="0"/>
    <n v="25"/>
    <b v="1"/>
    <s v="theater/spaces"/>
    <x v="1"/>
    <s v="spaces"/>
    <n v="14.8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3012"/>
    <x v="3007"/>
    <b v="0"/>
    <n v="55"/>
    <b v="1"/>
    <s v="theater/spaces"/>
    <x v="1"/>
    <s v="spaces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3013"/>
    <x v="3008"/>
    <b v="0"/>
    <n v="107"/>
    <b v="1"/>
    <s v="theater/spaces"/>
    <x v="1"/>
    <s v="spaces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3014"/>
    <x v="3009"/>
    <b v="0"/>
    <n v="557"/>
    <b v="1"/>
    <s v="theater/spaces"/>
    <x v="1"/>
    <s v="spaces"/>
    <n v="50.7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3015"/>
    <x v="3010"/>
    <b v="0"/>
    <n v="40"/>
    <b v="1"/>
    <s v="theater/spaces"/>
    <x v="1"/>
    <s v="spaces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3016"/>
    <x v="3011"/>
    <b v="0"/>
    <n v="36"/>
    <b v="1"/>
    <s v="theater/spaces"/>
    <x v="1"/>
    <s v="spaces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3017"/>
    <x v="3012"/>
    <b v="0"/>
    <n v="159"/>
    <b v="1"/>
    <s v="theater/spaces"/>
    <x v="1"/>
    <s v="spaces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3018"/>
    <x v="3013"/>
    <b v="0"/>
    <n v="41"/>
    <b v="1"/>
    <s v="theater/spaces"/>
    <x v="1"/>
    <s v="spaces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3019"/>
    <x v="3014"/>
    <b v="0"/>
    <n v="226"/>
    <b v="1"/>
    <s v="theater/spaces"/>
    <x v="1"/>
    <s v="spaces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3020"/>
    <x v="3015"/>
    <b v="0"/>
    <n v="30"/>
    <b v="1"/>
    <s v="theater/spaces"/>
    <x v="1"/>
    <s v="spaces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3021"/>
    <x v="3016"/>
    <b v="0"/>
    <n v="103"/>
    <b v="1"/>
    <s v="theater/spaces"/>
    <x v="1"/>
    <s v="spaces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3022"/>
    <x v="3017"/>
    <b v="0"/>
    <n v="62"/>
    <b v="1"/>
    <s v="theater/spaces"/>
    <x v="1"/>
    <s v="spaces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3023"/>
    <x v="3018"/>
    <b v="0"/>
    <n v="6"/>
    <b v="1"/>
    <s v="theater/spaces"/>
    <x v="1"/>
    <s v="spaces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3024"/>
    <x v="3019"/>
    <b v="0"/>
    <n v="182"/>
    <b v="1"/>
    <s v="theater/spaces"/>
    <x v="1"/>
    <s v="spaces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3025"/>
    <x v="3020"/>
    <b v="0"/>
    <n v="145"/>
    <b v="1"/>
    <s v="theater/spaces"/>
    <x v="1"/>
    <s v="spaces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3026"/>
    <x v="3021"/>
    <b v="0"/>
    <n v="25"/>
    <b v="1"/>
    <s v="theater/spaces"/>
    <x v="1"/>
    <s v="spaces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3027"/>
    <x v="3022"/>
    <b v="0"/>
    <n v="320"/>
    <b v="1"/>
    <s v="theater/spaces"/>
    <x v="1"/>
    <s v="spaces"/>
    <n v="164.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3028"/>
    <x v="3023"/>
    <b v="0"/>
    <n v="99"/>
    <b v="1"/>
    <s v="theater/spaces"/>
    <x v="1"/>
    <s v="spaces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3029"/>
    <x v="3024"/>
    <b v="0"/>
    <n v="348"/>
    <b v="1"/>
    <s v="theater/spaces"/>
    <x v="1"/>
    <s v="spaces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3030"/>
    <x v="3025"/>
    <b v="0"/>
    <n v="41"/>
    <b v="1"/>
    <s v="theater/spaces"/>
    <x v="1"/>
    <s v="spaces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3031"/>
    <x v="3026"/>
    <b v="0"/>
    <n v="29"/>
    <b v="1"/>
    <s v="theater/spaces"/>
    <x v="1"/>
    <s v="spaces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3032"/>
    <x v="3027"/>
    <b v="0"/>
    <n v="25"/>
    <b v="1"/>
    <s v="theater/spaces"/>
    <x v="1"/>
    <s v="spaces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3033"/>
    <x v="3028"/>
    <b v="0"/>
    <n v="23"/>
    <b v="1"/>
    <s v="theater/spaces"/>
    <x v="1"/>
    <s v="spaces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3034"/>
    <x v="3029"/>
    <b v="0"/>
    <n v="1260"/>
    <b v="1"/>
    <s v="theater/spaces"/>
    <x v="1"/>
    <s v="spaces"/>
    <n v="89.3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3035"/>
    <x v="3030"/>
    <b v="0"/>
    <n v="307"/>
    <b v="1"/>
    <s v="theater/spaces"/>
    <x v="1"/>
    <s v="spaces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3036"/>
    <x v="3031"/>
    <b v="0"/>
    <n v="329"/>
    <b v="1"/>
    <s v="theater/spaces"/>
    <x v="1"/>
    <s v="spaces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3037"/>
    <x v="3032"/>
    <b v="0"/>
    <n v="32"/>
    <b v="1"/>
    <s v="theater/spaces"/>
    <x v="1"/>
    <s v="spaces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3038"/>
    <x v="3033"/>
    <b v="0"/>
    <n v="27"/>
    <b v="1"/>
    <s v="theater/spaces"/>
    <x v="1"/>
    <s v="spaces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3039"/>
    <x v="3034"/>
    <b v="0"/>
    <n v="236"/>
    <b v="1"/>
    <s v="theater/spaces"/>
    <x v="1"/>
    <s v="spaces"/>
    <n v="92.1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3040"/>
    <x v="3035"/>
    <b v="0"/>
    <n v="42"/>
    <b v="1"/>
    <s v="theater/spaces"/>
    <x v="1"/>
    <s v="spaces"/>
    <n v="76.790000000000006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3041"/>
    <x v="3036"/>
    <b v="0"/>
    <n v="95"/>
    <b v="1"/>
    <s v="theater/spaces"/>
    <x v="1"/>
    <s v="spaces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3042"/>
    <x v="3037"/>
    <b v="0"/>
    <n v="37"/>
    <b v="1"/>
    <s v="theater/spaces"/>
    <x v="1"/>
    <s v="spaces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3043"/>
    <x v="3038"/>
    <b v="0"/>
    <n v="128"/>
    <b v="1"/>
    <s v="theater/spaces"/>
    <x v="1"/>
    <s v="spaces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3044"/>
    <x v="3039"/>
    <b v="0"/>
    <n v="156"/>
    <b v="1"/>
    <s v="theater/spaces"/>
    <x v="1"/>
    <s v="spaces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3045"/>
    <x v="3040"/>
    <b v="0"/>
    <n v="64"/>
    <b v="1"/>
    <s v="theater/spaces"/>
    <x v="1"/>
    <s v="spaces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3046"/>
    <x v="3041"/>
    <b v="0"/>
    <n v="58"/>
    <b v="1"/>
    <s v="theater/spaces"/>
    <x v="1"/>
    <s v="spaces"/>
    <n v="259.9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3047"/>
    <x v="3042"/>
    <b v="0"/>
    <n v="20"/>
    <b v="1"/>
    <s v="theater/spaces"/>
    <x v="1"/>
    <s v="spaces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3048"/>
    <x v="3043"/>
    <b v="0"/>
    <n v="47"/>
    <b v="1"/>
    <s v="theater/spaces"/>
    <x v="1"/>
    <s v="spaces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3049"/>
    <x v="3044"/>
    <b v="0"/>
    <n v="54"/>
    <b v="1"/>
    <s v="theater/spaces"/>
    <x v="1"/>
    <s v="spaces"/>
    <n v="74.06999999999999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3050"/>
    <x v="3045"/>
    <b v="0"/>
    <n v="9"/>
    <b v="1"/>
    <s v="theater/spaces"/>
    <x v="1"/>
    <s v="spaces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3051"/>
    <x v="3046"/>
    <b v="1"/>
    <n v="35"/>
    <b v="0"/>
    <s v="theater/spaces"/>
    <x v="1"/>
    <s v="spaces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3052"/>
    <x v="3047"/>
    <b v="0"/>
    <n v="2"/>
    <b v="0"/>
    <s v="theater/spaces"/>
    <x v="1"/>
    <s v="spaces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3053"/>
    <x v="3048"/>
    <b v="0"/>
    <n v="3"/>
    <b v="0"/>
    <s v="theater/spaces"/>
    <x v="1"/>
    <s v="spaces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3054"/>
    <x v="3049"/>
    <b v="0"/>
    <n v="0"/>
    <b v="0"/>
    <s v="theater/spaces"/>
    <x v="1"/>
    <s v="spaces"/>
    <n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3055"/>
    <x v="3050"/>
    <b v="0"/>
    <n v="1"/>
    <b v="0"/>
    <s v="theater/spaces"/>
    <x v="1"/>
    <s v="spaces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3056"/>
    <x v="3051"/>
    <b v="0"/>
    <n v="0"/>
    <b v="0"/>
    <s v="theater/spaces"/>
    <x v="1"/>
    <s v="spaces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3057"/>
    <x v="3052"/>
    <b v="0"/>
    <n v="0"/>
    <b v="0"/>
    <s v="theater/spaces"/>
    <x v="1"/>
    <s v="spaces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3058"/>
    <x v="3053"/>
    <b v="0"/>
    <n v="3"/>
    <b v="0"/>
    <s v="theater/spaces"/>
    <x v="1"/>
    <s v="spaces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3059"/>
    <x v="3054"/>
    <b v="0"/>
    <n v="11"/>
    <b v="0"/>
    <s v="theater/spaces"/>
    <x v="1"/>
    <s v="spaces"/>
    <n v="4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3060"/>
    <x v="3055"/>
    <b v="0"/>
    <n v="6"/>
    <b v="0"/>
    <s v="theater/spaces"/>
    <x v="1"/>
    <s v="spaces"/>
    <n v="55.83"/>
  </r>
  <r>
    <n v="3061"/>
    <s v="Help Save Parkway Cinemas!"/>
    <s v="Save a historic Local theater."/>
    <n v="1000000"/>
    <n v="0"/>
    <x v="2"/>
    <s v="US"/>
    <s v="USD"/>
    <n v="1407955748"/>
    <n v="1405363748"/>
    <x v="3061"/>
    <x v="3056"/>
    <b v="0"/>
    <n v="0"/>
    <b v="0"/>
    <s v="theater/spaces"/>
    <x v="1"/>
    <s v="spaces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3062"/>
    <x v="3057"/>
    <b v="0"/>
    <n v="67"/>
    <b v="0"/>
    <s v="theater/spaces"/>
    <x v="1"/>
    <s v="spaces"/>
    <n v="99.7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3063"/>
    <x v="3058"/>
    <b v="0"/>
    <n v="23"/>
    <b v="0"/>
    <s v="theater/spaces"/>
    <x v="1"/>
    <s v="spaces"/>
    <n v="25.5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3064"/>
    <x v="3059"/>
    <b v="0"/>
    <n v="72"/>
    <b v="0"/>
    <s v="theater/spaces"/>
    <x v="1"/>
    <s v="spaces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3065"/>
    <x v="3060"/>
    <b v="0"/>
    <n v="2"/>
    <b v="0"/>
    <s v="theater/spaces"/>
    <x v="1"/>
    <s v="spaces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3066"/>
    <x v="3061"/>
    <b v="0"/>
    <n v="15"/>
    <b v="0"/>
    <s v="theater/spaces"/>
    <x v="1"/>
    <s v="spaces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3067"/>
    <x v="3062"/>
    <b v="0"/>
    <n v="1"/>
    <b v="0"/>
    <s v="theater/spaces"/>
    <x v="1"/>
    <s v="spaces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3068"/>
    <x v="3063"/>
    <b v="0"/>
    <n v="2"/>
    <b v="0"/>
    <s v="theater/spaces"/>
    <x v="1"/>
    <s v="spaces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3069"/>
    <x v="3064"/>
    <b v="0"/>
    <n v="7"/>
    <b v="0"/>
    <s v="theater/spaces"/>
    <x v="1"/>
    <s v="spaces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3070"/>
    <x v="3065"/>
    <b v="0"/>
    <n v="16"/>
    <b v="0"/>
    <s v="theater/spaces"/>
    <x v="1"/>
    <s v="spaces"/>
    <n v="20.8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3071"/>
    <x v="3066"/>
    <b v="0"/>
    <n v="117"/>
    <b v="0"/>
    <s v="theater/spaces"/>
    <x v="1"/>
    <s v="spaces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3072"/>
    <x v="3067"/>
    <b v="0"/>
    <n v="2"/>
    <b v="0"/>
    <s v="theater/spaces"/>
    <x v="1"/>
    <s v="spaces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3073"/>
    <x v="3068"/>
    <b v="0"/>
    <n v="7"/>
    <b v="0"/>
    <s v="theater/spaces"/>
    <x v="1"/>
    <s v="spaces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3074"/>
    <x v="3069"/>
    <b v="0"/>
    <n v="3"/>
    <b v="0"/>
    <s v="theater/spaces"/>
    <x v="1"/>
    <s v="spaces"/>
    <n v="7.33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3075"/>
    <x v="3070"/>
    <b v="0"/>
    <n v="20"/>
    <b v="0"/>
    <s v="theater/spaces"/>
    <x v="1"/>
    <s v="spaces"/>
    <n v="64.8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3076"/>
    <x v="3071"/>
    <b v="0"/>
    <n v="50"/>
    <b v="0"/>
    <s v="theater/spaces"/>
    <x v="1"/>
    <s v="spaces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3077"/>
    <x v="3072"/>
    <b v="0"/>
    <n v="2"/>
    <b v="0"/>
    <s v="theater/spaces"/>
    <x v="1"/>
    <s v="spaces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3078"/>
    <x v="3073"/>
    <b v="0"/>
    <n v="3"/>
    <b v="0"/>
    <s v="theater/spaces"/>
    <x v="1"/>
    <s v="spaces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3079"/>
    <x v="3074"/>
    <b v="0"/>
    <n v="27"/>
    <b v="0"/>
    <s v="theater/spaces"/>
    <x v="1"/>
    <s v="spaces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3080"/>
    <x v="3075"/>
    <b v="0"/>
    <n v="7"/>
    <b v="0"/>
    <s v="theater/spaces"/>
    <x v="1"/>
    <s v="spaces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3081"/>
    <x v="3076"/>
    <b v="0"/>
    <n v="5"/>
    <b v="0"/>
    <s v="theater/spaces"/>
    <x v="1"/>
    <s v="spaces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3082"/>
    <x v="3077"/>
    <b v="0"/>
    <n v="0"/>
    <b v="0"/>
    <s v="theater/spaces"/>
    <x v="1"/>
    <s v="spaces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3083"/>
    <x v="3078"/>
    <b v="0"/>
    <n v="3"/>
    <b v="0"/>
    <s v="theater/spaces"/>
    <x v="1"/>
    <s v="spaces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3084"/>
    <x v="3079"/>
    <b v="0"/>
    <n v="6"/>
    <b v="0"/>
    <s v="theater/spaces"/>
    <x v="1"/>
    <s v="spaces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3085"/>
    <x v="3080"/>
    <b v="0"/>
    <n v="9"/>
    <b v="0"/>
    <s v="theater/spaces"/>
    <x v="1"/>
    <s v="spaces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3086"/>
    <x v="3081"/>
    <b v="0"/>
    <n v="3"/>
    <b v="0"/>
    <s v="theater/spaces"/>
    <x v="1"/>
    <s v="spaces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3087"/>
    <x v="3082"/>
    <b v="0"/>
    <n v="2"/>
    <b v="0"/>
    <s v="theater/spaces"/>
    <x v="1"/>
    <s v="spaces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3088"/>
    <x v="3083"/>
    <b v="0"/>
    <n v="3"/>
    <b v="0"/>
    <s v="theater/spaces"/>
    <x v="1"/>
    <s v="spaces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3089"/>
    <x v="3084"/>
    <b v="0"/>
    <n v="45"/>
    <b v="0"/>
    <s v="theater/spaces"/>
    <x v="1"/>
    <s v="spaces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3090"/>
    <x v="3085"/>
    <b v="0"/>
    <n v="9"/>
    <b v="0"/>
    <s v="theater/spaces"/>
    <x v="1"/>
    <s v="spaces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3091"/>
    <x v="3086"/>
    <b v="0"/>
    <n v="9"/>
    <b v="0"/>
    <s v="theater/spaces"/>
    <x v="1"/>
    <s v="spaces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3092"/>
    <x v="3087"/>
    <b v="0"/>
    <n v="21"/>
    <b v="0"/>
    <s v="theater/spaces"/>
    <x v="1"/>
    <s v="spaces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3093"/>
    <x v="2806"/>
    <b v="0"/>
    <n v="17"/>
    <b v="0"/>
    <s v="theater/spaces"/>
    <x v="1"/>
    <s v="spaces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3094"/>
    <x v="3088"/>
    <b v="0"/>
    <n v="1"/>
    <b v="0"/>
    <s v="theater/spaces"/>
    <x v="1"/>
    <s v="spaces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3095"/>
    <x v="3089"/>
    <b v="0"/>
    <n v="1"/>
    <b v="0"/>
    <s v="theater/spaces"/>
    <x v="1"/>
    <s v="spaces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3096"/>
    <x v="3090"/>
    <b v="0"/>
    <n v="14"/>
    <b v="0"/>
    <s v="theater/spaces"/>
    <x v="1"/>
    <s v="spaces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3097"/>
    <x v="3091"/>
    <b v="0"/>
    <n v="42"/>
    <b v="0"/>
    <s v="theater/spaces"/>
    <x v="1"/>
    <s v="spaces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3098"/>
    <x v="3092"/>
    <b v="0"/>
    <n v="27"/>
    <b v="0"/>
    <s v="theater/spaces"/>
    <x v="1"/>
    <s v="spaces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3099"/>
    <x v="3093"/>
    <b v="0"/>
    <n v="5"/>
    <b v="0"/>
    <s v="theater/spaces"/>
    <x v="1"/>
    <s v="spaces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3100"/>
    <x v="3094"/>
    <b v="0"/>
    <n v="13"/>
    <b v="0"/>
    <s v="theater/spaces"/>
    <x v="1"/>
    <s v="spaces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3101"/>
    <x v="3095"/>
    <b v="0"/>
    <n v="12"/>
    <b v="0"/>
    <s v="theater/spaces"/>
    <x v="1"/>
    <s v="spaces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3102"/>
    <x v="3096"/>
    <b v="0"/>
    <n v="90"/>
    <b v="0"/>
    <s v="theater/spaces"/>
    <x v="1"/>
    <s v="spaces"/>
    <n v="69.5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3103"/>
    <x v="3097"/>
    <b v="0"/>
    <n v="2"/>
    <b v="0"/>
    <s v="theater/spaces"/>
    <x v="1"/>
    <s v="spaces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3104"/>
    <x v="3098"/>
    <b v="0"/>
    <n v="5"/>
    <b v="0"/>
    <s v="theater/spaces"/>
    <x v="1"/>
    <s v="spaces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3105"/>
    <x v="3099"/>
    <b v="0"/>
    <n v="31"/>
    <b v="0"/>
    <s v="theater/spaces"/>
    <x v="1"/>
    <s v="spaces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3106"/>
    <x v="3100"/>
    <b v="0"/>
    <n v="4"/>
    <b v="0"/>
    <s v="theater/spaces"/>
    <x v="1"/>
    <s v="spaces"/>
    <n v="10.2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3107"/>
    <x v="3101"/>
    <b v="0"/>
    <n v="29"/>
    <b v="0"/>
    <s v="theater/spaces"/>
    <x v="1"/>
    <s v="spaces"/>
    <n v="272.5899999999999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3108"/>
    <x v="3102"/>
    <b v="0"/>
    <n v="2"/>
    <b v="0"/>
    <s v="theater/spaces"/>
    <x v="1"/>
    <s v="spaces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3109"/>
    <x v="3103"/>
    <b v="0"/>
    <n v="114"/>
    <b v="0"/>
    <s v="theater/spaces"/>
    <x v="1"/>
    <s v="spaces"/>
    <n v="58.1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3110"/>
    <x v="3104"/>
    <b v="0"/>
    <n v="1"/>
    <b v="0"/>
    <s v="theater/spaces"/>
    <x v="1"/>
    <s v="spaces"/>
    <n v="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3111"/>
    <x v="3105"/>
    <b v="0"/>
    <n v="76"/>
    <b v="0"/>
    <s v="theater/spaces"/>
    <x v="1"/>
    <s v="spaces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3112"/>
    <x v="3106"/>
    <b v="0"/>
    <n v="9"/>
    <b v="0"/>
    <s v="theater/spaces"/>
    <x v="1"/>
    <s v="spaces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3113"/>
    <x v="3107"/>
    <b v="0"/>
    <n v="37"/>
    <b v="0"/>
    <s v="theater/spaces"/>
    <x v="1"/>
    <s v="spaces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3114"/>
    <x v="3108"/>
    <b v="0"/>
    <n v="0"/>
    <b v="0"/>
    <s v="theater/spaces"/>
    <x v="1"/>
    <s v="spaces"/>
    <n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3115"/>
    <x v="3109"/>
    <b v="0"/>
    <n v="1"/>
    <b v="0"/>
    <s v="theater/spaces"/>
    <x v="1"/>
    <s v="spaces"/>
    <n v="3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3116"/>
    <x v="3110"/>
    <b v="0"/>
    <n v="10"/>
    <b v="0"/>
    <s v="theater/spaces"/>
    <x v="1"/>
    <s v="spaces"/>
    <n v="43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3117"/>
    <x v="3111"/>
    <b v="0"/>
    <n v="1"/>
    <b v="0"/>
    <s v="theater/spaces"/>
    <x v="1"/>
    <s v="spaces"/>
    <n v="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3118"/>
    <x v="3112"/>
    <b v="0"/>
    <n v="2"/>
    <b v="0"/>
    <s v="theater/spaces"/>
    <x v="1"/>
    <s v="spaces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3119"/>
    <x v="3113"/>
    <b v="0"/>
    <n v="1"/>
    <b v="0"/>
    <s v="theater/spaces"/>
    <x v="1"/>
    <s v="spaces"/>
    <n v="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3120"/>
    <x v="3114"/>
    <b v="0"/>
    <n v="10"/>
    <b v="0"/>
    <s v="theater/spaces"/>
    <x v="1"/>
    <s v="spaces"/>
    <n v="12.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3121"/>
    <x v="3115"/>
    <b v="0"/>
    <n v="1"/>
    <b v="0"/>
    <s v="theater/spaces"/>
    <x v="1"/>
    <s v="spaces"/>
    <n v="10"/>
  </r>
  <r>
    <n v="3122"/>
    <s v="be back soon (Canceled)"/>
    <s v="cancelled until further notice"/>
    <n v="199"/>
    <n v="116"/>
    <x v="1"/>
    <s v="US"/>
    <s v="USD"/>
    <n v="1478733732"/>
    <n v="1478298132"/>
    <x v="3122"/>
    <x v="3116"/>
    <b v="0"/>
    <n v="2"/>
    <b v="0"/>
    <s v="theater/spaces"/>
    <x v="1"/>
    <s v="spaces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3123"/>
    <x v="3117"/>
    <b v="0"/>
    <n v="348"/>
    <b v="0"/>
    <s v="theater/spaces"/>
    <x v="1"/>
    <s v="spaces"/>
    <n v="244.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3124"/>
    <x v="3118"/>
    <b v="0"/>
    <n v="4"/>
    <b v="0"/>
    <s v="theater/spaces"/>
    <x v="1"/>
    <s v="spaces"/>
    <n v="6.5"/>
  </r>
  <r>
    <n v="3125"/>
    <s v="N/A (Canceled)"/>
    <s v="N/A"/>
    <n v="1500000"/>
    <n v="0"/>
    <x v="1"/>
    <s v="US"/>
    <s v="USD"/>
    <n v="1452142672"/>
    <n v="1449550672"/>
    <x v="3125"/>
    <x v="3119"/>
    <b v="0"/>
    <n v="0"/>
    <b v="0"/>
    <s v="theater/spaces"/>
    <x v="1"/>
    <s v="spaces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3126"/>
    <x v="3120"/>
    <b v="0"/>
    <n v="17"/>
    <b v="0"/>
    <s v="theater/spaces"/>
    <x v="1"/>
    <s v="spaces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3127"/>
    <x v="3121"/>
    <b v="0"/>
    <n v="0"/>
    <b v="0"/>
    <s v="theater/spaces"/>
    <x v="1"/>
    <s v="spaces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3128"/>
    <x v="3122"/>
    <b v="0"/>
    <n v="117"/>
    <b v="0"/>
    <s v="theater/plays"/>
    <x v="1"/>
    <s v="plays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3129"/>
    <x v="3123"/>
    <b v="0"/>
    <n v="1"/>
    <b v="0"/>
    <s v="theater/plays"/>
    <x v="1"/>
    <s v="plays"/>
    <n v="1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3130"/>
    <x v="3124"/>
    <b v="0"/>
    <n v="4"/>
    <b v="0"/>
    <s v="theater/plays"/>
    <x v="1"/>
    <s v="plays"/>
    <n v="93.75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3131"/>
    <x v="3125"/>
    <b v="0"/>
    <n v="12"/>
    <b v="0"/>
    <s v="theater/plays"/>
    <x v="1"/>
    <s v="plays"/>
    <n v="53.7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3132"/>
    <x v="3126"/>
    <b v="0"/>
    <n v="1"/>
    <b v="0"/>
    <s v="theater/plays"/>
    <x v="1"/>
    <s v="plays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3133"/>
    <x v="3127"/>
    <b v="0"/>
    <n v="16"/>
    <b v="0"/>
    <s v="theater/plays"/>
    <x v="1"/>
    <s v="plays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3134"/>
    <x v="3128"/>
    <b v="0"/>
    <n v="12"/>
    <b v="0"/>
    <s v="theater/plays"/>
    <x v="1"/>
    <s v="plays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3135"/>
    <x v="3129"/>
    <b v="0"/>
    <n v="7"/>
    <b v="0"/>
    <s v="theater/plays"/>
    <x v="1"/>
    <s v="plays"/>
    <n v="23.1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3136"/>
    <x v="3130"/>
    <b v="0"/>
    <n v="22"/>
    <b v="0"/>
    <s v="theater/plays"/>
    <x v="1"/>
    <s v="plays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3137"/>
    <x v="3131"/>
    <b v="0"/>
    <n v="1"/>
    <b v="0"/>
    <s v="theater/plays"/>
    <x v="1"/>
    <s v="plays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3138"/>
    <x v="3132"/>
    <b v="0"/>
    <n v="0"/>
    <b v="0"/>
    <s v="theater/plays"/>
    <x v="1"/>
    <s v="plays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3139"/>
    <x v="3133"/>
    <b v="0"/>
    <n v="6"/>
    <b v="0"/>
    <s v="theater/plays"/>
    <x v="1"/>
    <s v="plays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3140"/>
    <x v="3134"/>
    <b v="0"/>
    <n v="4"/>
    <b v="0"/>
    <s v="theater/plays"/>
    <x v="1"/>
    <s v="plays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3141"/>
    <x v="3135"/>
    <b v="0"/>
    <n v="8"/>
    <b v="0"/>
    <s v="theater/plays"/>
    <x v="1"/>
    <s v="plays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3142"/>
    <x v="3136"/>
    <b v="0"/>
    <n v="3"/>
    <b v="0"/>
    <s v="theater/plays"/>
    <x v="1"/>
    <s v="plays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3143"/>
    <x v="3137"/>
    <b v="0"/>
    <n v="0"/>
    <b v="0"/>
    <s v="theater/plays"/>
    <x v="1"/>
    <s v="plays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3144"/>
    <x v="3138"/>
    <b v="0"/>
    <n v="30"/>
    <b v="0"/>
    <s v="theater/plays"/>
    <x v="1"/>
    <s v="plays"/>
    <n v="251.33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3145"/>
    <x v="3139"/>
    <b v="0"/>
    <n v="0"/>
    <b v="0"/>
    <s v="theater/plays"/>
    <x v="1"/>
    <s v="plays"/>
    <n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3146"/>
    <x v="3140"/>
    <b v="0"/>
    <n v="12"/>
    <b v="0"/>
    <s v="theater/plays"/>
    <x v="1"/>
    <s v="plays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3147"/>
    <x v="3141"/>
    <b v="1"/>
    <n v="213"/>
    <b v="1"/>
    <s v="theater/plays"/>
    <x v="1"/>
    <s v="plays"/>
    <n v="110.3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3148"/>
    <x v="3142"/>
    <b v="1"/>
    <n v="57"/>
    <b v="1"/>
    <s v="theater/plays"/>
    <x v="1"/>
    <s v="plays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3149"/>
    <x v="3143"/>
    <b v="1"/>
    <n v="25"/>
    <b v="1"/>
    <s v="theater/plays"/>
    <x v="1"/>
    <s v="plays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3150"/>
    <x v="3144"/>
    <b v="1"/>
    <n v="104"/>
    <b v="1"/>
    <s v="theater/plays"/>
    <x v="1"/>
    <s v="plays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3151"/>
    <x v="3145"/>
    <b v="1"/>
    <n v="34"/>
    <b v="1"/>
    <s v="theater/plays"/>
    <x v="1"/>
    <s v="plays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3152"/>
    <x v="3146"/>
    <b v="1"/>
    <n v="67"/>
    <b v="1"/>
    <s v="theater/plays"/>
    <x v="1"/>
    <s v="plays"/>
    <n v="34.7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3153"/>
    <x v="3147"/>
    <b v="1"/>
    <n v="241"/>
    <b v="1"/>
    <s v="theater/plays"/>
    <x v="1"/>
    <s v="plays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3154"/>
    <x v="3148"/>
    <b v="1"/>
    <n v="123"/>
    <b v="1"/>
    <s v="theater/plays"/>
    <x v="1"/>
    <s v="plays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3155"/>
    <x v="3149"/>
    <b v="1"/>
    <n v="302"/>
    <b v="1"/>
    <s v="theater/plays"/>
    <x v="1"/>
    <s v="plays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3156"/>
    <x v="3150"/>
    <b v="1"/>
    <n v="89"/>
    <b v="1"/>
    <s v="theater/plays"/>
    <x v="1"/>
    <s v="plays"/>
    <n v="62.92"/>
  </r>
  <r>
    <n v="3157"/>
    <s v="Summer FourPlay"/>
    <s v="Four Directors.  Four One Acts.  Four Genres.  For You."/>
    <n v="4000"/>
    <n v="4040"/>
    <x v="0"/>
    <s v="US"/>
    <s v="USD"/>
    <n v="1405746000"/>
    <n v="1404932105"/>
    <x v="3157"/>
    <x v="3151"/>
    <b v="1"/>
    <n v="41"/>
    <b v="1"/>
    <s v="theater/plays"/>
    <x v="1"/>
    <s v="plays"/>
    <n v="98.54"/>
  </r>
  <r>
    <n v="3158"/>
    <s v="Nursery Crimes"/>
    <s v="A 40s crime-noir play using nursery rhyme characters."/>
    <n v="5000"/>
    <n v="5700"/>
    <x v="0"/>
    <s v="US"/>
    <s v="USD"/>
    <n v="1374523752"/>
    <n v="1371931752"/>
    <x v="3158"/>
    <x v="3152"/>
    <b v="1"/>
    <n v="69"/>
    <b v="1"/>
    <s v="theater/plays"/>
    <x v="1"/>
    <s v="plays"/>
    <n v="82.6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3159"/>
    <x v="3153"/>
    <b v="1"/>
    <n v="52"/>
    <b v="1"/>
    <s v="theater/plays"/>
    <x v="1"/>
    <s v="plays"/>
    <n v="38.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3160"/>
    <x v="3154"/>
    <b v="1"/>
    <n v="57"/>
    <b v="1"/>
    <s v="theater/plays"/>
    <x v="1"/>
    <s v="plays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3161"/>
    <x v="3155"/>
    <b v="1"/>
    <n v="74"/>
    <b v="1"/>
    <s v="theater/plays"/>
    <x v="1"/>
    <s v="plays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3162"/>
    <x v="3156"/>
    <b v="1"/>
    <n v="63"/>
    <b v="1"/>
    <s v="theater/plays"/>
    <x v="1"/>
    <s v="plays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3163"/>
    <x v="3157"/>
    <b v="1"/>
    <n v="72"/>
    <b v="1"/>
    <s v="theater/plays"/>
    <x v="1"/>
    <s v="plays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3164"/>
    <x v="3158"/>
    <b v="1"/>
    <n v="71"/>
    <b v="1"/>
    <s v="theater/plays"/>
    <x v="1"/>
    <s v="plays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3165"/>
    <x v="73"/>
    <b v="1"/>
    <n v="21"/>
    <b v="1"/>
    <s v="theater/plays"/>
    <x v="1"/>
    <s v="plays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3166"/>
    <x v="3159"/>
    <b v="1"/>
    <n v="930"/>
    <b v="1"/>
    <s v="theater/plays"/>
    <x v="1"/>
    <s v="plays"/>
    <n v="60.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3167"/>
    <x v="3160"/>
    <b v="1"/>
    <n v="55"/>
    <b v="1"/>
    <s v="theater/plays"/>
    <x v="1"/>
    <s v="plays"/>
    <n v="63.3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3168"/>
    <x v="3161"/>
    <b v="1"/>
    <n v="61"/>
    <b v="1"/>
    <s v="theater/plays"/>
    <x v="1"/>
    <s v="plays"/>
    <n v="50.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3169"/>
    <x v="3162"/>
    <b v="1"/>
    <n v="82"/>
    <b v="1"/>
    <s v="theater/plays"/>
    <x v="1"/>
    <s v="plays"/>
    <n v="100.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3170"/>
    <x v="3163"/>
    <b v="1"/>
    <n v="71"/>
    <b v="1"/>
    <s v="theater/plays"/>
    <x v="1"/>
    <s v="plays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3171"/>
    <x v="3164"/>
    <b v="1"/>
    <n v="117"/>
    <b v="1"/>
    <s v="theater/plays"/>
    <x v="1"/>
    <s v="plays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3172"/>
    <x v="3165"/>
    <b v="1"/>
    <n v="29"/>
    <b v="1"/>
    <s v="theater/plays"/>
    <x v="1"/>
    <s v="plays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3173"/>
    <x v="3166"/>
    <b v="1"/>
    <n v="74"/>
    <b v="1"/>
    <s v="theater/plays"/>
    <x v="1"/>
    <s v="plays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3174"/>
    <x v="3167"/>
    <b v="1"/>
    <n v="23"/>
    <b v="1"/>
    <s v="theater/plays"/>
    <x v="1"/>
    <s v="plays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3175"/>
    <x v="3168"/>
    <b v="1"/>
    <n v="60"/>
    <b v="1"/>
    <s v="theater/plays"/>
    <x v="1"/>
    <s v="plays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3176"/>
    <x v="3169"/>
    <b v="1"/>
    <n v="55"/>
    <b v="1"/>
    <s v="theater/plays"/>
    <x v="1"/>
    <s v="plays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3177"/>
    <x v="3170"/>
    <b v="1"/>
    <n v="51"/>
    <b v="1"/>
    <s v="theater/plays"/>
    <x v="1"/>
    <s v="plays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3178"/>
    <x v="3171"/>
    <b v="1"/>
    <n v="78"/>
    <b v="1"/>
    <s v="theater/plays"/>
    <x v="1"/>
    <s v="plays"/>
    <n v="33.0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3179"/>
    <x v="3172"/>
    <b v="1"/>
    <n v="62"/>
    <b v="1"/>
    <s v="theater/plays"/>
    <x v="1"/>
    <s v="plays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3180"/>
    <x v="3173"/>
    <b v="1"/>
    <n v="45"/>
    <b v="1"/>
    <s v="theater/plays"/>
    <x v="1"/>
    <s v="plays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3181"/>
    <x v="3174"/>
    <b v="1"/>
    <n v="15"/>
    <b v="1"/>
    <s v="theater/plays"/>
    <x v="1"/>
    <s v="plays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3182"/>
    <x v="3175"/>
    <b v="1"/>
    <n v="151"/>
    <b v="1"/>
    <s v="theater/plays"/>
    <x v="1"/>
    <s v="plays"/>
    <n v="46.7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3183"/>
    <x v="3176"/>
    <b v="1"/>
    <n v="68"/>
    <b v="1"/>
    <s v="theater/plays"/>
    <x v="1"/>
    <s v="plays"/>
    <n v="40.0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3184"/>
    <x v="3177"/>
    <b v="1"/>
    <n v="46"/>
    <b v="1"/>
    <s v="theater/plays"/>
    <x v="1"/>
    <s v="plays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3185"/>
    <x v="3178"/>
    <b v="1"/>
    <n v="24"/>
    <b v="1"/>
    <s v="theater/plays"/>
    <x v="1"/>
    <s v="plays"/>
    <n v="41.6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3186"/>
    <x v="3179"/>
    <b v="1"/>
    <n v="70"/>
    <b v="1"/>
    <s v="theater/plays"/>
    <x v="1"/>
    <s v="plays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3187"/>
    <x v="3180"/>
    <b v="1"/>
    <n v="244"/>
    <b v="1"/>
    <s v="theater/plays"/>
    <x v="1"/>
    <s v="plays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3188"/>
    <x v="3181"/>
    <b v="0"/>
    <n v="9"/>
    <b v="0"/>
    <s v="theater/musical"/>
    <x v="1"/>
    <s v="musical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3189"/>
    <x v="3182"/>
    <b v="0"/>
    <n v="19"/>
    <b v="0"/>
    <s v="theater/musical"/>
    <x v="1"/>
    <s v="musical"/>
    <n v="356.8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3190"/>
    <x v="3183"/>
    <b v="0"/>
    <n v="0"/>
    <b v="0"/>
    <s v="theater/musical"/>
    <x v="1"/>
    <s v="musical"/>
    <n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3191"/>
    <x v="3184"/>
    <b v="0"/>
    <n v="4"/>
    <b v="0"/>
    <s v="theater/musical"/>
    <x v="1"/>
    <s v="musical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3192"/>
    <x v="3185"/>
    <b v="0"/>
    <n v="8"/>
    <b v="0"/>
    <s v="theater/musical"/>
    <x v="1"/>
    <s v="musical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3193"/>
    <x v="3186"/>
    <b v="0"/>
    <n v="24"/>
    <b v="0"/>
    <s v="theater/musical"/>
    <x v="1"/>
    <s v="musical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3194"/>
    <x v="3187"/>
    <b v="0"/>
    <n v="0"/>
    <b v="0"/>
    <s v="theater/musical"/>
    <x v="1"/>
    <s v="musical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3195"/>
    <x v="3188"/>
    <b v="0"/>
    <n v="39"/>
    <b v="0"/>
    <s v="theater/musical"/>
    <x v="1"/>
    <s v="musical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3196"/>
    <x v="3189"/>
    <b v="0"/>
    <n v="6"/>
    <b v="0"/>
    <s v="theater/musical"/>
    <x v="1"/>
    <s v="musical"/>
    <n v="3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3197"/>
    <x v="3190"/>
    <b v="0"/>
    <n v="4"/>
    <b v="0"/>
    <s v="theater/musical"/>
    <x v="1"/>
    <s v="musical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3198"/>
    <x v="3191"/>
    <b v="0"/>
    <n v="3"/>
    <b v="0"/>
    <s v="theater/musical"/>
    <x v="1"/>
    <s v="musical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3199"/>
    <x v="3192"/>
    <b v="0"/>
    <n v="53"/>
    <b v="0"/>
    <s v="theater/musical"/>
    <x v="1"/>
    <s v="musical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3200"/>
    <x v="3193"/>
    <b v="0"/>
    <n v="1"/>
    <b v="0"/>
    <s v="theater/musical"/>
    <x v="1"/>
    <s v="musical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3201"/>
    <x v="3194"/>
    <b v="0"/>
    <n v="2"/>
    <b v="0"/>
    <s v="theater/musical"/>
    <x v="1"/>
    <s v="musical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3202"/>
    <x v="3195"/>
    <b v="0"/>
    <n v="25"/>
    <b v="0"/>
    <s v="theater/musical"/>
    <x v="1"/>
    <s v="musical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3203"/>
    <x v="3196"/>
    <b v="0"/>
    <n v="6"/>
    <b v="0"/>
    <s v="theater/musical"/>
    <x v="1"/>
    <s v="musical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3204"/>
    <x v="3197"/>
    <b v="0"/>
    <n v="0"/>
    <b v="0"/>
    <s v="theater/musical"/>
    <x v="1"/>
    <s v="musical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3205"/>
    <x v="3198"/>
    <b v="0"/>
    <n v="12"/>
    <b v="0"/>
    <s v="theater/musical"/>
    <x v="1"/>
    <s v="musical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3206"/>
    <x v="3199"/>
    <b v="0"/>
    <n v="0"/>
    <b v="0"/>
    <s v="theater/musical"/>
    <x v="1"/>
    <s v="musical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3207"/>
    <x v="3200"/>
    <b v="0"/>
    <n v="36"/>
    <b v="0"/>
    <s v="theater/musical"/>
    <x v="1"/>
    <s v="musical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3208"/>
    <x v="3201"/>
    <b v="1"/>
    <n v="82"/>
    <b v="1"/>
    <s v="theater/plays"/>
    <x v="1"/>
    <s v="plays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3209"/>
    <x v="3202"/>
    <b v="1"/>
    <n v="226"/>
    <b v="1"/>
    <s v="theater/plays"/>
    <x v="1"/>
    <s v="plays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3210"/>
    <x v="3203"/>
    <b v="1"/>
    <n v="60"/>
    <b v="1"/>
    <s v="theater/plays"/>
    <x v="1"/>
    <s v="plays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3211"/>
    <x v="3204"/>
    <b v="1"/>
    <n v="322"/>
    <b v="1"/>
    <s v="theater/plays"/>
    <x v="1"/>
    <s v="plays"/>
    <n v="85.5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3212"/>
    <x v="3205"/>
    <b v="1"/>
    <n v="94"/>
    <b v="1"/>
    <s v="theater/plays"/>
    <x v="1"/>
    <s v="plays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3213"/>
    <x v="3206"/>
    <b v="1"/>
    <n v="47"/>
    <b v="1"/>
    <s v="theater/plays"/>
    <x v="1"/>
    <s v="plays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3214"/>
    <x v="3207"/>
    <b v="1"/>
    <n v="115"/>
    <b v="1"/>
    <s v="theater/plays"/>
    <x v="1"/>
    <s v="plays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3215"/>
    <x v="3208"/>
    <b v="1"/>
    <n v="134"/>
    <b v="1"/>
    <s v="theater/plays"/>
    <x v="1"/>
    <s v="plays"/>
    <n v="262.1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3216"/>
    <x v="3209"/>
    <b v="1"/>
    <n v="35"/>
    <b v="1"/>
    <s v="theater/plays"/>
    <x v="1"/>
    <s v="plays"/>
    <n v="57.17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3217"/>
    <x v="3210"/>
    <b v="1"/>
    <n v="104"/>
    <b v="1"/>
    <s v="theater/plays"/>
    <x v="1"/>
    <s v="plays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3218"/>
    <x v="3211"/>
    <b v="1"/>
    <n v="184"/>
    <b v="1"/>
    <s v="theater/plays"/>
    <x v="1"/>
    <s v="plays"/>
    <n v="66.5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3219"/>
    <x v="3212"/>
    <b v="1"/>
    <n v="119"/>
    <b v="1"/>
    <s v="theater/plays"/>
    <x v="1"/>
    <s v="plays"/>
    <n v="168.25"/>
  </r>
  <r>
    <n v="3220"/>
    <s v="Burners"/>
    <s v="A sci-fi thriller for the stage opening March 10 in Los Angeles."/>
    <n v="15000"/>
    <n v="15126"/>
    <x v="0"/>
    <s v="US"/>
    <s v="USD"/>
    <n v="1489352400"/>
    <n v="1486411204"/>
    <x v="3220"/>
    <x v="3213"/>
    <b v="1"/>
    <n v="59"/>
    <b v="1"/>
    <s v="theater/plays"/>
    <x v="1"/>
    <s v="plays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3221"/>
    <x v="3214"/>
    <b v="1"/>
    <n v="113"/>
    <b v="1"/>
    <s v="theater/plays"/>
    <x v="1"/>
    <s v="plays"/>
    <n v="36.6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3222"/>
    <x v="3215"/>
    <b v="1"/>
    <n v="84"/>
    <b v="1"/>
    <s v="theater/plays"/>
    <x v="1"/>
    <s v="plays"/>
    <n v="37.14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3223"/>
    <x v="3216"/>
    <b v="1"/>
    <n v="74"/>
    <b v="1"/>
    <s v="theater/plays"/>
    <x v="1"/>
    <s v="plays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3224"/>
    <x v="3217"/>
    <b v="1"/>
    <n v="216"/>
    <b v="1"/>
    <s v="theater/plays"/>
    <x v="1"/>
    <s v="plays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3225"/>
    <x v="3218"/>
    <b v="1"/>
    <n v="39"/>
    <b v="1"/>
    <s v="theater/plays"/>
    <x v="1"/>
    <s v="plays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3226"/>
    <x v="3219"/>
    <b v="1"/>
    <n v="21"/>
    <b v="1"/>
    <s v="theater/plays"/>
    <x v="1"/>
    <s v="plays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3227"/>
    <x v="3220"/>
    <b v="0"/>
    <n v="30"/>
    <b v="1"/>
    <s v="theater/plays"/>
    <x v="1"/>
    <s v="plays"/>
    <n v="5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3228"/>
    <x v="3221"/>
    <b v="1"/>
    <n v="37"/>
    <b v="1"/>
    <s v="theater/plays"/>
    <x v="1"/>
    <s v="plays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3229"/>
    <x v="3222"/>
    <b v="1"/>
    <n v="202"/>
    <b v="1"/>
    <s v="theater/plays"/>
    <x v="1"/>
    <s v="plays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3230"/>
    <x v="341"/>
    <b v="1"/>
    <n v="37"/>
    <b v="1"/>
    <s v="theater/plays"/>
    <x v="1"/>
    <s v="plays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3231"/>
    <x v="3223"/>
    <b v="0"/>
    <n v="28"/>
    <b v="1"/>
    <s v="theater/plays"/>
    <x v="1"/>
    <s v="plays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3232"/>
    <x v="3224"/>
    <b v="1"/>
    <n v="26"/>
    <b v="1"/>
    <s v="theater/plays"/>
    <x v="1"/>
    <s v="plays"/>
    <n v="50.4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3233"/>
    <x v="3225"/>
    <b v="0"/>
    <n v="61"/>
    <b v="1"/>
    <s v="theater/plays"/>
    <x v="1"/>
    <s v="plays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3234"/>
    <x v="3226"/>
    <b v="0"/>
    <n v="115"/>
    <b v="1"/>
    <s v="theater/plays"/>
    <x v="1"/>
    <s v="plays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3235"/>
    <x v="3227"/>
    <b v="1"/>
    <n v="181"/>
    <b v="1"/>
    <s v="theater/plays"/>
    <x v="1"/>
    <s v="plays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3236"/>
    <x v="3228"/>
    <b v="0"/>
    <n v="110"/>
    <b v="1"/>
    <s v="theater/plays"/>
    <x v="1"/>
    <s v="plays"/>
    <n v="182.9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3237"/>
    <x v="3229"/>
    <b v="1"/>
    <n v="269"/>
    <b v="1"/>
    <s v="theater/plays"/>
    <x v="1"/>
    <s v="plays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3238"/>
    <x v="3230"/>
    <b v="1"/>
    <n v="79"/>
    <b v="1"/>
    <s v="theater/plays"/>
    <x v="1"/>
    <s v="plays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3239"/>
    <x v="3231"/>
    <b v="1"/>
    <n v="104"/>
    <b v="1"/>
    <s v="theater/plays"/>
    <x v="1"/>
    <s v="plays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3240"/>
    <x v="3232"/>
    <b v="0"/>
    <n v="34"/>
    <b v="1"/>
    <s v="theater/plays"/>
    <x v="1"/>
    <s v="plays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3241"/>
    <x v="3233"/>
    <b v="1"/>
    <n v="167"/>
    <b v="1"/>
    <s v="theater/plays"/>
    <x v="1"/>
    <s v="plays"/>
    <n v="58.6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3242"/>
    <x v="3234"/>
    <b v="1"/>
    <n v="183"/>
    <b v="1"/>
    <s v="theater/plays"/>
    <x v="1"/>
    <s v="plays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3243"/>
    <x v="3235"/>
    <b v="1"/>
    <n v="71"/>
    <b v="1"/>
    <s v="theater/plays"/>
    <x v="1"/>
    <s v="plays"/>
    <n v="115.87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3244"/>
    <x v="3236"/>
    <b v="0"/>
    <n v="69"/>
    <b v="1"/>
    <s v="theater/plays"/>
    <x v="1"/>
    <s v="plays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3245"/>
    <x v="3237"/>
    <b v="0"/>
    <n v="270"/>
    <b v="1"/>
    <s v="theater/plays"/>
    <x v="1"/>
    <s v="plays"/>
    <n v="81.13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3246"/>
    <x v="3238"/>
    <b v="1"/>
    <n v="193"/>
    <b v="1"/>
    <s v="theater/plays"/>
    <x v="1"/>
    <s v="plays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3247"/>
    <x v="3239"/>
    <b v="1"/>
    <n v="57"/>
    <b v="1"/>
    <s v="theater/plays"/>
    <x v="1"/>
    <s v="plays"/>
    <n v="46.43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3248"/>
    <x v="3240"/>
    <b v="1"/>
    <n v="200"/>
    <b v="1"/>
    <s v="theater/plays"/>
    <x v="1"/>
    <s v="plays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3249"/>
    <x v="3241"/>
    <b v="1"/>
    <n v="88"/>
    <b v="1"/>
    <s v="theater/plays"/>
    <x v="1"/>
    <s v="plays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3250"/>
    <x v="3242"/>
    <b v="1"/>
    <n v="213"/>
    <b v="1"/>
    <s v="theater/plays"/>
    <x v="1"/>
    <s v="plays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3251"/>
    <x v="3243"/>
    <b v="1"/>
    <n v="20"/>
    <b v="1"/>
    <s v="theater/plays"/>
    <x v="1"/>
    <s v="plays"/>
    <n v="83.0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3252"/>
    <x v="3244"/>
    <b v="1"/>
    <n v="50"/>
    <b v="1"/>
    <s v="theater/plays"/>
    <x v="1"/>
    <s v="plays"/>
    <n v="57.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3253"/>
    <x v="3245"/>
    <b v="1"/>
    <n v="115"/>
    <b v="1"/>
    <s v="theater/plays"/>
    <x v="1"/>
    <s v="plays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3254"/>
    <x v="3246"/>
    <b v="1"/>
    <n v="186"/>
    <b v="1"/>
    <s v="theater/plays"/>
    <x v="1"/>
    <s v="plays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3255"/>
    <x v="3247"/>
    <b v="1"/>
    <n v="18"/>
    <b v="1"/>
    <s v="theater/plays"/>
    <x v="1"/>
    <s v="plays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3256"/>
    <x v="3248"/>
    <b v="1"/>
    <n v="176"/>
    <b v="1"/>
    <s v="theater/plays"/>
    <x v="1"/>
    <s v="plays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3257"/>
    <x v="3249"/>
    <b v="0"/>
    <n v="41"/>
    <b v="1"/>
    <s v="theater/plays"/>
    <x v="1"/>
    <s v="plays"/>
    <n v="51.8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3258"/>
    <x v="3250"/>
    <b v="1"/>
    <n v="75"/>
    <b v="1"/>
    <s v="theater/plays"/>
    <x v="1"/>
    <s v="plays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3259"/>
    <x v="3251"/>
    <b v="1"/>
    <n v="97"/>
    <b v="1"/>
    <s v="theater/plays"/>
    <x v="1"/>
    <s v="plays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3260"/>
    <x v="3252"/>
    <b v="1"/>
    <n v="73"/>
    <b v="1"/>
    <s v="theater/plays"/>
    <x v="1"/>
    <s v="plays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3261"/>
    <x v="3253"/>
    <b v="1"/>
    <n v="49"/>
    <b v="1"/>
    <s v="theater/plays"/>
    <x v="1"/>
    <s v="plays"/>
    <n v="67.65000000000000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3262"/>
    <x v="3254"/>
    <b v="1"/>
    <n v="134"/>
    <b v="1"/>
    <s v="theater/plays"/>
    <x v="1"/>
    <s v="plays"/>
    <n v="93.8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3263"/>
    <x v="3255"/>
    <b v="1"/>
    <n v="68"/>
    <b v="1"/>
    <s v="theater/plays"/>
    <x v="1"/>
    <s v="plays"/>
    <n v="41.2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3264"/>
    <x v="3256"/>
    <b v="1"/>
    <n v="49"/>
    <b v="1"/>
    <s v="theater/plays"/>
    <x v="1"/>
    <s v="plays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3265"/>
    <x v="3257"/>
    <b v="1"/>
    <n v="63"/>
    <b v="1"/>
    <s v="theater/plays"/>
    <x v="1"/>
    <s v="plays"/>
    <n v="70.29000000000000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3266"/>
    <x v="3258"/>
    <b v="1"/>
    <n v="163"/>
    <b v="1"/>
    <s v="theater/plays"/>
    <x v="1"/>
    <s v="plays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3267"/>
    <x v="3259"/>
    <b v="1"/>
    <n v="288"/>
    <b v="1"/>
    <s v="theater/plays"/>
    <x v="1"/>
    <s v="plays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3268"/>
    <x v="3260"/>
    <b v="1"/>
    <n v="42"/>
    <b v="1"/>
    <s v="theater/plays"/>
    <x v="1"/>
    <s v="plays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3269"/>
    <x v="3261"/>
    <b v="1"/>
    <n v="70"/>
    <b v="1"/>
    <s v="theater/plays"/>
    <x v="1"/>
    <s v="plays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3270"/>
    <x v="3262"/>
    <b v="1"/>
    <n v="30"/>
    <b v="1"/>
    <s v="theater/plays"/>
    <x v="1"/>
    <s v="plays"/>
    <n v="6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3271"/>
    <x v="3263"/>
    <b v="1"/>
    <n v="51"/>
    <b v="1"/>
    <s v="theater/plays"/>
    <x v="1"/>
    <s v="plays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3272"/>
    <x v="3264"/>
    <b v="1"/>
    <n v="145"/>
    <b v="1"/>
    <s v="theater/plays"/>
    <x v="1"/>
    <s v="plays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3273"/>
    <x v="3265"/>
    <b v="1"/>
    <n v="21"/>
    <b v="1"/>
    <s v="theater/plays"/>
    <x v="1"/>
    <s v="plays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3274"/>
    <x v="3266"/>
    <b v="1"/>
    <n v="286"/>
    <b v="1"/>
    <s v="theater/plays"/>
    <x v="1"/>
    <s v="plays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3275"/>
    <x v="3267"/>
    <b v="1"/>
    <n v="12"/>
    <b v="1"/>
    <s v="theater/plays"/>
    <x v="1"/>
    <s v="plays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3276"/>
    <x v="3268"/>
    <b v="1"/>
    <n v="100"/>
    <b v="1"/>
    <s v="theater/plays"/>
    <x v="1"/>
    <s v="plays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3277"/>
    <x v="3269"/>
    <b v="1"/>
    <n v="100"/>
    <b v="1"/>
    <s v="theater/plays"/>
    <x v="1"/>
    <s v="plays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3278"/>
    <x v="3270"/>
    <b v="1"/>
    <n v="34"/>
    <b v="1"/>
    <s v="theater/plays"/>
    <x v="1"/>
    <s v="plays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3279"/>
    <x v="3271"/>
    <b v="0"/>
    <n v="63"/>
    <b v="1"/>
    <s v="theater/plays"/>
    <x v="1"/>
    <s v="plays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3280"/>
    <x v="3272"/>
    <b v="0"/>
    <n v="30"/>
    <b v="1"/>
    <s v="theater/plays"/>
    <x v="1"/>
    <s v="plays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3281"/>
    <x v="3273"/>
    <b v="0"/>
    <n v="47"/>
    <b v="1"/>
    <s v="theater/plays"/>
    <x v="1"/>
    <s v="plays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3282"/>
    <x v="3274"/>
    <b v="0"/>
    <n v="237"/>
    <b v="1"/>
    <s v="theater/plays"/>
    <x v="1"/>
    <s v="plays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3283"/>
    <x v="3275"/>
    <b v="0"/>
    <n v="47"/>
    <b v="1"/>
    <s v="theater/plays"/>
    <x v="1"/>
    <s v="plays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3284"/>
    <x v="3276"/>
    <b v="0"/>
    <n v="15"/>
    <b v="1"/>
    <s v="theater/plays"/>
    <x v="1"/>
    <s v="plays"/>
    <n v="203.2"/>
  </r>
  <r>
    <n v="3285"/>
    <s v="By Morning"/>
    <s v="A new play by Matthew Gasda"/>
    <n v="4999"/>
    <n v="5604"/>
    <x v="0"/>
    <s v="US"/>
    <s v="USD"/>
    <n v="1488258000"/>
    <n v="1485556626"/>
    <x v="3285"/>
    <x v="3277"/>
    <b v="0"/>
    <n v="81"/>
    <b v="1"/>
    <s v="theater/plays"/>
    <x v="1"/>
    <s v="plays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3286"/>
    <x v="3278"/>
    <b v="0"/>
    <n v="122"/>
    <b v="1"/>
    <s v="theater/plays"/>
    <x v="1"/>
    <s v="plays"/>
    <n v="125.1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3287"/>
    <x v="3279"/>
    <b v="0"/>
    <n v="34"/>
    <b v="1"/>
    <s v="theater/plays"/>
    <x v="1"/>
    <s v="plays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3288"/>
    <x v="3280"/>
    <b v="0"/>
    <n v="207"/>
    <b v="1"/>
    <s v="theater/plays"/>
    <x v="1"/>
    <s v="plays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3289"/>
    <x v="3281"/>
    <b v="0"/>
    <n v="25"/>
    <b v="1"/>
    <s v="theater/plays"/>
    <x v="1"/>
    <s v="plays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3290"/>
    <x v="3282"/>
    <b v="0"/>
    <n v="72"/>
    <b v="1"/>
    <s v="theater/plays"/>
    <x v="1"/>
    <s v="plays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3291"/>
    <x v="3283"/>
    <b v="0"/>
    <n v="14"/>
    <b v="1"/>
    <s v="theater/plays"/>
    <x v="1"/>
    <s v="plays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3292"/>
    <x v="3284"/>
    <b v="0"/>
    <n v="15"/>
    <b v="1"/>
    <s v="theater/plays"/>
    <x v="1"/>
    <s v="plays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3293"/>
    <x v="3285"/>
    <b v="0"/>
    <n v="91"/>
    <b v="1"/>
    <s v="theater/plays"/>
    <x v="1"/>
    <s v="plays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3294"/>
    <x v="3286"/>
    <b v="0"/>
    <n v="24"/>
    <b v="1"/>
    <s v="theater/plays"/>
    <x v="1"/>
    <s v="plays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3295"/>
    <x v="3287"/>
    <b v="0"/>
    <n v="27"/>
    <b v="1"/>
    <s v="theater/plays"/>
    <x v="1"/>
    <s v="plays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3296"/>
    <x v="3288"/>
    <b v="0"/>
    <n v="47"/>
    <b v="1"/>
    <s v="theater/plays"/>
    <x v="1"/>
    <s v="plays"/>
    <n v="45.9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3297"/>
    <x v="3289"/>
    <b v="0"/>
    <n v="44"/>
    <b v="1"/>
    <s v="theater/plays"/>
    <x v="1"/>
    <s v="plays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3298"/>
    <x v="3290"/>
    <b v="0"/>
    <n v="72"/>
    <b v="1"/>
    <s v="theater/plays"/>
    <x v="1"/>
    <s v="plays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3299"/>
    <x v="3291"/>
    <b v="0"/>
    <n v="63"/>
    <b v="1"/>
    <s v="theater/plays"/>
    <x v="1"/>
    <s v="plays"/>
    <n v="55.3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3300"/>
    <x v="3292"/>
    <b v="0"/>
    <n v="88"/>
    <b v="1"/>
    <s v="theater/plays"/>
    <x v="1"/>
    <s v="plays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3301"/>
    <x v="3293"/>
    <b v="0"/>
    <n v="70"/>
    <b v="1"/>
    <s v="theater/plays"/>
    <x v="1"/>
    <s v="plays"/>
    <n v="57.2"/>
  </r>
  <r>
    <n v="3302"/>
    <s v="El muro de BorÃ­s KiÃ©n"/>
    <s v="FilosofÃ­a de los anÃ³nimos"/>
    <n v="8400"/>
    <n v="8685"/>
    <x v="0"/>
    <s v="ES"/>
    <s v="EUR"/>
    <n v="1481099176"/>
    <n v="1478507176"/>
    <x v="3302"/>
    <x v="3294"/>
    <b v="0"/>
    <n v="50"/>
    <b v="1"/>
    <s v="theater/plays"/>
    <x v="1"/>
    <s v="plays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3303"/>
    <x v="3295"/>
    <b v="0"/>
    <n v="35"/>
    <b v="1"/>
    <s v="theater/plays"/>
    <x v="1"/>
    <s v="plays"/>
    <n v="59.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3304"/>
    <x v="3296"/>
    <b v="0"/>
    <n v="175"/>
    <b v="1"/>
    <s v="theater/plays"/>
    <x v="1"/>
    <s v="plays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3305"/>
    <x v="3297"/>
    <b v="0"/>
    <n v="20"/>
    <b v="1"/>
    <s v="theater/plays"/>
    <x v="1"/>
    <s v="plays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3306"/>
    <x v="3298"/>
    <b v="0"/>
    <n v="54"/>
    <b v="1"/>
    <s v="theater/plays"/>
    <x v="1"/>
    <s v="plays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3307"/>
    <x v="3299"/>
    <b v="0"/>
    <n v="20"/>
    <b v="1"/>
    <s v="theater/plays"/>
    <x v="1"/>
    <s v="plays"/>
    <n v="53.3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3308"/>
    <x v="3300"/>
    <b v="0"/>
    <n v="57"/>
    <b v="1"/>
    <s v="theater/plays"/>
    <x v="1"/>
    <s v="plays"/>
    <n v="75.0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3309"/>
    <x v="3301"/>
    <b v="0"/>
    <n v="31"/>
    <b v="1"/>
    <s v="theater/plays"/>
    <x v="1"/>
    <s v="plays"/>
    <n v="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3310"/>
    <x v="3302"/>
    <b v="0"/>
    <n v="31"/>
    <b v="1"/>
    <s v="theater/plays"/>
    <x v="1"/>
    <s v="plays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3311"/>
    <x v="3303"/>
    <b v="0"/>
    <n v="45"/>
    <b v="1"/>
    <s v="theater/plays"/>
    <x v="1"/>
    <s v="plays"/>
    <n v="61.0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3312"/>
    <x v="3304"/>
    <b v="0"/>
    <n v="41"/>
    <b v="1"/>
    <s v="theater/plays"/>
    <x v="1"/>
    <s v="plays"/>
    <n v="6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3313"/>
    <x v="3305"/>
    <b v="0"/>
    <n v="29"/>
    <b v="1"/>
    <s v="theater/plays"/>
    <x v="1"/>
    <s v="plays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3314"/>
    <x v="3306"/>
    <b v="0"/>
    <n v="58"/>
    <b v="1"/>
    <s v="theater/plays"/>
    <x v="1"/>
    <s v="plays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3315"/>
    <x v="3307"/>
    <b v="0"/>
    <n v="89"/>
    <b v="1"/>
    <s v="theater/plays"/>
    <x v="1"/>
    <s v="plays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3316"/>
    <x v="3308"/>
    <b v="0"/>
    <n v="125"/>
    <b v="1"/>
    <s v="theater/plays"/>
    <x v="1"/>
    <s v="plays"/>
    <n v="93.9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3317"/>
    <x v="3309"/>
    <b v="0"/>
    <n v="18"/>
    <b v="1"/>
    <s v="theater/plays"/>
    <x v="1"/>
    <s v="plays"/>
    <n v="61.9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3318"/>
    <x v="3310"/>
    <b v="0"/>
    <n v="32"/>
    <b v="1"/>
    <s v="theater/plays"/>
    <x v="1"/>
    <s v="plays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3319"/>
    <x v="3311"/>
    <b v="0"/>
    <n v="16"/>
    <b v="1"/>
    <s v="theater/plays"/>
    <x v="1"/>
    <s v="plays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3320"/>
    <x v="3312"/>
    <b v="0"/>
    <n v="38"/>
    <b v="1"/>
    <s v="theater/plays"/>
    <x v="1"/>
    <s v="plays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3321"/>
    <x v="3313"/>
    <b v="0"/>
    <n v="15"/>
    <b v="1"/>
    <s v="theater/plays"/>
    <x v="1"/>
    <s v="plays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3322"/>
    <x v="3314"/>
    <b v="0"/>
    <n v="23"/>
    <b v="1"/>
    <s v="theater/plays"/>
    <x v="1"/>
    <s v="plays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3323"/>
    <x v="3315"/>
    <b v="0"/>
    <n v="49"/>
    <b v="1"/>
    <s v="theater/plays"/>
    <x v="1"/>
    <s v="plays"/>
    <n v="25.6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3324"/>
    <x v="3316"/>
    <b v="0"/>
    <n v="10"/>
    <b v="1"/>
    <s v="theater/plays"/>
    <x v="1"/>
    <s v="plays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3325"/>
    <x v="3317"/>
    <b v="0"/>
    <n v="15"/>
    <b v="1"/>
    <s v="theater/plays"/>
    <x v="1"/>
    <s v="plays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3326"/>
    <x v="3318"/>
    <b v="0"/>
    <n v="57"/>
    <b v="1"/>
    <s v="theater/plays"/>
    <x v="1"/>
    <s v="plays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3327"/>
    <x v="3319"/>
    <b v="0"/>
    <n v="33"/>
    <b v="1"/>
    <s v="theater/plays"/>
    <x v="1"/>
    <s v="plays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3328"/>
    <x v="3320"/>
    <b v="0"/>
    <n v="9"/>
    <b v="1"/>
    <s v="theater/plays"/>
    <x v="1"/>
    <s v="plays"/>
    <n v="292.77999999999997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3329"/>
    <x v="3321"/>
    <b v="0"/>
    <n v="26"/>
    <b v="1"/>
    <s v="theater/plays"/>
    <x v="1"/>
    <s v="plays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3330"/>
    <x v="3322"/>
    <b v="0"/>
    <n v="69"/>
    <b v="1"/>
    <s v="theater/plays"/>
    <x v="1"/>
    <s v="plays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3331"/>
    <x v="3323"/>
    <b v="0"/>
    <n v="65"/>
    <b v="1"/>
    <s v="theater/plays"/>
    <x v="1"/>
    <s v="plays"/>
    <n v="80.40000000000000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3332"/>
    <x v="3324"/>
    <b v="0"/>
    <n v="83"/>
    <b v="1"/>
    <s v="theater/plays"/>
    <x v="1"/>
    <s v="plays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3333"/>
    <x v="3325"/>
    <b v="0"/>
    <n v="111"/>
    <b v="1"/>
    <s v="theater/plays"/>
    <x v="1"/>
    <s v="plays"/>
    <n v="32.9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3334"/>
    <x v="3326"/>
    <b v="0"/>
    <n v="46"/>
    <b v="1"/>
    <s v="theater/plays"/>
    <x v="1"/>
    <s v="plays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3335"/>
    <x v="3327"/>
    <b v="0"/>
    <n v="63"/>
    <b v="1"/>
    <s v="theater/plays"/>
    <x v="1"/>
    <s v="plays"/>
    <n v="79.6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3336"/>
    <x v="3328"/>
    <b v="0"/>
    <n v="9"/>
    <b v="1"/>
    <s v="theater/plays"/>
    <x v="1"/>
    <s v="plays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3337"/>
    <x v="3329"/>
    <b v="0"/>
    <n v="34"/>
    <b v="1"/>
    <s v="theater/plays"/>
    <x v="1"/>
    <s v="plays"/>
    <n v="81.0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3338"/>
    <x v="3330"/>
    <b v="0"/>
    <n v="112"/>
    <b v="1"/>
    <s v="theater/plays"/>
    <x v="1"/>
    <s v="plays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3339"/>
    <x v="3331"/>
    <b v="0"/>
    <n v="47"/>
    <b v="1"/>
    <s v="theater/plays"/>
    <x v="1"/>
    <s v="plays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3340"/>
    <x v="3332"/>
    <b v="0"/>
    <n v="38"/>
    <b v="1"/>
    <s v="theater/plays"/>
    <x v="1"/>
    <s v="plays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3341"/>
    <x v="3333"/>
    <b v="0"/>
    <n v="28"/>
    <b v="1"/>
    <s v="theater/plays"/>
    <x v="1"/>
    <s v="plays"/>
    <n v="119.6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3342"/>
    <x v="3334"/>
    <b v="0"/>
    <n v="78"/>
    <b v="1"/>
    <s v="theater/plays"/>
    <x v="1"/>
    <s v="plays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3343"/>
    <x v="3335"/>
    <b v="0"/>
    <n v="23"/>
    <b v="1"/>
    <s v="theater/plays"/>
    <x v="1"/>
    <s v="plays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3344"/>
    <x v="3336"/>
    <b v="0"/>
    <n v="40"/>
    <b v="1"/>
    <s v="theater/plays"/>
    <x v="1"/>
    <s v="plays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3345"/>
    <x v="3337"/>
    <b v="0"/>
    <n v="13"/>
    <b v="1"/>
    <s v="theater/plays"/>
    <x v="1"/>
    <s v="plays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3346"/>
    <x v="3338"/>
    <b v="0"/>
    <n v="18"/>
    <b v="1"/>
    <s v="theater/plays"/>
    <x v="1"/>
    <s v="plays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3347"/>
    <x v="3339"/>
    <b v="0"/>
    <n v="22"/>
    <b v="1"/>
    <s v="theater/plays"/>
    <x v="1"/>
    <s v="plays"/>
    <n v="108.5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3348"/>
    <x v="3340"/>
    <b v="0"/>
    <n v="79"/>
    <b v="1"/>
    <s v="theater/plays"/>
    <x v="1"/>
    <s v="plays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3349"/>
    <x v="3341"/>
    <b v="0"/>
    <n v="14"/>
    <b v="1"/>
    <s v="theater/plays"/>
    <x v="1"/>
    <s v="plays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3350"/>
    <x v="3342"/>
    <b v="0"/>
    <n v="51"/>
    <b v="1"/>
    <s v="theater/plays"/>
    <x v="1"/>
    <s v="plays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3351"/>
    <x v="3343"/>
    <b v="0"/>
    <n v="54"/>
    <b v="1"/>
    <s v="theater/plays"/>
    <x v="1"/>
    <s v="plays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3352"/>
    <x v="3344"/>
    <b v="0"/>
    <n v="70"/>
    <b v="1"/>
    <s v="theater/plays"/>
    <x v="1"/>
    <s v="plays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3353"/>
    <x v="3345"/>
    <b v="0"/>
    <n v="44"/>
    <b v="1"/>
    <s v="theater/plays"/>
    <x v="1"/>
    <s v="plays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3354"/>
    <x v="3346"/>
    <b v="0"/>
    <n v="55"/>
    <b v="1"/>
    <s v="theater/plays"/>
    <x v="1"/>
    <s v="plays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3355"/>
    <x v="3347"/>
    <b v="0"/>
    <n v="15"/>
    <b v="1"/>
    <s v="theater/plays"/>
    <x v="1"/>
    <s v="plays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3356"/>
    <x v="3348"/>
    <b v="0"/>
    <n v="27"/>
    <b v="1"/>
    <s v="theater/plays"/>
    <x v="1"/>
    <s v="plays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3357"/>
    <x v="3349"/>
    <b v="0"/>
    <n v="21"/>
    <b v="1"/>
    <s v="theater/plays"/>
    <x v="1"/>
    <s v="plays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3358"/>
    <x v="3350"/>
    <b v="0"/>
    <n v="162"/>
    <b v="1"/>
    <s v="theater/plays"/>
    <x v="1"/>
    <s v="plays"/>
    <n v="63.5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3359"/>
    <x v="3351"/>
    <b v="0"/>
    <n v="23"/>
    <b v="1"/>
    <s v="theater/plays"/>
    <x v="1"/>
    <s v="plays"/>
    <n v="184.78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3360"/>
    <x v="3352"/>
    <b v="0"/>
    <n v="72"/>
    <b v="1"/>
    <s v="theater/plays"/>
    <x v="1"/>
    <s v="plays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3361"/>
    <x v="3353"/>
    <b v="0"/>
    <n v="68"/>
    <b v="1"/>
    <s v="theater/plays"/>
    <x v="1"/>
    <s v="plays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3362"/>
    <x v="3354"/>
    <b v="0"/>
    <n v="20"/>
    <b v="1"/>
    <s v="theater/plays"/>
    <x v="1"/>
    <s v="plays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3363"/>
    <x v="3355"/>
    <b v="0"/>
    <n v="26"/>
    <b v="1"/>
    <s v="theater/plays"/>
    <x v="1"/>
    <s v="plays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3364"/>
    <x v="3266"/>
    <b v="0"/>
    <n v="72"/>
    <b v="1"/>
    <s v="theater/plays"/>
    <x v="1"/>
    <s v="plays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3365"/>
    <x v="3356"/>
    <b v="0"/>
    <n v="3"/>
    <b v="1"/>
    <s v="theater/plays"/>
    <x v="1"/>
    <s v="plays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3366"/>
    <x v="3357"/>
    <b v="0"/>
    <n v="18"/>
    <b v="1"/>
    <s v="theater/plays"/>
    <x v="1"/>
    <s v="plays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3367"/>
    <x v="3358"/>
    <b v="0"/>
    <n v="30"/>
    <b v="1"/>
    <s v="theater/plays"/>
    <x v="1"/>
    <s v="plays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3368"/>
    <x v="3359"/>
    <b v="0"/>
    <n v="23"/>
    <b v="1"/>
    <s v="theater/plays"/>
    <x v="1"/>
    <s v="plays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3369"/>
    <x v="3360"/>
    <b v="0"/>
    <n v="54"/>
    <b v="1"/>
    <s v="theater/plays"/>
    <x v="1"/>
    <s v="plays"/>
    <n v="96.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3370"/>
    <x v="3361"/>
    <b v="0"/>
    <n v="26"/>
    <b v="1"/>
    <s v="theater/plays"/>
    <x v="1"/>
    <s v="plays"/>
    <n v="67.9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3371"/>
    <x v="3362"/>
    <b v="0"/>
    <n v="9"/>
    <b v="1"/>
    <s v="theater/plays"/>
    <x v="1"/>
    <s v="plays"/>
    <n v="30.78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3372"/>
    <x v="2835"/>
    <b v="0"/>
    <n v="27"/>
    <b v="1"/>
    <s v="theater/plays"/>
    <x v="1"/>
    <s v="plays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3373"/>
    <x v="3363"/>
    <b v="0"/>
    <n v="30"/>
    <b v="1"/>
    <s v="theater/plays"/>
    <x v="1"/>
    <s v="plays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3374"/>
    <x v="3364"/>
    <b v="0"/>
    <n v="52"/>
    <b v="1"/>
    <s v="theater/plays"/>
    <x v="1"/>
    <s v="plays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3375"/>
    <x v="3365"/>
    <b v="0"/>
    <n v="17"/>
    <b v="1"/>
    <s v="theater/plays"/>
    <x v="1"/>
    <s v="plays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3376"/>
    <x v="3366"/>
    <b v="0"/>
    <n v="19"/>
    <b v="1"/>
    <s v="theater/plays"/>
    <x v="1"/>
    <s v="plays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3377"/>
    <x v="3367"/>
    <b v="0"/>
    <n v="77"/>
    <b v="1"/>
    <s v="theater/plays"/>
    <x v="1"/>
    <s v="plays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3378"/>
    <x v="3368"/>
    <b v="0"/>
    <n v="21"/>
    <b v="1"/>
    <s v="theater/plays"/>
    <x v="1"/>
    <s v="plays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3379"/>
    <x v="3369"/>
    <b v="0"/>
    <n v="38"/>
    <b v="1"/>
    <s v="theater/plays"/>
    <x v="1"/>
    <s v="plays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3380"/>
    <x v="3370"/>
    <b v="0"/>
    <n v="28"/>
    <b v="1"/>
    <s v="theater/plays"/>
    <x v="1"/>
    <s v="plays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3381"/>
    <x v="3371"/>
    <b v="0"/>
    <n v="48"/>
    <b v="1"/>
    <s v="theater/plays"/>
    <x v="1"/>
    <s v="plays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3382"/>
    <x v="3372"/>
    <b v="0"/>
    <n v="46"/>
    <b v="1"/>
    <s v="theater/plays"/>
    <x v="1"/>
    <s v="plays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3383"/>
    <x v="3373"/>
    <b v="0"/>
    <n v="30"/>
    <b v="1"/>
    <s v="theater/plays"/>
    <x v="1"/>
    <s v="plays"/>
    <n v="65.17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3384"/>
    <x v="3374"/>
    <b v="0"/>
    <n v="64"/>
    <b v="1"/>
    <s v="theater/plays"/>
    <x v="1"/>
    <s v="plays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3385"/>
    <x v="3375"/>
    <b v="0"/>
    <n v="15"/>
    <b v="1"/>
    <s v="theater/plays"/>
    <x v="1"/>
    <s v="plays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3386"/>
    <x v="3376"/>
    <b v="0"/>
    <n v="41"/>
    <b v="1"/>
    <s v="theater/plays"/>
    <x v="1"/>
    <s v="plays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3387"/>
    <x v="3377"/>
    <b v="0"/>
    <n v="35"/>
    <b v="1"/>
    <s v="theater/plays"/>
    <x v="1"/>
    <s v="plays"/>
    <n v="100.1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3388"/>
    <x v="3378"/>
    <b v="0"/>
    <n v="45"/>
    <b v="1"/>
    <s v="theater/plays"/>
    <x v="1"/>
    <s v="plays"/>
    <n v="34.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3389"/>
    <x v="3379"/>
    <b v="0"/>
    <n v="62"/>
    <b v="1"/>
    <s v="theater/plays"/>
    <x v="1"/>
    <s v="plays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3390"/>
    <x v="3380"/>
    <b v="0"/>
    <n v="22"/>
    <b v="1"/>
    <s v="theater/plays"/>
    <x v="1"/>
    <s v="plays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3391"/>
    <x v="3381"/>
    <b v="0"/>
    <n v="18"/>
    <b v="1"/>
    <s v="theater/plays"/>
    <x v="1"/>
    <s v="plays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3392"/>
    <x v="3382"/>
    <b v="0"/>
    <n v="12"/>
    <b v="1"/>
    <s v="theater/plays"/>
    <x v="1"/>
    <s v="plays"/>
    <n v="41.6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3393"/>
    <x v="3383"/>
    <b v="0"/>
    <n v="44"/>
    <b v="1"/>
    <s v="theater/plays"/>
    <x v="1"/>
    <s v="plays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3394"/>
    <x v="3384"/>
    <b v="0"/>
    <n v="27"/>
    <b v="1"/>
    <s v="theater/plays"/>
    <x v="1"/>
    <s v="plays"/>
    <n v="2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3395"/>
    <x v="3385"/>
    <b v="0"/>
    <n v="38"/>
    <b v="1"/>
    <s v="theater/plays"/>
    <x v="1"/>
    <s v="plays"/>
    <n v="24.2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3396"/>
    <x v="2806"/>
    <b v="0"/>
    <n v="28"/>
    <b v="1"/>
    <s v="theater/plays"/>
    <x v="1"/>
    <s v="plays"/>
    <n v="55.8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3397"/>
    <x v="3386"/>
    <b v="0"/>
    <n v="24"/>
    <b v="1"/>
    <s v="theater/plays"/>
    <x v="1"/>
    <s v="plays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3398"/>
    <x v="3387"/>
    <b v="0"/>
    <n v="65"/>
    <b v="1"/>
    <s v="theater/plays"/>
    <x v="1"/>
    <s v="plays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3399"/>
    <x v="3388"/>
    <b v="0"/>
    <n v="46"/>
    <b v="1"/>
    <s v="theater/plays"/>
    <x v="1"/>
    <s v="plays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3400"/>
    <x v="3389"/>
    <b v="0"/>
    <n v="85"/>
    <b v="1"/>
    <s v="theater/plays"/>
    <x v="1"/>
    <s v="plays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3401"/>
    <x v="3390"/>
    <b v="0"/>
    <n v="66"/>
    <b v="1"/>
    <s v="theater/plays"/>
    <x v="1"/>
    <s v="plays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3402"/>
    <x v="3391"/>
    <b v="0"/>
    <n v="165"/>
    <b v="1"/>
    <s v="theater/plays"/>
    <x v="1"/>
    <s v="plays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3403"/>
    <x v="3392"/>
    <b v="0"/>
    <n v="17"/>
    <b v="1"/>
    <s v="theater/plays"/>
    <x v="1"/>
    <s v="plays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3404"/>
    <x v="3393"/>
    <b v="0"/>
    <n v="3"/>
    <b v="1"/>
    <s v="theater/plays"/>
    <x v="1"/>
    <s v="plays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3405"/>
    <x v="3394"/>
    <b v="0"/>
    <n v="17"/>
    <b v="1"/>
    <s v="theater/plays"/>
    <x v="1"/>
    <s v="plays"/>
    <n v="28.3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3406"/>
    <x v="3395"/>
    <b v="0"/>
    <n v="91"/>
    <b v="1"/>
    <s v="theater/plays"/>
    <x v="1"/>
    <s v="plays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3407"/>
    <x v="3396"/>
    <b v="0"/>
    <n v="67"/>
    <b v="1"/>
    <s v="theater/plays"/>
    <x v="1"/>
    <s v="plays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3408"/>
    <x v="3397"/>
    <b v="0"/>
    <n v="18"/>
    <b v="1"/>
    <s v="theater/plays"/>
    <x v="1"/>
    <s v="plays"/>
    <n v="58.6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3409"/>
    <x v="3398"/>
    <b v="0"/>
    <n v="21"/>
    <b v="1"/>
    <s v="theater/plays"/>
    <x v="1"/>
    <s v="plays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3410"/>
    <x v="3399"/>
    <b v="0"/>
    <n v="40"/>
    <b v="1"/>
    <s v="theater/plays"/>
    <x v="1"/>
    <s v="plays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3411"/>
    <x v="3400"/>
    <b v="0"/>
    <n v="78"/>
    <b v="1"/>
    <s v="theater/plays"/>
    <x v="1"/>
    <s v="plays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3412"/>
    <x v="3401"/>
    <b v="0"/>
    <n v="26"/>
    <b v="1"/>
    <s v="theater/plays"/>
    <x v="1"/>
    <s v="plays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3413"/>
    <x v="3402"/>
    <b v="0"/>
    <n v="14"/>
    <b v="1"/>
    <s v="theater/plays"/>
    <x v="1"/>
    <s v="plays"/>
    <n v="46.4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3414"/>
    <x v="3403"/>
    <b v="0"/>
    <n v="44"/>
    <b v="1"/>
    <s v="theater/plays"/>
    <x v="1"/>
    <s v="plays"/>
    <n v="70.56999999999999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3415"/>
    <x v="3404"/>
    <b v="0"/>
    <n v="9"/>
    <b v="1"/>
    <s v="theater/plays"/>
    <x v="1"/>
    <s v="plays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3416"/>
    <x v="3405"/>
    <b v="0"/>
    <n v="30"/>
    <b v="1"/>
    <s v="theater/plays"/>
    <x v="1"/>
    <s v="plays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3417"/>
    <x v="3406"/>
    <b v="0"/>
    <n v="45"/>
    <b v="1"/>
    <s v="theater/plays"/>
    <x v="1"/>
    <s v="plays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3418"/>
    <x v="3407"/>
    <b v="0"/>
    <n v="56"/>
    <b v="1"/>
    <s v="theater/plays"/>
    <x v="1"/>
    <s v="plays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3419"/>
    <x v="3408"/>
    <b v="0"/>
    <n v="46"/>
    <b v="1"/>
    <s v="theater/plays"/>
    <x v="1"/>
    <s v="plays"/>
    <n v="63.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3420"/>
    <x v="3409"/>
    <b v="0"/>
    <n v="34"/>
    <b v="1"/>
    <s v="theater/plays"/>
    <x v="1"/>
    <s v="plays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3421"/>
    <x v="3410"/>
    <b v="0"/>
    <n v="98"/>
    <b v="1"/>
    <s v="theater/plays"/>
    <x v="1"/>
    <s v="plays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3422"/>
    <x v="2232"/>
    <b v="0"/>
    <n v="46"/>
    <b v="1"/>
    <s v="theater/plays"/>
    <x v="1"/>
    <s v="plays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3423"/>
    <x v="3411"/>
    <b v="0"/>
    <n v="10"/>
    <b v="1"/>
    <s v="theater/plays"/>
    <x v="1"/>
    <s v="plays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3424"/>
    <x v="3412"/>
    <b v="0"/>
    <n v="76"/>
    <b v="1"/>
    <s v="theater/plays"/>
    <x v="1"/>
    <s v="plays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3425"/>
    <x v="3413"/>
    <b v="0"/>
    <n v="104"/>
    <b v="1"/>
    <s v="theater/plays"/>
    <x v="1"/>
    <s v="plays"/>
    <n v="297.02999999999997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3426"/>
    <x v="3414"/>
    <b v="0"/>
    <n v="87"/>
    <b v="1"/>
    <s v="theater/plays"/>
    <x v="1"/>
    <s v="plays"/>
    <n v="46.6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3427"/>
    <x v="3415"/>
    <b v="0"/>
    <n v="29"/>
    <b v="1"/>
    <s v="theater/plays"/>
    <x v="1"/>
    <s v="plays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3428"/>
    <x v="3416"/>
    <b v="0"/>
    <n v="51"/>
    <b v="1"/>
    <s v="theater/plays"/>
    <x v="1"/>
    <s v="plays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3429"/>
    <x v="3417"/>
    <b v="0"/>
    <n v="12"/>
    <b v="1"/>
    <s v="theater/plays"/>
    <x v="1"/>
    <s v="plays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3430"/>
    <x v="3418"/>
    <b v="0"/>
    <n v="72"/>
    <b v="1"/>
    <s v="theater/plays"/>
    <x v="1"/>
    <s v="plays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3431"/>
    <x v="3419"/>
    <b v="0"/>
    <n v="21"/>
    <b v="1"/>
    <s v="theater/plays"/>
    <x v="1"/>
    <s v="plays"/>
    <n v="95.2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3432"/>
    <x v="3420"/>
    <b v="0"/>
    <n v="42"/>
    <b v="1"/>
    <s v="theater/plays"/>
    <x v="1"/>
    <s v="plays"/>
    <n v="52.2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3433"/>
    <x v="3421"/>
    <b v="0"/>
    <n v="71"/>
    <b v="1"/>
    <s v="theater/plays"/>
    <x v="1"/>
    <s v="plays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3434"/>
    <x v="3422"/>
    <b v="0"/>
    <n v="168"/>
    <b v="1"/>
    <s v="theater/plays"/>
    <x v="1"/>
    <s v="plays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3435"/>
    <x v="3423"/>
    <b v="0"/>
    <n v="19"/>
    <b v="1"/>
    <s v="theater/plays"/>
    <x v="1"/>
    <s v="plays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3436"/>
    <x v="3424"/>
    <b v="0"/>
    <n v="37"/>
    <b v="1"/>
    <s v="theater/plays"/>
    <x v="1"/>
    <s v="plays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3437"/>
    <x v="3425"/>
    <b v="0"/>
    <n v="36"/>
    <b v="1"/>
    <s v="theater/plays"/>
    <x v="1"/>
    <s v="plays"/>
    <n v="84.1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3438"/>
    <x v="3426"/>
    <b v="0"/>
    <n v="14"/>
    <b v="1"/>
    <s v="theater/plays"/>
    <x v="1"/>
    <s v="plays"/>
    <n v="186.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3439"/>
    <x v="3427"/>
    <b v="0"/>
    <n v="18"/>
    <b v="1"/>
    <s v="theater/plays"/>
    <x v="1"/>
    <s v="plays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3440"/>
    <x v="3428"/>
    <b v="0"/>
    <n v="82"/>
    <b v="1"/>
    <s v="theater/plays"/>
    <x v="1"/>
    <s v="plays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3441"/>
    <x v="3429"/>
    <b v="0"/>
    <n v="43"/>
    <b v="1"/>
    <s v="theater/plays"/>
    <x v="1"/>
    <s v="plays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3442"/>
    <x v="3430"/>
    <b v="0"/>
    <n v="8"/>
    <b v="1"/>
    <s v="theater/plays"/>
    <x v="1"/>
    <s v="plays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3443"/>
    <x v="3431"/>
    <b v="0"/>
    <n v="45"/>
    <b v="1"/>
    <s v="theater/plays"/>
    <x v="1"/>
    <s v="plays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3444"/>
    <x v="3432"/>
    <b v="0"/>
    <n v="20"/>
    <b v="1"/>
    <s v="theater/plays"/>
    <x v="1"/>
    <s v="plays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3445"/>
    <x v="3433"/>
    <b v="0"/>
    <n v="31"/>
    <b v="1"/>
    <s v="theater/plays"/>
    <x v="1"/>
    <s v="plays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3446"/>
    <x v="3434"/>
    <b v="0"/>
    <n v="25"/>
    <b v="1"/>
    <s v="theater/plays"/>
    <x v="1"/>
    <s v="plays"/>
    <n v="43.28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3447"/>
    <x v="3435"/>
    <b v="0"/>
    <n v="14"/>
    <b v="1"/>
    <s v="theater/plays"/>
    <x v="1"/>
    <s v="plays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3448"/>
    <x v="3436"/>
    <b v="0"/>
    <n v="45"/>
    <b v="1"/>
    <s v="theater/plays"/>
    <x v="1"/>
    <s v="plays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3449"/>
    <x v="3437"/>
    <b v="0"/>
    <n v="20"/>
    <b v="1"/>
    <s v="theater/plays"/>
    <x v="1"/>
    <s v="plays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3450"/>
    <x v="3438"/>
    <b v="0"/>
    <n v="39"/>
    <b v="1"/>
    <s v="theater/plays"/>
    <x v="1"/>
    <s v="plays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3451"/>
    <x v="3439"/>
    <b v="0"/>
    <n v="16"/>
    <b v="1"/>
    <s v="theater/plays"/>
    <x v="1"/>
    <s v="plays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3452"/>
    <x v="3440"/>
    <b v="0"/>
    <n v="37"/>
    <b v="1"/>
    <s v="theater/plays"/>
    <x v="1"/>
    <s v="plays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3453"/>
    <x v="3441"/>
    <b v="0"/>
    <n v="14"/>
    <b v="1"/>
    <s v="theater/plays"/>
    <x v="1"/>
    <s v="plays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3454"/>
    <x v="3442"/>
    <b v="0"/>
    <n v="21"/>
    <b v="1"/>
    <s v="theater/plays"/>
    <x v="1"/>
    <s v="plays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3455"/>
    <x v="3443"/>
    <b v="0"/>
    <n v="69"/>
    <b v="1"/>
    <s v="theater/plays"/>
    <x v="1"/>
    <s v="plays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3456"/>
    <x v="3444"/>
    <b v="0"/>
    <n v="16"/>
    <b v="1"/>
    <s v="theater/plays"/>
    <x v="1"/>
    <s v="plays"/>
    <n v="358.6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3457"/>
    <x v="3445"/>
    <b v="0"/>
    <n v="55"/>
    <b v="1"/>
    <s v="theater/plays"/>
    <x v="1"/>
    <s v="plays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3458"/>
    <x v="3446"/>
    <b v="0"/>
    <n v="27"/>
    <b v="1"/>
    <s v="theater/plays"/>
    <x v="1"/>
    <s v="plays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3459"/>
    <x v="3447"/>
    <b v="0"/>
    <n v="36"/>
    <b v="1"/>
    <s v="theater/plays"/>
    <x v="1"/>
    <s v="plays"/>
    <n v="17.53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3460"/>
    <x v="3448"/>
    <b v="0"/>
    <n v="19"/>
    <b v="1"/>
    <s v="theater/plays"/>
    <x v="1"/>
    <s v="plays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3461"/>
    <x v="3449"/>
    <b v="0"/>
    <n v="12"/>
    <b v="1"/>
    <s v="theater/plays"/>
    <x v="1"/>
    <s v="plays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3462"/>
    <x v="3450"/>
    <b v="0"/>
    <n v="17"/>
    <b v="1"/>
    <s v="theater/plays"/>
    <x v="1"/>
    <s v="plays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3463"/>
    <x v="3451"/>
    <b v="0"/>
    <n v="114"/>
    <b v="1"/>
    <s v="theater/plays"/>
    <x v="1"/>
    <s v="plays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3464"/>
    <x v="3452"/>
    <b v="0"/>
    <n v="93"/>
    <b v="1"/>
    <s v="theater/plays"/>
    <x v="1"/>
    <s v="plays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3465"/>
    <x v="3453"/>
    <b v="0"/>
    <n v="36"/>
    <b v="1"/>
    <s v="theater/plays"/>
    <x v="1"/>
    <s v="plays"/>
    <n v="57.2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3466"/>
    <x v="3454"/>
    <b v="0"/>
    <n v="61"/>
    <b v="1"/>
    <s v="theater/plays"/>
    <x v="1"/>
    <s v="plays"/>
    <n v="72.95"/>
  </r>
  <r>
    <n v="3467"/>
    <s v="Venus in Fur, Los Angeles."/>
    <s v="Venus in Fur, By David Ives."/>
    <n v="3000"/>
    <n v="3030"/>
    <x v="0"/>
    <s v="US"/>
    <s v="USD"/>
    <n v="1426864032"/>
    <n v="1424275632"/>
    <x v="3467"/>
    <x v="3455"/>
    <b v="0"/>
    <n v="47"/>
    <b v="1"/>
    <s v="theater/plays"/>
    <x v="1"/>
    <s v="plays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3468"/>
    <x v="3456"/>
    <b v="0"/>
    <n v="17"/>
    <b v="1"/>
    <s v="theater/plays"/>
    <x v="1"/>
    <s v="plays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3469"/>
    <x v="3457"/>
    <b v="0"/>
    <n v="63"/>
    <b v="1"/>
    <s v="theater/plays"/>
    <x v="1"/>
    <s v="plays"/>
    <n v="50.4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3470"/>
    <x v="3458"/>
    <b v="0"/>
    <n v="9"/>
    <b v="1"/>
    <s v="theater/plays"/>
    <x v="1"/>
    <s v="plays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3471"/>
    <x v="3459"/>
    <b v="0"/>
    <n v="30"/>
    <b v="1"/>
    <s v="theater/plays"/>
    <x v="1"/>
    <s v="plays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3472"/>
    <x v="3460"/>
    <b v="0"/>
    <n v="23"/>
    <b v="1"/>
    <s v="theater/plays"/>
    <x v="1"/>
    <s v="plays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3473"/>
    <x v="3461"/>
    <b v="0"/>
    <n v="33"/>
    <b v="1"/>
    <s v="theater/plays"/>
    <x v="1"/>
    <s v="plays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3474"/>
    <x v="3462"/>
    <b v="0"/>
    <n v="39"/>
    <b v="1"/>
    <s v="theater/plays"/>
    <x v="1"/>
    <s v="plays"/>
    <n v="51.7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3475"/>
    <x v="3463"/>
    <b v="0"/>
    <n v="17"/>
    <b v="1"/>
    <s v="theater/plays"/>
    <x v="1"/>
    <s v="plays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3476"/>
    <x v="3464"/>
    <b v="0"/>
    <n v="6"/>
    <b v="1"/>
    <s v="theater/plays"/>
    <x v="1"/>
    <s v="plays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3477"/>
    <x v="3465"/>
    <b v="0"/>
    <n v="39"/>
    <b v="1"/>
    <s v="theater/plays"/>
    <x v="1"/>
    <s v="plays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3478"/>
    <x v="3466"/>
    <b v="0"/>
    <n v="57"/>
    <b v="1"/>
    <s v="theater/plays"/>
    <x v="1"/>
    <s v="plays"/>
    <n v="39.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3479"/>
    <x v="3467"/>
    <b v="0"/>
    <n v="56"/>
    <b v="1"/>
    <s v="theater/plays"/>
    <x v="1"/>
    <s v="plays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3480"/>
    <x v="3468"/>
    <b v="0"/>
    <n v="13"/>
    <b v="1"/>
    <s v="theater/plays"/>
    <x v="1"/>
    <s v="plays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3481"/>
    <x v="3469"/>
    <b v="0"/>
    <n v="95"/>
    <b v="1"/>
    <s v="theater/plays"/>
    <x v="1"/>
    <s v="plays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3482"/>
    <x v="3470"/>
    <b v="0"/>
    <n v="80"/>
    <b v="1"/>
    <s v="theater/plays"/>
    <x v="1"/>
    <s v="plays"/>
    <n v="51.8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3483"/>
    <x v="3471"/>
    <b v="0"/>
    <n v="133"/>
    <b v="1"/>
    <s v="theater/plays"/>
    <x v="1"/>
    <s v="plays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3484"/>
    <x v="3472"/>
    <b v="0"/>
    <n v="44"/>
    <b v="1"/>
    <s v="theater/plays"/>
    <x v="1"/>
    <s v="plays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3485"/>
    <x v="3473"/>
    <b v="0"/>
    <n v="30"/>
    <b v="1"/>
    <s v="theater/plays"/>
    <x v="1"/>
    <s v="plays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3486"/>
    <x v="3474"/>
    <b v="0"/>
    <n v="56"/>
    <b v="1"/>
    <s v="theater/plays"/>
    <x v="1"/>
    <s v="plays"/>
    <n v="83.1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3487"/>
    <x v="3475"/>
    <b v="0"/>
    <n v="66"/>
    <b v="1"/>
    <s v="theater/plays"/>
    <x v="1"/>
    <s v="plays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3488"/>
    <x v="3476"/>
    <b v="0"/>
    <n v="29"/>
    <b v="1"/>
    <s v="theater/plays"/>
    <x v="1"/>
    <s v="plays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3489"/>
    <x v="3477"/>
    <b v="0"/>
    <n v="72"/>
    <b v="1"/>
    <s v="theater/plays"/>
    <x v="1"/>
    <s v="plays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3490"/>
    <x v="3478"/>
    <b v="0"/>
    <n v="27"/>
    <b v="1"/>
    <s v="theater/plays"/>
    <x v="1"/>
    <s v="plays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3491"/>
    <x v="3479"/>
    <b v="0"/>
    <n v="10"/>
    <b v="1"/>
    <s v="theater/plays"/>
    <x v="1"/>
    <s v="plays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3492"/>
    <x v="3480"/>
    <b v="0"/>
    <n v="35"/>
    <b v="1"/>
    <s v="theater/plays"/>
    <x v="1"/>
    <s v="plays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3493"/>
    <x v="3481"/>
    <b v="0"/>
    <n v="29"/>
    <b v="1"/>
    <s v="theater/plays"/>
    <x v="1"/>
    <s v="plays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3494"/>
    <x v="3482"/>
    <b v="0"/>
    <n v="13"/>
    <b v="1"/>
    <s v="theater/plays"/>
    <x v="1"/>
    <s v="plays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3495"/>
    <x v="3483"/>
    <b v="0"/>
    <n v="72"/>
    <b v="1"/>
    <s v="theater/plays"/>
    <x v="1"/>
    <s v="plays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3496"/>
    <x v="3484"/>
    <b v="0"/>
    <n v="78"/>
    <b v="1"/>
    <s v="theater/plays"/>
    <x v="1"/>
    <s v="plays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3497"/>
    <x v="3485"/>
    <b v="0"/>
    <n v="49"/>
    <b v="1"/>
    <s v="theater/plays"/>
    <x v="1"/>
    <s v="plays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3498"/>
    <x v="3486"/>
    <b v="0"/>
    <n v="42"/>
    <b v="1"/>
    <s v="theater/plays"/>
    <x v="1"/>
    <s v="plays"/>
    <n v="40.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3499"/>
    <x v="3487"/>
    <b v="0"/>
    <n v="35"/>
    <b v="1"/>
    <s v="theater/plays"/>
    <x v="1"/>
    <s v="plays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3500"/>
    <x v="3488"/>
    <b v="0"/>
    <n v="42"/>
    <b v="1"/>
    <s v="theater/plays"/>
    <x v="1"/>
    <s v="plays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3501"/>
    <x v="3489"/>
    <b v="0"/>
    <n v="42"/>
    <b v="1"/>
    <s v="theater/plays"/>
    <x v="1"/>
    <s v="plays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3502"/>
    <x v="3490"/>
    <b v="0"/>
    <n v="31"/>
    <b v="1"/>
    <s v="theater/plays"/>
    <x v="1"/>
    <s v="plays"/>
    <n v="13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3503"/>
    <x v="3491"/>
    <b v="0"/>
    <n v="38"/>
    <b v="1"/>
    <s v="theater/plays"/>
    <x v="1"/>
    <s v="plays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3504"/>
    <x v="3492"/>
    <b v="0"/>
    <n v="8"/>
    <b v="1"/>
    <s v="theater/plays"/>
    <x v="1"/>
    <s v="plays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3505"/>
    <x v="3493"/>
    <b v="0"/>
    <n v="39"/>
    <b v="1"/>
    <s v="theater/plays"/>
    <x v="1"/>
    <s v="plays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3506"/>
    <x v="3494"/>
    <b v="0"/>
    <n v="29"/>
    <b v="1"/>
    <s v="theater/plays"/>
    <x v="1"/>
    <s v="plays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3507"/>
    <x v="3495"/>
    <b v="0"/>
    <n v="72"/>
    <b v="1"/>
    <s v="theater/plays"/>
    <x v="1"/>
    <s v="plays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3508"/>
    <x v="3496"/>
    <b v="0"/>
    <n v="15"/>
    <b v="1"/>
    <s v="theater/plays"/>
    <x v="1"/>
    <s v="plays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3509"/>
    <x v="3497"/>
    <b v="0"/>
    <n v="33"/>
    <b v="1"/>
    <s v="theater/plays"/>
    <x v="1"/>
    <s v="plays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3510"/>
    <x v="3498"/>
    <b v="0"/>
    <n v="15"/>
    <b v="1"/>
    <s v="theater/plays"/>
    <x v="1"/>
    <s v="plays"/>
    <n v="60.3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3511"/>
    <x v="3499"/>
    <b v="0"/>
    <n v="19"/>
    <b v="1"/>
    <s v="theater/plays"/>
    <x v="1"/>
    <s v="plays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3512"/>
    <x v="3500"/>
    <b v="0"/>
    <n v="17"/>
    <b v="1"/>
    <s v="theater/plays"/>
    <x v="1"/>
    <s v="plays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3513"/>
    <x v="3501"/>
    <b v="0"/>
    <n v="44"/>
    <b v="1"/>
    <s v="theater/plays"/>
    <x v="1"/>
    <s v="plays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3514"/>
    <x v="3502"/>
    <b v="0"/>
    <n v="10"/>
    <b v="1"/>
    <s v="theater/plays"/>
    <x v="1"/>
    <s v="plays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3515"/>
    <x v="3503"/>
    <b v="0"/>
    <n v="46"/>
    <b v="1"/>
    <s v="theater/plays"/>
    <x v="1"/>
    <s v="plays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3516"/>
    <x v="3504"/>
    <b v="0"/>
    <n v="11"/>
    <b v="1"/>
    <s v="theater/plays"/>
    <x v="1"/>
    <s v="plays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3517"/>
    <x v="3505"/>
    <b v="0"/>
    <n v="13"/>
    <b v="1"/>
    <s v="theater/plays"/>
    <x v="1"/>
    <s v="plays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3518"/>
    <x v="3506"/>
    <b v="0"/>
    <n v="33"/>
    <b v="1"/>
    <s v="theater/plays"/>
    <x v="1"/>
    <s v="plays"/>
    <n v="50.0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3519"/>
    <x v="3507"/>
    <b v="0"/>
    <n v="28"/>
    <b v="1"/>
    <s v="theater/plays"/>
    <x v="1"/>
    <s v="plays"/>
    <n v="72.3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3520"/>
    <x v="3508"/>
    <b v="0"/>
    <n v="21"/>
    <b v="1"/>
    <s v="theater/plays"/>
    <x v="1"/>
    <s v="plays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3521"/>
    <x v="3509"/>
    <b v="0"/>
    <n v="13"/>
    <b v="1"/>
    <s v="theater/plays"/>
    <x v="1"/>
    <s v="plays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3522"/>
    <x v="3510"/>
    <b v="0"/>
    <n v="34"/>
    <b v="1"/>
    <s v="theater/plays"/>
    <x v="1"/>
    <s v="plays"/>
    <n v="41.03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3523"/>
    <x v="3511"/>
    <b v="0"/>
    <n v="80"/>
    <b v="1"/>
    <s v="theater/plays"/>
    <x v="1"/>
    <s v="plays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3524"/>
    <x v="3512"/>
    <b v="0"/>
    <n v="74"/>
    <b v="1"/>
    <s v="theater/plays"/>
    <x v="1"/>
    <s v="plays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3525"/>
    <x v="3453"/>
    <b v="0"/>
    <n v="7"/>
    <b v="1"/>
    <s v="theater/plays"/>
    <x v="1"/>
    <s v="plays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3526"/>
    <x v="3513"/>
    <b v="0"/>
    <n v="34"/>
    <b v="1"/>
    <s v="theater/plays"/>
    <x v="1"/>
    <s v="plays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3527"/>
    <x v="3514"/>
    <b v="0"/>
    <n v="86"/>
    <b v="1"/>
    <s v="theater/plays"/>
    <x v="1"/>
    <s v="plays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3528"/>
    <x v="3515"/>
    <b v="0"/>
    <n v="37"/>
    <b v="1"/>
    <s v="theater/plays"/>
    <x v="1"/>
    <s v="plays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3529"/>
    <x v="3516"/>
    <b v="0"/>
    <n v="18"/>
    <b v="1"/>
    <s v="theater/plays"/>
    <x v="1"/>
    <s v="plays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3530"/>
    <x v="3517"/>
    <b v="0"/>
    <n v="22"/>
    <b v="1"/>
    <s v="theater/plays"/>
    <x v="1"/>
    <s v="plays"/>
    <n v="125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3531"/>
    <x v="3518"/>
    <b v="0"/>
    <n v="26"/>
    <b v="1"/>
    <s v="theater/plays"/>
    <x v="1"/>
    <s v="plays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3532"/>
    <x v="3519"/>
    <b v="0"/>
    <n v="27"/>
    <b v="1"/>
    <s v="theater/plays"/>
    <x v="1"/>
    <s v="plays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3533"/>
    <x v="3520"/>
    <b v="0"/>
    <n v="8"/>
    <b v="1"/>
    <s v="theater/plays"/>
    <x v="1"/>
    <s v="plays"/>
    <n v="78.88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3534"/>
    <x v="3521"/>
    <b v="0"/>
    <n v="204"/>
    <b v="1"/>
    <s v="theater/plays"/>
    <x v="1"/>
    <s v="plays"/>
    <n v="38.2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3535"/>
    <x v="1804"/>
    <b v="0"/>
    <n v="46"/>
    <b v="1"/>
    <s v="theater/plays"/>
    <x v="1"/>
    <s v="plays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3536"/>
    <x v="3522"/>
    <b v="0"/>
    <n v="17"/>
    <b v="1"/>
    <s v="theater/plays"/>
    <x v="1"/>
    <s v="plays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3537"/>
    <x v="3523"/>
    <b v="0"/>
    <n v="28"/>
    <b v="1"/>
    <s v="theater/plays"/>
    <x v="1"/>
    <s v="plays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3538"/>
    <x v="3524"/>
    <b v="0"/>
    <n v="83"/>
    <b v="1"/>
    <s v="theater/plays"/>
    <x v="1"/>
    <s v="plays"/>
    <n v="30.95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3539"/>
    <x v="3525"/>
    <b v="0"/>
    <n v="13"/>
    <b v="1"/>
    <s v="theater/plays"/>
    <x v="1"/>
    <s v="plays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3540"/>
    <x v="3526"/>
    <b v="0"/>
    <n v="8"/>
    <b v="1"/>
    <s v="theater/plays"/>
    <x v="1"/>
    <s v="plays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3541"/>
    <x v="3527"/>
    <b v="0"/>
    <n v="32"/>
    <b v="1"/>
    <s v="theater/plays"/>
    <x v="1"/>
    <s v="plays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3542"/>
    <x v="3528"/>
    <b v="0"/>
    <n v="85"/>
    <b v="1"/>
    <s v="theater/plays"/>
    <x v="1"/>
    <s v="plays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3543"/>
    <x v="3529"/>
    <b v="0"/>
    <n v="29"/>
    <b v="1"/>
    <s v="theater/plays"/>
    <x v="1"/>
    <s v="plays"/>
    <n v="54.1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3544"/>
    <x v="3530"/>
    <b v="0"/>
    <n v="24"/>
    <b v="1"/>
    <s v="theater/plays"/>
    <x v="1"/>
    <s v="plays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3545"/>
    <x v="3531"/>
    <b v="0"/>
    <n v="8"/>
    <b v="1"/>
    <s v="theater/plays"/>
    <x v="1"/>
    <s v="plays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3546"/>
    <x v="3532"/>
    <b v="0"/>
    <n v="19"/>
    <b v="1"/>
    <s v="theater/plays"/>
    <x v="1"/>
    <s v="plays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3547"/>
    <x v="3533"/>
    <b v="0"/>
    <n v="336"/>
    <b v="1"/>
    <s v="theater/plays"/>
    <x v="1"/>
    <s v="plays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3548"/>
    <x v="3534"/>
    <b v="0"/>
    <n v="13"/>
    <b v="1"/>
    <s v="theater/plays"/>
    <x v="1"/>
    <s v="plays"/>
    <n v="164.6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3549"/>
    <x v="3535"/>
    <b v="0"/>
    <n v="42"/>
    <b v="1"/>
    <s v="theater/plays"/>
    <x v="1"/>
    <s v="plays"/>
    <n v="24.2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3550"/>
    <x v="3536"/>
    <b v="0"/>
    <n v="64"/>
    <b v="1"/>
    <s v="theater/plays"/>
    <x v="1"/>
    <s v="plays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3551"/>
    <x v="3537"/>
    <b v="0"/>
    <n v="25"/>
    <b v="1"/>
    <s v="theater/plays"/>
    <x v="1"/>
    <s v="plays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3552"/>
    <x v="3538"/>
    <b v="0"/>
    <n v="20"/>
    <b v="1"/>
    <s v="theater/plays"/>
    <x v="1"/>
    <s v="plays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3553"/>
    <x v="3539"/>
    <b v="0"/>
    <n v="104"/>
    <b v="1"/>
    <s v="theater/plays"/>
    <x v="1"/>
    <s v="plays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3554"/>
    <x v="3540"/>
    <b v="0"/>
    <n v="53"/>
    <b v="1"/>
    <s v="theater/plays"/>
    <x v="1"/>
    <s v="plays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3555"/>
    <x v="3541"/>
    <b v="0"/>
    <n v="14"/>
    <b v="1"/>
    <s v="theater/plays"/>
    <x v="1"/>
    <s v="plays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3556"/>
    <x v="3542"/>
    <b v="0"/>
    <n v="20"/>
    <b v="1"/>
    <s v="theater/plays"/>
    <x v="1"/>
    <s v="plays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3557"/>
    <x v="3543"/>
    <b v="0"/>
    <n v="558"/>
    <b v="1"/>
    <s v="theater/plays"/>
    <x v="1"/>
    <s v="plays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3558"/>
    <x v="3544"/>
    <b v="0"/>
    <n v="22"/>
    <b v="1"/>
    <s v="theater/plays"/>
    <x v="1"/>
    <s v="plays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3559"/>
    <x v="3545"/>
    <b v="0"/>
    <n v="24"/>
    <b v="1"/>
    <s v="theater/plays"/>
    <x v="1"/>
    <s v="plays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3560"/>
    <x v="3546"/>
    <b v="0"/>
    <n v="74"/>
    <b v="1"/>
    <s v="theater/plays"/>
    <x v="1"/>
    <s v="plays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3561"/>
    <x v="3547"/>
    <b v="0"/>
    <n v="54"/>
    <b v="1"/>
    <s v="theater/plays"/>
    <x v="1"/>
    <s v="plays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3562"/>
    <x v="3548"/>
    <b v="0"/>
    <n v="31"/>
    <b v="1"/>
    <s v="theater/plays"/>
    <x v="1"/>
    <s v="plays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3563"/>
    <x v="3549"/>
    <b v="0"/>
    <n v="25"/>
    <b v="1"/>
    <s v="theater/plays"/>
    <x v="1"/>
    <s v="plays"/>
    <n v="21.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3564"/>
    <x v="3550"/>
    <b v="0"/>
    <n v="17"/>
    <b v="1"/>
    <s v="theater/plays"/>
    <x v="1"/>
    <s v="plays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3565"/>
    <x v="3551"/>
    <b v="0"/>
    <n v="12"/>
    <b v="1"/>
    <s v="theater/plays"/>
    <x v="1"/>
    <s v="plays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3566"/>
    <x v="3552"/>
    <b v="0"/>
    <n v="38"/>
    <b v="1"/>
    <s v="theater/plays"/>
    <x v="1"/>
    <s v="plays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3567"/>
    <x v="3553"/>
    <b v="0"/>
    <n v="41"/>
    <b v="1"/>
    <s v="theater/plays"/>
    <x v="1"/>
    <s v="plays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3568"/>
    <x v="3554"/>
    <b v="0"/>
    <n v="19"/>
    <b v="1"/>
    <s v="theater/plays"/>
    <x v="1"/>
    <s v="plays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3569"/>
    <x v="3555"/>
    <b v="0"/>
    <n v="41"/>
    <b v="1"/>
    <s v="theater/plays"/>
    <x v="1"/>
    <s v="plays"/>
    <n v="122.5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3570"/>
    <x v="3556"/>
    <b v="0"/>
    <n v="26"/>
    <b v="1"/>
    <s v="theater/plays"/>
    <x v="1"/>
    <s v="plays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3571"/>
    <x v="3557"/>
    <b v="0"/>
    <n v="25"/>
    <b v="1"/>
    <s v="theater/plays"/>
    <x v="1"/>
    <s v="plays"/>
    <n v="73.23999999999999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3572"/>
    <x v="3558"/>
    <b v="0"/>
    <n v="9"/>
    <b v="1"/>
    <s v="theater/plays"/>
    <x v="1"/>
    <s v="plays"/>
    <n v="55.5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3573"/>
    <x v="3559"/>
    <b v="0"/>
    <n v="78"/>
    <b v="1"/>
    <s v="theater/plays"/>
    <x v="1"/>
    <s v="plays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3574"/>
    <x v="3560"/>
    <b v="0"/>
    <n v="45"/>
    <b v="1"/>
    <s v="theater/plays"/>
    <x v="1"/>
    <s v="plays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3575"/>
    <x v="3561"/>
    <b v="0"/>
    <n v="102"/>
    <b v="1"/>
    <s v="theater/plays"/>
    <x v="1"/>
    <s v="plays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3576"/>
    <x v="3562"/>
    <b v="0"/>
    <n v="5"/>
    <b v="1"/>
    <s v="theater/plays"/>
    <x v="1"/>
    <s v="plays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3577"/>
    <x v="3563"/>
    <b v="0"/>
    <n v="27"/>
    <b v="1"/>
    <s v="theater/plays"/>
    <x v="1"/>
    <s v="plays"/>
    <n v="28.8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3578"/>
    <x v="3564"/>
    <b v="0"/>
    <n v="37"/>
    <b v="1"/>
    <s v="theater/plays"/>
    <x v="1"/>
    <s v="plays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3579"/>
    <x v="3565"/>
    <b v="0"/>
    <n v="14"/>
    <b v="1"/>
    <s v="theater/plays"/>
    <x v="1"/>
    <s v="plays"/>
    <n v="35.7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3580"/>
    <x v="3566"/>
    <b v="0"/>
    <n v="27"/>
    <b v="1"/>
    <s v="theater/plays"/>
    <x v="1"/>
    <s v="plays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3581"/>
    <x v="3567"/>
    <b v="0"/>
    <n v="45"/>
    <b v="1"/>
    <s v="theater/plays"/>
    <x v="1"/>
    <s v="plays"/>
    <n v="33.3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3582"/>
    <x v="3568"/>
    <b v="0"/>
    <n v="49"/>
    <b v="1"/>
    <s v="theater/plays"/>
    <x v="1"/>
    <s v="plays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3583"/>
    <x v="3569"/>
    <b v="0"/>
    <n v="24"/>
    <b v="1"/>
    <s v="theater/plays"/>
    <x v="1"/>
    <s v="plays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3584"/>
    <x v="3570"/>
    <b v="0"/>
    <n v="112"/>
    <b v="1"/>
    <s v="theater/plays"/>
    <x v="1"/>
    <s v="plays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3585"/>
    <x v="3571"/>
    <b v="0"/>
    <n v="23"/>
    <b v="1"/>
    <s v="theater/plays"/>
    <x v="1"/>
    <s v="plays"/>
    <n v="176.09"/>
  </r>
  <r>
    <n v="3586"/>
    <s v="Actors &amp; Musicians who are Blind or Autistic"/>
    <s v="See Theatre In A New Light"/>
    <n v="7500"/>
    <n v="8207"/>
    <x v="0"/>
    <s v="US"/>
    <s v="USD"/>
    <n v="1474649070"/>
    <n v="1469465070"/>
    <x v="3586"/>
    <x v="3572"/>
    <b v="0"/>
    <n v="54"/>
    <b v="1"/>
    <s v="theater/plays"/>
    <x v="1"/>
    <s v="plays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3587"/>
    <x v="3573"/>
    <b v="0"/>
    <n v="28"/>
    <b v="1"/>
    <s v="theater/plays"/>
    <x v="1"/>
    <s v="plays"/>
    <n v="22.6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3588"/>
    <x v="3574"/>
    <b v="0"/>
    <n v="11"/>
    <b v="1"/>
    <s v="theater/plays"/>
    <x v="1"/>
    <s v="plays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3589"/>
    <x v="3575"/>
    <b v="0"/>
    <n v="62"/>
    <b v="1"/>
    <s v="theater/plays"/>
    <x v="1"/>
    <s v="plays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3590"/>
    <x v="3576"/>
    <b v="0"/>
    <n v="73"/>
    <b v="1"/>
    <s v="theater/plays"/>
    <x v="1"/>
    <s v="plays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3591"/>
    <x v="3577"/>
    <b v="0"/>
    <n v="18"/>
    <b v="1"/>
    <s v="theater/plays"/>
    <x v="1"/>
    <s v="plays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3592"/>
    <x v="3578"/>
    <b v="0"/>
    <n v="35"/>
    <b v="1"/>
    <s v="theater/plays"/>
    <x v="1"/>
    <s v="plays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3593"/>
    <x v="3579"/>
    <b v="0"/>
    <n v="43"/>
    <b v="1"/>
    <s v="theater/plays"/>
    <x v="1"/>
    <s v="plays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3594"/>
    <x v="3580"/>
    <b v="0"/>
    <n v="36"/>
    <b v="1"/>
    <s v="theater/plays"/>
    <x v="1"/>
    <s v="plays"/>
    <n v="55.97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3595"/>
    <x v="3581"/>
    <b v="0"/>
    <n v="62"/>
    <b v="1"/>
    <s v="theater/plays"/>
    <x v="1"/>
    <s v="plays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3596"/>
    <x v="3582"/>
    <b v="0"/>
    <n v="15"/>
    <b v="1"/>
    <s v="theater/plays"/>
    <x v="1"/>
    <s v="plays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3597"/>
    <x v="3583"/>
    <b v="0"/>
    <n v="33"/>
    <b v="1"/>
    <s v="theater/plays"/>
    <x v="1"/>
    <s v="plays"/>
    <n v="77.7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3598"/>
    <x v="3584"/>
    <b v="0"/>
    <n v="27"/>
    <b v="1"/>
    <s v="theater/plays"/>
    <x v="1"/>
    <s v="plays"/>
    <n v="40.7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3599"/>
    <x v="3585"/>
    <b v="0"/>
    <n v="17"/>
    <b v="1"/>
    <s v="theater/plays"/>
    <x v="1"/>
    <s v="plays"/>
    <n v="59.41"/>
  </r>
  <r>
    <n v="3600"/>
    <s v="Pariah"/>
    <s v="The First Play From The Man Who Brought You The Black James Bond!"/>
    <n v="10"/>
    <n v="13"/>
    <x v="0"/>
    <s v="US"/>
    <s v="USD"/>
    <n v="1476390164"/>
    <n v="1473970964"/>
    <x v="3600"/>
    <x v="3586"/>
    <b v="0"/>
    <n v="4"/>
    <b v="1"/>
    <s v="theater/plays"/>
    <x v="1"/>
    <s v="plays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3601"/>
    <x v="3587"/>
    <b v="0"/>
    <n v="53"/>
    <b v="1"/>
    <s v="theater/plays"/>
    <x v="1"/>
    <s v="plays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3602"/>
    <x v="3588"/>
    <b v="0"/>
    <n v="49"/>
    <b v="1"/>
    <s v="theater/plays"/>
    <x v="1"/>
    <s v="plays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3603"/>
    <x v="3589"/>
    <b v="0"/>
    <n v="57"/>
    <b v="1"/>
    <s v="theater/plays"/>
    <x v="1"/>
    <s v="plays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3604"/>
    <x v="3590"/>
    <b v="0"/>
    <n v="69"/>
    <b v="1"/>
    <s v="theater/plays"/>
    <x v="1"/>
    <s v="plays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3605"/>
    <x v="3591"/>
    <b v="0"/>
    <n v="15"/>
    <b v="1"/>
    <s v="theater/plays"/>
    <x v="1"/>
    <s v="plays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3606"/>
    <x v="3592"/>
    <b v="0"/>
    <n v="64"/>
    <b v="1"/>
    <s v="theater/plays"/>
    <x v="1"/>
    <s v="plays"/>
    <n v="61.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3607"/>
    <x v="3593"/>
    <b v="0"/>
    <n v="20"/>
    <b v="1"/>
    <s v="theater/plays"/>
    <x v="1"/>
    <s v="plays"/>
    <n v="2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3608"/>
    <x v="3594"/>
    <b v="0"/>
    <n v="27"/>
    <b v="1"/>
    <s v="theater/plays"/>
    <x v="1"/>
    <s v="plays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3609"/>
    <x v="3595"/>
    <b v="0"/>
    <n v="21"/>
    <b v="1"/>
    <s v="theater/plays"/>
    <x v="1"/>
    <s v="plays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3610"/>
    <x v="3596"/>
    <b v="0"/>
    <n v="31"/>
    <b v="1"/>
    <s v="theater/plays"/>
    <x v="1"/>
    <s v="plays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3611"/>
    <x v="3597"/>
    <b v="0"/>
    <n v="51"/>
    <b v="1"/>
    <s v="theater/plays"/>
    <x v="1"/>
    <s v="plays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3612"/>
    <x v="3598"/>
    <b v="0"/>
    <n v="57"/>
    <b v="1"/>
    <s v="theater/plays"/>
    <x v="1"/>
    <s v="plays"/>
    <n v="126.67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3613"/>
    <x v="3599"/>
    <b v="0"/>
    <n v="20"/>
    <b v="1"/>
    <s v="theater/plays"/>
    <x v="1"/>
    <s v="plays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3614"/>
    <x v="3600"/>
    <b v="0"/>
    <n v="71"/>
    <b v="1"/>
    <s v="theater/plays"/>
    <x v="1"/>
    <s v="plays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3615"/>
    <x v="3601"/>
    <b v="0"/>
    <n v="72"/>
    <b v="1"/>
    <s v="theater/plays"/>
    <x v="1"/>
    <s v="plays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3616"/>
    <x v="3602"/>
    <b v="0"/>
    <n v="45"/>
    <b v="1"/>
    <s v="theater/plays"/>
    <x v="1"/>
    <s v="plays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3617"/>
    <x v="3603"/>
    <b v="0"/>
    <n v="51"/>
    <b v="1"/>
    <s v="theater/plays"/>
    <x v="1"/>
    <s v="plays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3618"/>
    <x v="3604"/>
    <b v="0"/>
    <n v="56"/>
    <b v="1"/>
    <s v="theater/plays"/>
    <x v="1"/>
    <s v="plays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3619"/>
    <x v="3605"/>
    <b v="0"/>
    <n v="17"/>
    <b v="1"/>
    <s v="theater/plays"/>
    <x v="1"/>
    <s v="plays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3620"/>
    <x v="3606"/>
    <b v="0"/>
    <n v="197"/>
    <b v="1"/>
    <s v="theater/plays"/>
    <x v="1"/>
    <s v="plays"/>
    <n v="56.07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3621"/>
    <x v="3607"/>
    <b v="0"/>
    <n v="70"/>
    <b v="1"/>
    <s v="theater/plays"/>
    <x v="1"/>
    <s v="plays"/>
    <n v="47.0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3622"/>
    <x v="3608"/>
    <b v="0"/>
    <n v="21"/>
    <b v="1"/>
    <s v="theater/plays"/>
    <x v="1"/>
    <s v="plays"/>
    <n v="47.6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3623"/>
    <x v="3609"/>
    <b v="0"/>
    <n v="34"/>
    <b v="1"/>
    <s v="theater/plays"/>
    <x v="1"/>
    <s v="plays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3624"/>
    <x v="3610"/>
    <b v="0"/>
    <n v="39"/>
    <b v="1"/>
    <s v="theater/plays"/>
    <x v="1"/>
    <s v="plays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3625"/>
    <x v="3611"/>
    <b v="0"/>
    <n v="78"/>
    <b v="1"/>
    <s v="theater/plays"/>
    <x v="1"/>
    <s v="plays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3626"/>
    <x v="3612"/>
    <b v="0"/>
    <n v="48"/>
    <b v="1"/>
    <s v="theater/plays"/>
    <x v="1"/>
    <s v="plays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3627"/>
    <x v="3613"/>
    <b v="0"/>
    <n v="29"/>
    <b v="1"/>
    <s v="theater/plays"/>
    <x v="1"/>
    <s v="plays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3628"/>
    <x v="3614"/>
    <b v="0"/>
    <n v="0"/>
    <b v="0"/>
    <s v="theater/musical"/>
    <x v="1"/>
    <s v="musical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3629"/>
    <x v="3615"/>
    <b v="0"/>
    <n v="2"/>
    <b v="0"/>
    <s v="theater/musical"/>
    <x v="1"/>
    <s v="musical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3630"/>
    <x v="3616"/>
    <b v="0"/>
    <n v="1"/>
    <b v="0"/>
    <s v="theater/musical"/>
    <x v="1"/>
    <s v="musical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3631"/>
    <x v="3617"/>
    <b v="0"/>
    <n v="59"/>
    <b v="0"/>
    <s v="theater/musical"/>
    <x v="1"/>
    <s v="musical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3632"/>
    <x v="3618"/>
    <b v="0"/>
    <n v="1"/>
    <b v="0"/>
    <s v="theater/musical"/>
    <x v="1"/>
    <s v="musical"/>
    <n v="1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3633"/>
    <x v="3619"/>
    <b v="0"/>
    <n v="31"/>
    <b v="0"/>
    <s v="theater/musical"/>
    <x v="1"/>
    <s v="musical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3634"/>
    <x v="3620"/>
    <b v="0"/>
    <n v="18"/>
    <b v="0"/>
    <s v="theater/musical"/>
    <x v="1"/>
    <s v="musical"/>
    <n v="176.9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3635"/>
    <x v="3621"/>
    <b v="0"/>
    <n v="10"/>
    <b v="0"/>
    <s v="theater/musical"/>
    <x v="1"/>
    <s v="musical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3636"/>
    <x v="3622"/>
    <b v="0"/>
    <n v="0"/>
    <b v="0"/>
    <s v="theater/musical"/>
    <x v="1"/>
    <s v="musical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3637"/>
    <x v="3623"/>
    <b v="0"/>
    <n v="14"/>
    <b v="0"/>
    <s v="theater/musical"/>
    <x v="1"/>
    <s v="musical"/>
    <n v="66.1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3638"/>
    <x v="3624"/>
    <b v="0"/>
    <n v="2"/>
    <b v="0"/>
    <s v="theater/musical"/>
    <x v="1"/>
    <s v="musical"/>
    <n v="10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3639"/>
    <x v="3625"/>
    <b v="0"/>
    <n v="1"/>
    <b v="0"/>
    <s v="theater/musical"/>
    <x v="1"/>
    <s v="musical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3640"/>
    <x v="3626"/>
    <b v="0"/>
    <n v="3"/>
    <b v="0"/>
    <s v="theater/musical"/>
    <x v="1"/>
    <s v="musical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3641"/>
    <x v="3627"/>
    <b v="0"/>
    <n v="0"/>
    <b v="0"/>
    <s v="theater/musical"/>
    <x v="1"/>
    <s v="musical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3642"/>
    <x v="3628"/>
    <b v="0"/>
    <n v="2"/>
    <b v="0"/>
    <s v="theater/musical"/>
    <x v="1"/>
    <s v="musical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3643"/>
    <x v="3629"/>
    <b v="0"/>
    <n v="0"/>
    <b v="0"/>
    <s v="theater/musical"/>
    <x v="1"/>
    <s v="musical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3644"/>
    <x v="3630"/>
    <b v="0"/>
    <n v="12"/>
    <b v="0"/>
    <s v="theater/musical"/>
    <x v="1"/>
    <s v="musical"/>
    <n v="68.4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3645"/>
    <x v="3631"/>
    <b v="0"/>
    <n v="1"/>
    <b v="0"/>
    <s v="theater/musical"/>
    <x v="1"/>
    <s v="musical"/>
    <n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3646"/>
    <x v="3632"/>
    <b v="0"/>
    <n v="8"/>
    <b v="0"/>
    <s v="theater/musical"/>
    <x v="1"/>
    <s v="musical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3647"/>
    <x v="3633"/>
    <b v="0"/>
    <n v="2"/>
    <b v="0"/>
    <s v="theater/musical"/>
    <x v="1"/>
    <s v="musical"/>
    <n v="1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3648"/>
    <x v="3634"/>
    <b v="0"/>
    <n v="73"/>
    <b v="1"/>
    <s v="theater/plays"/>
    <x v="1"/>
    <s v="plays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3649"/>
    <x v="3635"/>
    <b v="0"/>
    <n v="8"/>
    <b v="1"/>
    <s v="theater/plays"/>
    <x v="1"/>
    <s v="plays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3650"/>
    <x v="3636"/>
    <b v="0"/>
    <n v="17"/>
    <b v="1"/>
    <s v="theater/plays"/>
    <x v="1"/>
    <s v="plays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3651"/>
    <x v="3637"/>
    <b v="0"/>
    <n v="9"/>
    <b v="1"/>
    <s v="theater/plays"/>
    <x v="1"/>
    <s v="plays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3652"/>
    <x v="3638"/>
    <b v="0"/>
    <n v="17"/>
    <b v="1"/>
    <s v="theater/plays"/>
    <x v="1"/>
    <s v="plays"/>
    <n v="44.2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3653"/>
    <x v="3639"/>
    <b v="0"/>
    <n v="33"/>
    <b v="1"/>
    <s v="theater/plays"/>
    <x v="1"/>
    <s v="plays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3654"/>
    <x v="3640"/>
    <b v="0"/>
    <n v="38"/>
    <b v="1"/>
    <s v="theater/plays"/>
    <x v="1"/>
    <s v="plays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3655"/>
    <x v="3641"/>
    <b v="0"/>
    <n v="79"/>
    <b v="1"/>
    <s v="theater/plays"/>
    <x v="1"/>
    <s v="plays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3656"/>
    <x v="3642"/>
    <b v="0"/>
    <n v="46"/>
    <b v="1"/>
    <s v="theater/plays"/>
    <x v="1"/>
    <s v="plays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3657"/>
    <x v="3643"/>
    <b v="0"/>
    <n v="20"/>
    <b v="1"/>
    <s v="theater/plays"/>
    <x v="1"/>
    <s v="plays"/>
    <n v="110.7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3658"/>
    <x v="3644"/>
    <b v="0"/>
    <n v="20"/>
    <b v="1"/>
    <s v="theater/plays"/>
    <x v="1"/>
    <s v="plays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3659"/>
    <x v="3645"/>
    <b v="0"/>
    <n v="13"/>
    <b v="1"/>
    <s v="theater/plays"/>
    <x v="1"/>
    <s v="plays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3660"/>
    <x v="3646"/>
    <b v="0"/>
    <n v="22"/>
    <b v="1"/>
    <s v="theater/plays"/>
    <x v="1"/>
    <s v="plays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3661"/>
    <x v="3647"/>
    <b v="0"/>
    <n v="36"/>
    <b v="1"/>
    <s v="theater/plays"/>
    <x v="1"/>
    <s v="plays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3662"/>
    <x v="3648"/>
    <b v="0"/>
    <n v="40"/>
    <b v="1"/>
    <s v="theater/plays"/>
    <x v="1"/>
    <s v="plays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3663"/>
    <x v="3649"/>
    <b v="0"/>
    <n v="9"/>
    <b v="1"/>
    <s v="theater/plays"/>
    <x v="1"/>
    <s v="plays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3664"/>
    <x v="3650"/>
    <b v="0"/>
    <n v="19"/>
    <b v="1"/>
    <s v="theater/plays"/>
    <x v="1"/>
    <s v="plays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3665"/>
    <x v="3651"/>
    <b v="0"/>
    <n v="14"/>
    <b v="1"/>
    <s v="theater/plays"/>
    <x v="1"/>
    <s v="plays"/>
    <n v="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3666"/>
    <x v="3652"/>
    <b v="0"/>
    <n v="38"/>
    <b v="1"/>
    <s v="theater/plays"/>
    <x v="1"/>
    <s v="plays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3667"/>
    <x v="3653"/>
    <b v="0"/>
    <n v="58"/>
    <b v="1"/>
    <s v="theater/plays"/>
    <x v="1"/>
    <s v="plays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3668"/>
    <x v="3654"/>
    <b v="0"/>
    <n v="28"/>
    <b v="1"/>
    <s v="theater/plays"/>
    <x v="1"/>
    <s v="plays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3669"/>
    <x v="3655"/>
    <b v="0"/>
    <n v="17"/>
    <b v="1"/>
    <s v="theater/plays"/>
    <x v="1"/>
    <s v="plays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3670"/>
    <x v="3656"/>
    <b v="0"/>
    <n v="12"/>
    <b v="1"/>
    <s v="theater/plays"/>
    <x v="1"/>
    <s v="plays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3671"/>
    <x v="3657"/>
    <b v="0"/>
    <n v="40"/>
    <b v="1"/>
    <s v="theater/plays"/>
    <x v="1"/>
    <s v="plays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3672"/>
    <x v="3658"/>
    <b v="0"/>
    <n v="57"/>
    <b v="1"/>
    <s v="theater/plays"/>
    <x v="1"/>
    <s v="plays"/>
    <n v="53.4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3673"/>
    <x v="3659"/>
    <b v="0"/>
    <n v="114"/>
    <b v="1"/>
    <s v="theater/plays"/>
    <x v="1"/>
    <s v="plays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3674"/>
    <x v="3660"/>
    <b v="0"/>
    <n v="31"/>
    <b v="1"/>
    <s v="theater/plays"/>
    <x v="1"/>
    <s v="plays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3675"/>
    <x v="3661"/>
    <b v="0"/>
    <n v="3"/>
    <b v="1"/>
    <s v="theater/plays"/>
    <x v="1"/>
    <s v="plays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3676"/>
    <x v="3662"/>
    <b v="0"/>
    <n v="16"/>
    <b v="1"/>
    <s v="theater/plays"/>
    <x v="1"/>
    <s v="plays"/>
    <n v="64.3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3677"/>
    <x v="3663"/>
    <b v="0"/>
    <n v="199"/>
    <b v="1"/>
    <s v="theater/plays"/>
    <x v="1"/>
    <s v="plays"/>
    <n v="62.0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3678"/>
    <x v="3664"/>
    <b v="0"/>
    <n v="31"/>
    <b v="1"/>
    <s v="theater/plays"/>
    <x v="1"/>
    <s v="plays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3679"/>
    <x v="3665"/>
    <b v="0"/>
    <n v="30"/>
    <b v="1"/>
    <s v="theater/plays"/>
    <x v="1"/>
    <s v="plays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3680"/>
    <x v="3666"/>
    <b v="0"/>
    <n v="34"/>
    <b v="1"/>
    <s v="theater/plays"/>
    <x v="1"/>
    <s v="plays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3681"/>
    <x v="3667"/>
    <b v="0"/>
    <n v="18"/>
    <b v="1"/>
    <s v="theater/plays"/>
    <x v="1"/>
    <s v="plays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3682"/>
    <x v="3668"/>
    <b v="0"/>
    <n v="67"/>
    <b v="1"/>
    <s v="theater/plays"/>
    <x v="1"/>
    <s v="plays"/>
    <n v="62.3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3683"/>
    <x v="3669"/>
    <b v="0"/>
    <n v="66"/>
    <b v="1"/>
    <s v="theater/plays"/>
    <x v="1"/>
    <s v="plays"/>
    <n v="58.7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3684"/>
    <x v="3670"/>
    <b v="0"/>
    <n v="23"/>
    <b v="1"/>
    <s v="theater/plays"/>
    <x v="1"/>
    <s v="plays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3685"/>
    <x v="3671"/>
    <b v="0"/>
    <n v="126"/>
    <b v="1"/>
    <s v="theater/plays"/>
    <x v="1"/>
    <s v="plays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3686"/>
    <x v="3672"/>
    <b v="0"/>
    <n v="6"/>
    <b v="1"/>
    <s v="theater/plays"/>
    <x v="1"/>
    <s v="plays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3687"/>
    <x v="3673"/>
    <b v="0"/>
    <n v="25"/>
    <b v="1"/>
    <s v="theater/plays"/>
    <x v="1"/>
    <s v="plays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3688"/>
    <x v="3674"/>
    <b v="0"/>
    <n v="39"/>
    <b v="1"/>
    <s v="theater/plays"/>
    <x v="1"/>
    <s v="plays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3689"/>
    <x v="3675"/>
    <b v="0"/>
    <n v="62"/>
    <b v="1"/>
    <s v="theater/plays"/>
    <x v="1"/>
    <s v="plays"/>
    <n v="57.2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3690"/>
    <x v="3676"/>
    <b v="0"/>
    <n v="31"/>
    <b v="1"/>
    <s v="theater/plays"/>
    <x v="1"/>
    <s v="plays"/>
    <n v="58.0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3691"/>
    <x v="3677"/>
    <b v="0"/>
    <n v="274"/>
    <b v="1"/>
    <s v="theater/plays"/>
    <x v="1"/>
    <s v="plays"/>
    <n v="186.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3692"/>
    <x v="3678"/>
    <b v="0"/>
    <n v="17"/>
    <b v="1"/>
    <s v="theater/plays"/>
    <x v="1"/>
    <s v="plays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3693"/>
    <x v="3679"/>
    <b v="0"/>
    <n v="14"/>
    <b v="1"/>
    <s v="theater/plays"/>
    <x v="1"/>
    <s v="plays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3694"/>
    <x v="3680"/>
    <b v="0"/>
    <n v="60"/>
    <b v="1"/>
    <s v="theater/plays"/>
    <x v="1"/>
    <s v="plays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3695"/>
    <x v="3681"/>
    <b v="0"/>
    <n v="33"/>
    <b v="1"/>
    <s v="theater/plays"/>
    <x v="1"/>
    <s v="plays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3696"/>
    <x v="3682"/>
    <b v="0"/>
    <n v="78"/>
    <b v="1"/>
    <s v="theater/plays"/>
    <x v="1"/>
    <s v="plays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3697"/>
    <x v="3683"/>
    <b v="0"/>
    <n v="30"/>
    <b v="1"/>
    <s v="theater/plays"/>
    <x v="1"/>
    <s v="plays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3698"/>
    <x v="3684"/>
    <b v="0"/>
    <n v="136"/>
    <b v="1"/>
    <s v="theater/plays"/>
    <x v="1"/>
    <s v="plays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3699"/>
    <x v="3685"/>
    <b v="0"/>
    <n v="40"/>
    <b v="1"/>
    <s v="theater/plays"/>
    <x v="1"/>
    <s v="plays"/>
    <n v="6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3700"/>
    <x v="3686"/>
    <b v="0"/>
    <n v="18"/>
    <b v="1"/>
    <s v="theater/plays"/>
    <x v="1"/>
    <s v="plays"/>
    <n v="33.6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3701"/>
    <x v="3687"/>
    <b v="0"/>
    <n v="39"/>
    <b v="1"/>
    <s v="theater/plays"/>
    <x v="1"/>
    <s v="plays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3702"/>
    <x v="3688"/>
    <b v="0"/>
    <n v="21"/>
    <b v="1"/>
    <s v="theater/plays"/>
    <x v="1"/>
    <s v="plays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3703"/>
    <x v="3689"/>
    <b v="0"/>
    <n v="30"/>
    <b v="1"/>
    <s v="theater/plays"/>
    <x v="1"/>
    <s v="plays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3704"/>
    <x v="3690"/>
    <b v="0"/>
    <n v="27"/>
    <b v="1"/>
    <s v="theater/plays"/>
    <x v="1"/>
    <s v="plays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3705"/>
    <x v="3691"/>
    <b v="0"/>
    <n v="35"/>
    <b v="1"/>
    <s v="theater/plays"/>
    <x v="1"/>
    <s v="plays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3706"/>
    <x v="3692"/>
    <b v="0"/>
    <n v="13"/>
    <b v="1"/>
    <s v="theater/plays"/>
    <x v="1"/>
    <s v="plays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3707"/>
    <x v="3693"/>
    <b v="0"/>
    <n v="23"/>
    <b v="1"/>
    <s v="theater/plays"/>
    <x v="1"/>
    <s v="plays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3708"/>
    <x v="3694"/>
    <b v="0"/>
    <n v="39"/>
    <b v="1"/>
    <s v="theater/plays"/>
    <x v="1"/>
    <s v="plays"/>
    <n v="53.8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3709"/>
    <x v="3695"/>
    <b v="0"/>
    <n v="35"/>
    <b v="1"/>
    <s v="theater/plays"/>
    <x v="1"/>
    <s v="plays"/>
    <n v="30.9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3710"/>
    <x v="3696"/>
    <b v="0"/>
    <n v="27"/>
    <b v="1"/>
    <s v="theater/plays"/>
    <x v="1"/>
    <s v="plays"/>
    <n v="67.95999999999999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3711"/>
    <x v="3174"/>
    <b v="0"/>
    <n v="21"/>
    <b v="1"/>
    <s v="theater/plays"/>
    <x v="1"/>
    <s v="plays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3712"/>
    <x v="3697"/>
    <b v="0"/>
    <n v="104"/>
    <b v="1"/>
    <s v="theater/plays"/>
    <x v="1"/>
    <s v="plays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3713"/>
    <x v="3698"/>
    <b v="0"/>
    <n v="19"/>
    <b v="1"/>
    <s v="theater/plays"/>
    <x v="1"/>
    <s v="plays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3714"/>
    <x v="3699"/>
    <b v="0"/>
    <n v="97"/>
    <b v="1"/>
    <s v="theater/plays"/>
    <x v="1"/>
    <s v="plays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3715"/>
    <x v="3700"/>
    <b v="0"/>
    <n v="27"/>
    <b v="1"/>
    <s v="theater/plays"/>
    <x v="1"/>
    <s v="plays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3716"/>
    <x v="3701"/>
    <b v="0"/>
    <n v="24"/>
    <b v="1"/>
    <s v="theater/plays"/>
    <x v="1"/>
    <s v="plays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3717"/>
    <x v="3702"/>
    <b v="0"/>
    <n v="13"/>
    <b v="1"/>
    <s v="theater/plays"/>
    <x v="1"/>
    <s v="plays"/>
    <n v="31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3718"/>
    <x v="3703"/>
    <b v="0"/>
    <n v="46"/>
    <b v="1"/>
    <s v="theater/plays"/>
    <x v="1"/>
    <s v="plays"/>
    <n v="26.02"/>
  </r>
  <r>
    <n v="3719"/>
    <s v="Corium"/>
    <s v="A new piece of physical theatre about love, regret and longing."/>
    <n v="200"/>
    <n v="420"/>
    <x v="0"/>
    <s v="GB"/>
    <s v="GBP"/>
    <n v="1434994266"/>
    <n v="1432402266"/>
    <x v="3719"/>
    <x v="3704"/>
    <b v="0"/>
    <n v="4"/>
    <b v="1"/>
    <s v="theater/plays"/>
    <x v="1"/>
    <s v="plays"/>
    <n v="10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3720"/>
    <x v="3705"/>
    <b v="0"/>
    <n v="40"/>
    <b v="1"/>
    <s v="theater/plays"/>
    <x v="1"/>
    <s v="plays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3721"/>
    <x v="3706"/>
    <b v="0"/>
    <n v="44"/>
    <b v="1"/>
    <s v="theater/plays"/>
    <x v="1"/>
    <s v="plays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3722"/>
    <x v="3707"/>
    <b v="0"/>
    <n v="35"/>
    <b v="1"/>
    <s v="theater/plays"/>
    <x v="1"/>
    <s v="plays"/>
    <n v="47.66"/>
  </r>
  <r>
    <n v="3723"/>
    <s v="Beauty and the Beast"/>
    <s v="Saltmine Theatre Company present Beauty and the Beast:"/>
    <n v="4500"/>
    <n v="4592"/>
    <x v="0"/>
    <s v="GB"/>
    <s v="GBP"/>
    <n v="1417374262"/>
    <n v="1414778662"/>
    <x v="3723"/>
    <x v="3708"/>
    <b v="0"/>
    <n v="63"/>
    <b v="1"/>
    <s v="theater/plays"/>
    <x v="1"/>
    <s v="plays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3724"/>
    <x v="3709"/>
    <b v="0"/>
    <n v="89"/>
    <b v="1"/>
    <s v="theater/plays"/>
    <x v="1"/>
    <s v="plays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3725"/>
    <x v="3710"/>
    <b v="0"/>
    <n v="15"/>
    <b v="1"/>
    <s v="theater/plays"/>
    <x v="1"/>
    <s v="plays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3726"/>
    <x v="3711"/>
    <b v="0"/>
    <n v="46"/>
    <b v="1"/>
    <s v="theater/plays"/>
    <x v="1"/>
    <s v="plays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3727"/>
    <x v="3712"/>
    <b v="0"/>
    <n v="33"/>
    <b v="1"/>
    <s v="theater/plays"/>
    <x v="1"/>
    <s v="plays"/>
    <n v="61.0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3728"/>
    <x v="3713"/>
    <b v="0"/>
    <n v="31"/>
    <b v="0"/>
    <s v="theater/plays"/>
    <x v="1"/>
    <s v="plays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3729"/>
    <x v="3714"/>
    <b v="0"/>
    <n v="5"/>
    <b v="0"/>
    <s v="theater/plays"/>
    <x v="1"/>
    <s v="plays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3730"/>
    <x v="3715"/>
    <b v="0"/>
    <n v="1"/>
    <b v="0"/>
    <s v="theater/plays"/>
    <x v="1"/>
    <s v="plays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3731"/>
    <x v="3716"/>
    <b v="0"/>
    <n v="12"/>
    <b v="0"/>
    <s v="theater/plays"/>
    <x v="1"/>
    <s v="plays"/>
    <n v="51.67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3732"/>
    <x v="3717"/>
    <b v="0"/>
    <n v="4"/>
    <b v="0"/>
    <s v="theater/plays"/>
    <x v="1"/>
    <s v="plays"/>
    <n v="32.7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3733"/>
    <x v="3718"/>
    <b v="0"/>
    <n v="0"/>
    <b v="0"/>
    <s v="theater/plays"/>
    <x v="1"/>
    <s v="plays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3734"/>
    <x v="3719"/>
    <b v="0"/>
    <n v="7"/>
    <b v="0"/>
    <s v="theater/plays"/>
    <x v="1"/>
    <s v="plays"/>
    <n v="6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3735"/>
    <x v="3720"/>
    <b v="0"/>
    <n v="2"/>
    <b v="0"/>
    <s v="theater/plays"/>
    <x v="1"/>
    <s v="plays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3736"/>
    <x v="3721"/>
    <b v="0"/>
    <n v="1"/>
    <b v="0"/>
    <s v="theater/plays"/>
    <x v="1"/>
    <s v="plays"/>
    <n v="1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3737"/>
    <x v="3722"/>
    <b v="0"/>
    <n v="4"/>
    <b v="0"/>
    <s v="theater/plays"/>
    <x v="1"/>
    <s v="plays"/>
    <n v="37.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3738"/>
    <x v="3723"/>
    <b v="0"/>
    <n v="6"/>
    <b v="0"/>
    <s v="theater/plays"/>
    <x v="1"/>
    <s v="plays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3739"/>
    <x v="3724"/>
    <b v="0"/>
    <n v="8"/>
    <b v="0"/>
    <s v="theater/plays"/>
    <x v="1"/>
    <s v="plays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3740"/>
    <x v="3725"/>
    <b v="0"/>
    <n v="14"/>
    <b v="0"/>
    <s v="theater/plays"/>
    <x v="1"/>
    <s v="plays"/>
    <n v="25.57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3741"/>
    <x v="3726"/>
    <b v="0"/>
    <n v="0"/>
    <b v="0"/>
    <s v="theater/plays"/>
    <x v="1"/>
    <s v="plays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3742"/>
    <x v="3727"/>
    <b v="0"/>
    <n v="4"/>
    <b v="0"/>
    <s v="theater/plays"/>
    <x v="1"/>
    <s v="plays"/>
    <n v="25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3743"/>
    <x v="3728"/>
    <b v="0"/>
    <n v="0"/>
    <b v="0"/>
    <s v="theater/plays"/>
    <x v="1"/>
    <s v="plays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3744"/>
    <x v="3729"/>
    <b v="0"/>
    <n v="0"/>
    <b v="0"/>
    <s v="theater/plays"/>
    <x v="1"/>
    <s v="plays"/>
    <n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3745"/>
    <x v="3730"/>
    <b v="0"/>
    <n v="1"/>
    <b v="0"/>
    <s v="theater/plays"/>
    <x v="1"/>
    <s v="plays"/>
    <n v="1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3746"/>
    <x v="3731"/>
    <b v="0"/>
    <n v="1"/>
    <b v="0"/>
    <s v="theater/plays"/>
    <x v="1"/>
    <s v="plays"/>
    <n v="20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3747"/>
    <x v="3732"/>
    <b v="0"/>
    <n v="1"/>
    <b v="0"/>
    <s v="theater/plays"/>
    <x v="1"/>
    <s v="plays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3748"/>
    <x v="3733"/>
    <b v="0"/>
    <n v="52"/>
    <b v="1"/>
    <s v="theater/musical"/>
    <x v="1"/>
    <s v="musical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3749"/>
    <x v="3734"/>
    <b v="0"/>
    <n v="7"/>
    <b v="1"/>
    <s v="theater/musical"/>
    <x v="1"/>
    <s v="musical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3750"/>
    <x v="3735"/>
    <b v="0"/>
    <n v="28"/>
    <b v="1"/>
    <s v="theater/musical"/>
    <x v="1"/>
    <s v="musical"/>
    <n v="215.2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3751"/>
    <x v="3736"/>
    <b v="0"/>
    <n v="11"/>
    <b v="1"/>
    <s v="theater/musical"/>
    <x v="1"/>
    <s v="musical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3752"/>
    <x v="3737"/>
    <b v="0"/>
    <n v="15"/>
    <b v="1"/>
    <s v="theater/musical"/>
    <x v="1"/>
    <s v="musical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3753"/>
    <x v="3738"/>
    <b v="0"/>
    <n v="30"/>
    <b v="1"/>
    <s v="theater/musical"/>
    <x v="1"/>
    <s v="musical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3754"/>
    <x v="3739"/>
    <b v="0"/>
    <n v="27"/>
    <b v="1"/>
    <s v="theater/musical"/>
    <x v="1"/>
    <s v="musical"/>
    <n v="111.1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3755"/>
    <x v="3740"/>
    <b v="0"/>
    <n v="28"/>
    <b v="1"/>
    <s v="theater/musical"/>
    <x v="1"/>
    <s v="musical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3756"/>
    <x v="3741"/>
    <b v="0"/>
    <n v="17"/>
    <b v="1"/>
    <s v="theater/musical"/>
    <x v="1"/>
    <s v="musical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3757"/>
    <x v="3742"/>
    <b v="0"/>
    <n v="50"/>
    <b v="1"/>
    <s v="theater/musical"/>
    <x v="1"/>
    <s v="musical"/>
    <n v="75.959999999999994"/>
  </r>
  <r>
    <n v="3758"/>
    <s v="Luigi's Ladies"/>
    <s v="LUIGI'S LADIES: an original one-woman musical comedy"/>
    <n v="1500"/>
    <n v="1535"/>
    <x v="0"/>
    <s v="US"/>
    <s v="USD"/>
    <n v="1400475600"/>
    <n v="1397819938"/>
    <x v="3758"/>
    <x v="3743"/>
    <b v="0"/>
    <n v="26"/>
    <b v="1"/>
    <s v="theater/musical"/>
    <x v="1"/>
    <s v="musical"/>
    <n v="59.0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3759"/>
    <x v="3744"/>
    <b v="0"/>
    <n v="88"/>
    <b v="1"/>
    <s v="theater/musical"/>
    <x v="1"/>
    <s v="musical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3760"/>
    <x v="3745"/>
    <b v="0"/>
    <n v="91"/>
    <b v="1"/>
    <s v="theater/musical"/>
    <x v="1"/>
    <s v="musical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3761"/>
    <x v="3746"/>
    <b v="0"/>
    <n v="3"/>
    <b v="1"/>
    <s v="theater/musical"/>
    <x v="1"/>
    <s v="musical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3762"/>
    <x v="3747"/>
    <b v="0"/>
    <n v="28"/>
    <b v="1"/>
    <s v="theater/musical"/>
    <x v="1"/>
    <s v="musical"/>
    <n v="47.4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3763"/>
    <x v="3748"/>
    <b v="0"/>
    <n v="77"/>
    <b v="1"/>
    <s v="theater/musical"/>
    <x v="1"/>
    <s v="musical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3764"/>
    <x v="3749"/>
    <b v="0"/>
    <n v="27"/>
    <b v="1"/>
    <s v="theater/musical"/>
    <x v="1"/>
    <s v="musical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3765"/>
    <x v="3750"/>
    <b v="0"/>
    <n v="107"/>
    <b v="1"/>
    <s v="theater/musical"/>
    <x v="1"/>
    <s v="musical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3766"/>
    <x v="3751"/>
    <b v="0"/>
    <n v="96"/>
    <b v="1"/>
    <s v="theater/musical"/>
    <x v="1"/>
    <s v="musical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3767"/>
    <x v="3566"/>
    <b v="0"/>
    <n v="56"/>
    <b v="1"/>
    <s v="theater/musical"/>
    <x v="1"/>
    <s v="musical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3768"/>
    <x v="3752"/>
    <b v="0"/>
    <n v="58"/>
    <b v="1"/>
    <s v="theater/musical"/>
    <x v="1"/>
    <s v="musical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3769"/>
    <x v="3753"/>
    <b v="0"/>
    <n v="15"/>
    <b v="1"/>
    <s v="theater/musical"/>
    <x v="1"/>
    <s v="musical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3770"/>
    <x v="3754"/>
    <b v="0"/>
    <n v="20"/>
    <b v="1"/>
    <s v="theater/musical"/>
    <x v="1"/>
    <s v="musical"/>
    <n v="1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3771"/>
    <x v="3755"/>
    <b v="0"/>
    <n v="38"/>
    <b v="1"/>
    <s v="theater/musical"/>
    <x v="1"/>
    <s v="musical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3772"/>
    <x v="3756"/>
    <b v="0"/>
    <n v="33"/>
    <b v="1"/>
    <s v="theater/musical"/>
    <x v="1"/>
    <s v="musical"/>
    <n v="166.9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3773"/>
    <x v="3757"/>
    <b v="0"/>
    <n v="57"/>
    <b v="1"/>
    <s v="theater/musical"/>
    <x v="1"/>
    <s v="musical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3774"/>
    <x v="3758"/>
    <b v="0"/>
    <n v="25"/>
    <b v="1"/>
    <s v="theater/musical"/>
    <x v="1"/>
    <s v="musical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3775"/>
    <x v="3759"/>
    <b v="0"/>
    <n v="14"/>
    <b v="1"/>
    <s v="theater/musical"/>
    <x v="1"/>
    <s v="musical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3776"/>
    <x v="3760"/>
    <b v="0"/>
    <n v="94"/>
    <b v="1"/>
    <s v="theater/musical"/>
    <x v="1"/>
    <s v="musical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3777"/>
    <x v="3761"/>
    <b v="0"/>
    <n v="59"/>
    <b v="1"/>
    <s v="theater/musical"/>
    <x v="1"/>
    <s v="musical"/>
    <n v="48.5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3778"/>
    <x v="3762"/>
    <b v="0"/>
    <n v="36"/>
    <b v="1"/>
    <s v="theater/musical"/>
    <x v="1"/>
    <s v="musical"/>
    <n v="70.0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3779"/>
    <x v="3763"/>
    <b v="0"/>
    <n v="115"/>
    <b v="1"/>
    <s v="theater/musical"/>
    <x v="1"/>
    <s v="musical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3780"/>
    <x v="3764"/>
    <b v="0"/>
    <n v="30"/>
    <b v="1"/>
    <s v="theater/musical"/>
    <x v="1"/>
    <s v="musical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3781"/>
    <x v="3765"/>
    <b v="0"/>
    <n v="52"/>
    <b v="1"/>
    <s v="theater/musical"/>
    <x v="1"/>
    <s v="musical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3782"/>
    <x v="3766"/>
    <b v="0"/>
    <n v="27"/>
    <b v="1"/>
    <s v="theater/musical"/>
    <x v="1"/>
    <s v="musical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3783"/>
    <x v="3767"/>
    <b v="0"/>
    <n v="24"/>
    <b v="1"/>
    <s v="theater/musical"/>
    <x v="1"/>
    <s v="musical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3784"/>
    <x v="3768"/>
    <b v="0"/>
    <n v="10"/>
    <b v="1"/>
    <s v="theater/musical"/>
    <x v="1"/>
    <s v="musical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3785"/>
    <x v="3769"/>
    <b v="0"/>
    <n v="30"/>
    <b v="1"/>
    <s v="theater/musical"/>
    <x v="1"/>
    <s v="musical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3786"/>
    <x v="3770"/>
    <b v="0"/>
    <n v="71"/>
    <b v="1"/>
    <s v="theater/musical"/>
    <x v="1"/>
    <s v="musical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3787"/>
    <x v="3514"/>
    <b v="0"/>
    <n v="10"/>
    <b v="1"/>
    <s v="theater/musical"/>
    <x v="1"/>
    <s v="musical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3788"/>
    <x v="3771"/>
    <b v="0"/>
    <n v="1"/>
    <b v="0"/>
    <s v="theater/musical"/>
    <x v="1"/>
    <s v="musical"/>
    <n v="5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3789"/>
    <x v="3772"/>
    <b v="0"/>
    <n v="4"/>
    <b v="0"/>
    <s v="theater/musical"/>
    <x v="1"/>
    <s v="musical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3790"/>
    <x v="3773"/>
    <b v="0"/>
    <n v="0"/>
    <b v="0"/>
    <s v="theater/musical"/>
    <x v="1"/>
    <s v="musical"/>
    <n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3791"/>
    <x v="3774"/>
    <b v="0"/>
    <n v="0"/>
    <b v="0"/>
    <s v="theater/musical"/>
    <x v="1"/>
    <s v="musical"/>
    <n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3792"/>
    <x v="3775"/>
    <b v="0"/>
    <n v="2"/>
    <b v="0"/>
    <s v="theater/musical"/>
    <x v="1"/>
    <s v="musical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3793"/>
    <x v="3776"/>
    <b v="0"/>
    <n v="24"/>
    <b v="0"/>
    <s v="theater/musical"/>
    <x v="1"/>
    <s v="musical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3794"/>
    <x v="3777"/>
    <b v="0"/>
    <n v="1"/>
    <b v="0"/>
    <s v="theater/musical"/>
    <x v="1"/>
    <s v="musical"/>
    <n v="5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3795"/>
    <x v="3778"/>
    <b v="0"/>
    <n v="2"/>
    <b v="0"/>
    <s v="theater/musical"/>
    <x v="1"/>
    <s v="musical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3796"/>
    <x v="3779"/>
    <b v="0"/>
    <n v="1"/>
    <b v="0"/>
    <s v="theater/musical"/>
    <x v="1"/>
    <s v="musical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3797"/>
    <x v="3780"/>
    <b v="0"/>
    <n v="37"/>
    <b v="0"/>
    <s v="theater/musical"/>
    <x v="1"/>
    <s v="musical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3798"/>
    <x v="3781"/>
    <b v="0"/>
    <n v="5"/>
    <b v="0"/>
    <s v="theater/musical"/>
    <x v="1"/>
    <s v="musical"/>
    <n v="205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3799"/>
    <x v="3782"/>
    <b v="0"/>
    <n v="4"/>
    <b v="0"/>
    <s v="theater/musical"/>
    <x v="1"/>
    <s v="musical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3800"/>
    <x v="3783"/>
    <b v="0"/>
    <n v="16"/>
    <b v="0"/>
    <s v="theater/musical"/>
    <x v="1"/>
    <s v="musical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3801"/>
    <x v="3784"/>
    <b v="0"/>
    <n v="9"/>
    <b v="0"/>
    <s v="theater/musical"/>
    <x v="1"/>
    <s v="musical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3802"/>
    <x v="3785"/>
    <b v="0"/>
    <n v="0"/>
    <b v="0"/>
    <s v="theater/musical"/>
    <x v="1"/>
    <s v="musical"/>
    <n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3803"/>
    <x v="3786"/>
    <b v="0"/>
    <n v="40"/>
    <b v="0"/>
    <s v="theater/musical"/>
    <x v="1"/>
    <s v="musical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3804"/>
    <x v="3787"/>
    <b v="0"/>
    <n v="0"/>
    <b v="0"/>
    <s v="theater/musical"/>
    <x v="1"/>
    <s v="musical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3805"/>
    <x v="3788"/>
    <b v="0"/>
    <n v="2"/>
    <b v="0"/>
    <s v="theater/musical"/>
    <x v="1"/>
    <s v="musical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3806"/>
    <x v="3789"/>
    <b v="0"/>
    <n v="1"/>
    <b v="0"/>
    <s v="theater/musical"/>
    <x v="1"/>
    <s v="musical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3807"/>
    <x v="3790"/>
    <b v="0"/>
    <n v="9"/>
    <b v="0"/>
    <s v="theater/musical"/>
    <x v="1"/>
    <s v="musical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3808"/>
    <x v="3791"/>
    <b v="0"/>
    <n v="24"/>
    <b v="1"/>
    <s v="theater/plays"/>
    <x v="1"/>
    <s v="plays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3809"/>
    <x v="3792"/>
    <b v="0"/>
    <n v="38"/>
    <b v="1"/>
    <s v="theater/plays"/>
    <x v="1"/>
    <s v="plays"/>
    <n v="53.2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3810"/>
    <x v="3793"/>
    <b v="0"/>
    <n v="26"/>
    <b v="1"/>
    <s v="theater/plays"/>
    <x v="1"/>
    <s v="plays"/>
    <n v="70.2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3811"/>
    <x v="3794"/>
    <b v="0"/>
    <n v="19"/>
    <b v="1"/>
    <s v="theater/plays"/>
    <x v="1"/>
    <s v="plays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3812"/>
    <x v="2551"/>
    <b v="0"/>
    <n v="11"/>
    <b v="1"/>
    <s v="theater/plays"/>
    <x v="1"/>
    <s v="plays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3813"/>
    <x v="3795"/>
    <b v="0"/>
    <n v="27"/>
    <b v="1"/>
    <s v="theater/plays"/>
    <x v="1"/>
    <s v="plays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3814"/>
    <x v="3532"/>
    <b v="0"/>
    <n v="34"/>
    <b v="1"/>
    <s v="theater/plays"/>
    <x v="1"/>
    <s v="plays"/>
    <n v="61.8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3815"/>
    <x v="3796"/>
    <b v="0"/>
    <n v="20"/>
    <b v="1"/>
    <s v="theater/plays"/>
    <x v="1"/>
    <s v="plays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3816"/>
    <x v="3797"/>
    <b v="0"/>
    <n v="37"/>
    <b v="1"/>
    <s v="theater/plays"/>
    <x v="1"/>
    <s v="plays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3817"/>
    <x v="3798"/>
    <b v="0"/>
    <n v="20"/>
    <b v="1"/>
    <s v="theater/plays"/>
    <x v="1"/>
    <s v="plays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3818"/>
    <x v="3799"/>
    <b v="0"/>
    <n v="10"/>
    <b v="1"/>
    <s v="theater/plays"/>
    <x v="1"/>
    <s v="plays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3819"/>
    <x v="3800"/>
    <b v="0"/>
    <n v="26"/>
    <b v="1"/>
    <s v="theater/plays"/>
    <x v="1"/>
    <s v="plays"/>
    <n v="40.9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3820"/>
    <x v="3801"/>
    <b v="0"/>
    <n v="20"/>
    <b v="1"/>
    <s v="theater/plays"/>
    <x v="1"/>
    <s v="plays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3821"/>
    <x v="3802"/>
    <b v="0"/>
    <n v="46"/>
    <b v="1"/>
    <s v="theater/plays"/>
    <x v="1"/>
    <s v="plays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3822"/>
    <x v="3803"/>
    <b v="0"/>
    <n v="76"/>
    <b v="1"/>
    <s v="theater/plays"/>
    <x v="1"/>
    <s v="plays"/>
    <n v="72.38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3823"/>
    <x v="3804"/>
    <b v="0"/>
    <n v="41"/>
    <b v="1"/>
    <s v="theater/plays"/>
    <x v="1"/>
    <s v="plays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3824"/>
    <x v="3805"/>
    <b v="0"/>
    <n v="7"/>
    <b v="1"/>
    <s v="theater/plays"/>
    <x v="1"/>
    <s v="plays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3825"/>
    <x v="3806"/>
    <b v="0"/>
    <n v="49"/>
    <b v="1"/>
    <s v="theater/plays"/>
    <x v="1"/>
    <s v="plays"/>
    <n v="107.57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3826"/>
    <x v="3807"/>
    <b v="0"/>
    <n v="26"/>
    <b v="1"/>
    <s v="theater/plays"/>
    <x v="1"/>
    <s v="plays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3827"/>
    <x v="3808"/>
    <b v="0"/>
    <n v="65"/>
    <b v="1"/>
    <s v="theater/plays"/>
    <x v="1"/>
    <s v="plays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3828"/>
    <x v="3809"/>
    <b v="0"/>
    <n v="28"/>
    <b v="1"/>
    <s v="theater/plays"/>
    <x v="1"/>
    <s v="plays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3829"/>
    <x v="3810"/>
    <b v="0"/>
    <n v="8"/>
    <b v="1"/>
    <s v="theater/plays"/>
    <x v="1"/>
    <s v="plays"/>
    <n v="62.63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3830"/>
    <x v="3811"/>
    <b v="0"/>
    <n v="3"/>
    <b v="1"/>
    <s v="theater/plays"/>
    <x v="1"/>
    <s v="plays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3831"/>
    <x v="3812"/>
    <b v="0"/>
    <n v="9"/>
    <b v="1"/>
    <s v="theater/plays"/>
    <x v="1"/>
    <s v="plays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3832"/>
    <x v="3813"/>
    <b v="0"/>
    <n v="9"/>
    <b v="1"/>
    <s v="theater/plays"/>
    <x v="1"/>
    <s v="plays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3833"/>
    <x v="3814"/>
    <b v="0"/>
    <n v="20"/>
    <b v="1"/>
    <s v="theater/plays"/>
    <x v="1"/>
    <s v="plays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3834"/>
    <x v="3815"/>
    <b v="0"/>
    <n v="57"/>
    <b v="1"/>
    <s v="theater/plays"/>
    <x v="1"/>
    <s v="plays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3835"/>
    <x v="3816"/>
    <b v="0"/>
    <n v="8"/>
    <b v="1"/>
    <s v="theater/plays"/>
    <x v="1"/>
    <s v="plays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3836"/>
    <x v="3817"/>
    <b v="0"/>
    <n v="14"/>
    <b v="1"/>
    <s v="theater/plays"/>
    <x v="1"/>
    <s v="plays"/>
    <n v="64.29000000000000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3837"/>
    <x v="3818"/>
    <b v="0"/>
    <n v="17"/>
    <b v="1"/>
    <s v="theater/plays"/>
    <x v="1"/>
    <s v="plays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3838"/>
    <x v="3819"/>
    <b v="0"/>
    <n v="100"/>
    <b v="1"/>
    <s v="theater/plays"/>
    <x v="1"/>
    <s v="plays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3839"/>
    <x v="3820"/>
    <b v="0"/>
    <n v="32"/>
    <b v="1"/>
    <s v="theater/plays"/>
    <x v="1"/>
    <s v="plays"/>
    <n v="63.28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3840"/>
    <x v="3821"/>
    <b v="0"/>
    <n v="3"/>
    <b v="1"/>
    <s v="theater/plays"/>
    <x v="1"/>
    <s v="plays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3841"/>
    <x v="3822"/>
    <b v="1"/>
    <n v="34"/>
    <b v="0"/>
    <s v="theater/plays"/>
    <x v="1"/>
    <s v="plays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3842"/>
    <x v="3823"/>
    <b v="1"/>
    <n v="23"/>
    <b v="0"/>
    <s v="theater/plays"/>
    <x v="1"/>
    <s v="plays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3843"/>
    <x v="3824"/>
    <b v="1"/>
    <n v="19"/>
    <b v="0"/>
    <s v="theater/plays"/>
    <x v="1"/>
    <s v="plays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3844"/>
    <x v="3825"/>
    <b v="1"/>
    <n v="50"/>
    <b v="0"/>
    <s v="theater/plays"/>
    <x v="1"/>
    <s v="plays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3845"/>
    <x v="3826"/>
    <b v="1"/>
    <n v="12"/>
    <b v="0"/>
    <s v="theater/plays"/>
    <x v="1"/>
    <s v="plays"/>
    <n v="70.17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3846"/>
    <x v="3827"/>
    <b v="1"/>
    <n v="8"/>
    <b v="0"/>
    <s v="theater/plays"/>
    <x v="1"/>
    <s v="plays"/>
    <n v="23.6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3847"/>
    <x v="3828"/>
    <b v="1"/>
    <n v="9"/>
    <b v="0"/>
    <s v="theater/plays"/>
    <x v="1"/>
    <s v="plays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3848"/>
    <x v="3829"/>
    <b v="1"/>
    <n v="43"/>
    <b v="0"/>
    <s v="theater/plays"/>
    <x v="1"/>
    <s v="plays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3849"/>
    <x v="3830"/>
    <b v="1"/>
    <n v="28"/>
    <b v="0"/>
    <s v="theater/plays"/>
    <x v="1"/>
    <s v="plays"/>
    <n v="75.45999999999999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3850"/>
    <x v="3831"/>
    <b v="1"/>
    <n v="4"/>
    <b v="0"/>
    <s v="theater/plays"/>
    <x v="1"/>
    <s v="plays"/>
    <n v="9.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3851"/>
    <x v="3832"/>
    <b v="1"/>
    <n v="24"/>
    <b v="0"/>
    <s v="theater/plays"/>
    <x v="1"/>
    <s v="plays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3852"/>
    <x v="3833"/>
    <b v="0"/>
    <n v="2"/>
    <b v="0"/>
    <s v="theater/plays"/>
    <x v="1"/>
    <s v="plays"/>
    <n v="1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3853"/>
    <x v="3834"/>
    <b v="0"/>
    <n v="2"/>
    <b v="0"/>
    <s v="theater/plays"/>
    <x v="1"/>
    <s v="plays"/>
    <n v="1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3854"/>
    <x v="3835"/>
    <b v="0"/>
    <n v="20"/>
    <b v="0"/>
    <s v="theater/plays"/>
    <x v="1"/>
    <s v="plays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3855"/>
    <x v="3836"/>
    <b v="0"/>
    <n v="1"/>
    <b v="0"/>
    <s v="theater/plays"/>
    <x v="1"/>
    <s v="plays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3856"/>
    <x v="3837"/>
    <b v="0"/>
    <n v="1"/>
    <b v="0"/>
    <s v="theater/plays"/>
    <x v="1"/>
    <s v="plays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3857"/>
    <x v="3838"/>
    <b v="0"/>
    <n v="4"/>
    <b v="0"/>
    <s v="theater/plays"/>
    <x v="1"/>
    <s v="plays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3858"/>
    <x v="3839"/>
    <b v="0"/>
    <n v="1"/>
    <b v="0"/>
    <s v="theater/plays"/>
    <x v="1"/>
    <s v="plays"/>
    <n v="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3859"/>
    <x v="3840"/>
    <b v="0"/>
    <n v="1"/>
    <b v="0"/>
    <s v="theater/plays"/>
    <x v="1"/>
    <s v="plays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3860"/>
    <x v="3841"/>
    <b v="0"/>
    <n v="13"/>
    <b v="0"/>
    <s v="theater/plays"/>
    <x v="1"/>
    <s v="plays"/>
    <n v="81.540000000000006"/>
  </r>
  <r>
    <n v="3861"/>
    <s v="READY OR NOT HERE I COME"/>
    <s v="THE COMING OF THE LORD!"/>
    <n v="2000"/>
    <n v="100"/>
    <x v="2"/>
    <s v="US"/>
    <s v="USD"/>
    <n v="1415828820"/>
    <n v="1412258977"/>
    <x v="3861"/>
    <x v="3842"/>
    <b v="0"/>
    <n v="1"/>
    <b v="0"/>
    <s v="theater/plays"/>
    <x v="1"/>
    <s v="plays"/>
    <n v="1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3862"/>
    <x v="3843"/>
    <b v="0"/>
    <n v="1"/>
    <b v="0"/>
    <s v="theater/plays"/>
    <x v="1"/>
    <s v="plays"/>
    <n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3863"/>
    <x v="3844"/>
    <b v="0"/>
    <n v="0"/>
    <b v="0"/>
    <s v="theater/plays"/>
    <x v="1"/>
    <s v="plays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3864"/>
    <x v="3845"/>
    <b v="0"/>
    <n v="3"/>
    <b v="0"/>
    <s v="theater/plays"/>
    <x v="1"/>
    <s v="plays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3865"/>
    <x v="3846"/>
    <b v="0"/>
    <n v="14"/>
    <b v="0"/>
    <s v="theater/plays"/>
    <x v="1"/>
    <s v="plays"/>
    <n v="46.4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3866"/>
    <x v="3847"/>
    <b v="0"/>
    <n v="2"/>
    <b v="0"/>
    <s v="theater/plays"/>
    <x v="1"/>
    <s v="plays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3867"/>
    <x v="3848"/>
    <b v="0"/>
    <n v="5"/>
    <b v="0"/>
    <s v="theater/plays"/>
    <x v="1"/>
    <s v="plays"/>
    <n v="50.2"/>
  </r>
  <r>
    <n v="3868"/>
    <s v="1000 words (Canceled)"/>
    <s v="New collection of music by Scott Evan Davis!"/>
    <n v="5000"/>
    <n v="10"/>
    <x v="1"/>
    <s v="GB"/>
    <s v="GBP"/>
    <n v="1410191405"/>
    <n v="1408031405"/>
    <x v="3868"/>
    <x v="3849"/>
    <b v="0"/>
    <n v="1"/>
    <b v="0"/>
    <s v="theater/musical"/>
    <x v="1"/>
    <s v="musical"/>
    <n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3869"/>
    <x v="3850"/>
    <b v="0"/>
    <n v="15"/>
    <b v="0"/>
    <s v="theater/musical"/>
    <x v="1"/>
    <s v="musical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3870"/>
    <x v="3851"/>
    <b v="0"/>
    <n v="10"/>
    <b v="0"/>
    <s v="theater/musical"/>
    <x v="1"/>
    <s v="musical"/>
    <n v="15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3871"/>
    <x v="3852"/>
    <b v="0"/>
    <n v="3"/>
    <b v="0"/>
    <s v="theater/musical"/>
    <x v="1"/>
    <s v="musical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3872"/>
    <x v="3853"/>
    <b v="0"/>
    <n v="0"/>
    <b v="0"/>
    <s v="theater/musical"/>
    <x v="1"/>
    <s v="musical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3873"/>
    <x v="3854"/>
    <b v="0"/>
    <n v="0"/>
    <b v="0"/>
    <s v="theater/musical"/>
    <x v="1"/>
    <s v="musical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3874"/>
    <x v="3855"/>
    <b v="0"/>
    <n v="0"/>
    <b v="0"/>
    <s v="theater/musical"/>
    <x v="1"/>
    <s v="musical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3875"/>
    <x v="3856"/>
    <b v="0"/>
    <n v="0"/>
    <b v="0"/>
    <s v="theater/musical"/>
    <x v="1"/>
    <s v="musical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3876"/>
    <x v="3857"/>
    <b v="0"/>
    <n v="46"/>
    <b v="0"/>
    <s v="theater/musical"/>
    <x v="1"/>
    <s v="musical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3877"/>
    <x v="3858"/>
    <b v="0"/>
    <n v="14"/>
    <b v="0"/>
    <s v="theater/musical"/>
    <x v="1"/>
    <s v="musical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3878"/>
    <x v="3859"/>
    <b v="0"/>
    <n v="1"/>
    <b v="0"/>
    <s v="theater/musical"/>
    <x v="1"/>
    <s v="musical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3879"/>
    <x v="3860"/>
    <b v="0"/>
    <n v="0"/>
    <b v="0"/>
    <s v="theater/musical"/>
    <x v="1"/>
    <s v="musical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3880"/>
    <x v="3792"/>
    <b v="0"/>
    <n v="17"/>
    <b v="0"/>
    <s v="theater/musical"/>
    <x v="1"/>
    <s v="musical"/>
    <n v="57.65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3881"/>
    <x v="3861"/>
    <b v="0"/>
    <n v="1"/>
    <b v="0"/>
    <s v="theater/musical"/>
    <x v="1"/>
    <s v="musical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3882"/>
    <x v="3862"/>
    <b v="0"/>
    <n v="0"/>
    <b v="0"/>
    <s v="theater/musical"/>
    <x v="1"/>
    <s v="musical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3883"/>
    <x v="3863"/>
    <b v="0"/>
    <n v="0"/>
    <b v="0"/>
    <s v="theater/musical"/>
    <x v="1"/>
    <s v="musical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3884"/>
    <x v="3864"/>
    <b v="0"/>
    <n v="0"/>
    <b v="0"/>
    <s v="theater/musical"/>
    <x v="1"/>
    <s v="musical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3885"/>
    <x v="3865"/>
    <b v="0"/>
    <n v="0"/>
    <b v="0"/>
    <s v="theater/musical"/>
    <x v="1"/>
    <s v="musical"/>
    <n v="0"/>
  </r>
  <r>
    <n v="3886"/>
    <s v="a (Canceled)"/>
    <n v="1"/>
    <n v="10000"/>
    <n v="0"/>
    <x v="1"/>
    <s v="AU"/>
    <s v="AUD"/>
    <n v="1418275702"/>
    <n v="1415683702"/>
    <x v="3886"/>
    <x v="3866"/>
    <b v="0"/>
    <n v="0"/>
    <b v="0"/>
    <s v="theater/musical"/>
    <x v="1"/>
    <s v="musical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3887"/>
    <x v="3867"/>
    <b v="0"/>
    <n v="2"/>
    <b v="0"/>
    <s v="theater/musical"/>
    <x v="1"/>
    <s v="musical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3888"/>
    <x v="3868"/>
    <b v="0"/>
    <n v="14"/>
    <b v="0"/>
    <s v="theater/plays"/>
    <x v="1"/>
    <s v="plays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3889"/>
    <x v="3869"/>
    <b v="0"/>
    <n v="9"/>
    <b v="0"/>
    <s v="theater/plays"/>
    <x v="1"/>
    <s v="plays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3890"/>
    <x v="3870"/>
    <b v="0"/>
    <n v="8"/>
    <b v="0"/>
    <s v="theater/plays"/>
    <x v="1"/>
    <s v="plays"/>
    <n v="315.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3891"/>
    <x v="3871"/>
    <b v="0"/>
    <n v="7"/>
    <b v="0"/>
    <s v="theater/plays"/>
    <x v="1"/>
    <s v="plays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3892"/>
    <x v="3872"/>
    <b v="0"/>
    <n v="0"/>
    <b v="0"/>
    <s v="theater/plays"/>
    <x v="1"/>
    <s v="plays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3893"/>
    <x v="3873"/>
    <b v="0"/>
    <n v="84"/>
    <b v="0"/>
    <s v="theater/plays"/>
    <x v="1"/>
    <s v="plays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3894"/>
    <x v="3874"/>
    <b v="0"/>
    <n v="11"/>
    <b v="0"/>
    <s v="theater/plays"/>
    <x v="1"/>
    <s v="plays"/>
    <n v="47.27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3895"/>
    <x v="3875"/>
    <b v="0"/>
    <n v="1"/>
    <b v="0"/>
    <s v="theater/plays"/>
    <x v="1"/>
    <s v="plays"/>
    <n v="5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3896"/>
    <x v="3876"/>
    <b v="0"/>
    <n v="4"/>
    <b v="0"/>
    <s v="theater/plays"/>
    <x v="1"/>
    <s v="plays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3897"/>
    <x v="3877"/>
    <b v="0"/>
    <n v="10"/>
    <b v="0"/>
    <s v="theater/plays"/>
    <x v="1"/>
    <s v="plays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3898"/>
    <x v="3878"/>
    <b v="0"/>
    <n v="16"/>
    <b v="0"/>
    <s v="theater/plays"/>
    <x v="1"/>
    <s v="plays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3899"/>
    <x v="3879"/>
    <b v="0"/>
    <n v="2"/>
    <b v="0"/>
    <s v="theater/plays"/>
    <x v="1"/>
    <s v="plays"/>
    <n v="62.5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3900"/>
    <x v="3880"/>
    <b v="0"/>
    <n v="5"/>
    <b v="0"/>
    <s v="theater/plays"/>
    <x v="1"/>
    <s v="plays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3901"/>
    <x v="3881"/>
    <b v="0"/>
    <n v="1"/>
    <b v="0"/>
    <s v="theater/plays"/>
    <x v="1"/>
    <s v="plays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3902"/>
    <x v="3882"/>
    <b v="0"/>
    <n v="31"/>
    <b v="0"/>
    <s v="theater/plays"/>
    <x v="1"/>
    <s v="plays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3903"/>
    <x v="3883"/>
    <b v="0"/>
    <n v="0"/>
    <b v="0"/>
    <s v="theater/plays"/>
    <x v="1"/>
    <s v="plays"/>
    <n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3904"/>
    <x v="3884"/>
    <b v="0"/>
    <n v="2"/>
    <b v="0"/>
    <s v="theater/plays"/>
    <x v="1"/>
    <s v="plays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3905"/>
    <x v="3885"/>
    <b v="0"/>
    <n v="7"/>
    <b v="0"/>
    <s v="theater/plays"/>
    <x v="1"/>
    <s v="plays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3906"/>
    <x v="3886"/>
    <b v="0"/>
    <n v="16"/>
    <b v="0"/>
    <s v="theater/plays"/>
    <x v="1"/>
    <s v="plays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3907"/>
    <x v="3887"/>
    <b v="0"/>
    <n v="4"/>
    <b v="0"/>
    <s v="theater/plays"/>
    <x v="1"/>
    <s v="plays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3908"/>
    <x v="3888"/>
    <b v="0"/>
    <n v="4"/>
    <b v="0"/>
    <s v="theater/plays"/>
    <x v="1"/>
    <s v="plays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3909"/>
    <x v="3889"/>
    <b v="0"/>
    <n v="4"/>
    <b v="0"/>
    <s v="theater/plays"/>
    <x v="1"/>
    <s v="plays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3910"/>
    <x v="3890"/>
    <b v="0"/>
    <n v="3"/>
    <b v="0"/>
    <s v="theater/plays"/>
    <x v="1"/>
    <s v="plays"/>
    <n v="61.6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3911"/>
    <x v="3891"/>
    <b v="0"/>
    <n v="36"/>
    <b v="0"/>
    <s v="theater/plays"/>
    <x v="1"/>
    <s v="plays"/>
    <n v="83.1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3912"/>
    <x v="3892"/>
    <b v="0"/>
    <n v="1"/>
    <b v="0"/>
    <s v="theater/plays"/>
    <x v="1"/>
    <s v="plays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3913"/>
    <x v="3893"/>
    <b v="0"/>
    <n v="7"/>
    <b v="0"/>
    <s v="theater/plays"/>
    <x v="1"/>
    <s v="plays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3914"/>
    <x v="3894"/>
    <b v="0"/>
    <n v="27"/>
    <b v="0"/>
    <s v="theater/plays"/>
    <x v="1"/>
    <s v="plays"/>
    <n v="33.67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3915"/>
    <x v="3895"/>
    <b v="0"/>
    <n v="1"/>
    <b v="0"/>
    <s v="theater/plays"/>
    <x v="1"/>
    <s v="plays"/>
    <n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3916"/>
    <x v="3896"/>
    <b v="0"/>
    <n v="0"/>
    <b v="0"/>
    <s v="theater/plays"/>
    <x v="1"/>
    <s v="plays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3917"/>
    <x v="3897"/>
    <b v="0"/>
    <n v="1"/>
    <b v="0"/>
    <s v="theater/plays"/>
    <x v="1"/>
    <s v="plays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3918"/>
    <x v="3898"/>
    <b v="0"/>
    <n v="3"/>
    <b v="0"/>
    <s v="theater/plays"/>
    <x v="1"/>
    <s v="plays"/>
    <n v="4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3919"/>
    <x v="3899"/>
    <b v="0"/>
    <n v="3"/>
    <b v="0"/>
    <s v="theater/plays"/>
    <x v="1"/>
    <s v="plays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3920"/>
    <x v="3900"/>
    <b v="0"/>
    <n v="3"/>
    <b v="0"/>
    <s v="theater/plays"/>
    <x v="1"/>
    <s v="plays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3921"/>
    <x v="3901"/>
    <b v="0"/>
    <n v="0"/>
    <b v="0"/>
    <s v="theater/plays"/>
    <x v="1"/>
    <s v="plays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3922"/>
    <x v="3902"/>
    <b v="0"/>
    <n v="6"/>
    <b v="0"/>
    <s v="theater/plays"/>
    <x v="1"/>
    <s v="plays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3923"/>
    <x v="3903"/>
    <b v="0"/>
    <n v="17"/>
    <b v="0"/>
    <s v="theater/plays"/>
    <x v="1"/>
    <s v="plays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3924"/>
    <x v="3904"/>
    <b v="0"/>
    <n v="40"/>
    <b v="0"/>
    <s v="theater/plays"/>
    <x v="1"/>
    <s v="plays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3925"/>
    <x v="3905"/>
    <b v="0"/>
    <n v="3"/>
    <b v="0"/>
    <s v="theater/plays"/>
    <x v="1"/>
    <s v="plays"/>
    <n v="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3926"/>
    <x v="3906"/>
    <b v="0"/>
    <n v="1"/>
    <b v="0"/>
    <s v="theater/plays"/>
    <x v="1"/>
    <s v="plays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3927"/>
    <x v="3907"/>
    <b v="0"/>
    <n v="2"/>
    <b v="0"/>
    <s v="theater/plays"/>
    <x v="1"/>
    <s v="plays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3928"/>
    <x v="3908"/>
    <b v="0"/>
    <n v="7"/>
    <b v="0"/>
    <s v="theater/plays"/>
    <x v="1"/>
    <s v="plays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3929"/>
    <x v="3909"/>
    <b v="0"/>
    <n v="14"/>
    <b v="0"/>
    <s v="theater/plays"/>
    <x v="1"/>
    <s v="plays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3930"/>
    <x v="3910"/>
    <b v="0"/>
    <n v="0"/>
    <b v="0"/>
    <s v="theater/plays"/>
    <x v="1"/>
    <s v="plays"/>
    <n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3931"/>
    <x v="3911"/>
    <b v="0"/>
    <n v="0"/>
    <b v="0"/>
    <s v="theater/plays"/>
    <x v="1"/>
    <s v="plays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3932"/>
    <x v="3912"/>
    <b v="0"/>
    <n v="1"/>
    <b v="0"/>
    <s v="theater/plays"/>
    <x v="1"/>
    <s v="plays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3933"/>
    <x v="3913"/>
    <b v="0"/>
    <n v="12"/>
    <b v="0"/>
    <s v="theater/plays"/>
    <x v="1"/>
    <s v="plays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3934"/>
    <x v="3914"/>
    <b v="0"/>
    <n v="12"/>
    <b v="0"/>
    <s v="theater/plays"/>
    <x v="1"/>
    <s v="plays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3935"/>
    <x v="3915"/>
    <b v="0"/>
    <n v="23"/>
    <b v="0"/>
    <s v="theater/plays"/>
    <x v="1"/>
    <s v="plays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3936"/>
    <x v="3916"/>
    <b v="0"/>
    <n v="0"/>
    <b v="0"/>
    <s v="theater/plays"/>
    <x v="1"/>
    <s v="plays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3937"/>
    <x v="3917"/>
    <b v="0"/>
    <n v="10"/>
    <b v="0"/>
    <s v="theater/plays"/>
    <x v="1"/>
    <s v="plays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3938"/>
    <x v="3918"/>
    <b v="0"/>
    <n v="5"/>
    <b v="0"/>
    <s v="theater/plays"/>
    <x v="1"/>
    <s v="plays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3939"/>
    <x v="3919"/>
    <b v="0"/>
    <n v="1"/>
    <b v="0"/>
    <s v="theater/plays"/>
    <x v="1"/>
    <s v="plays"/>
    <n v="5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3940"/>
    <x v="3920"/>
    <b v="0"/>
    <n v="2"/>
    <b v="0"/>
    <s v="theater/plays"/>
    <x v="1"/>
    <s v="plays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3941"/>
    <x v="3921"/>
    <b v="0"/>
    <n v="2"/>
    <b v="0"/>
    <s v="theater/plays"/>
    <x v="1"/>
    <s v="plays"/>
    <n v="25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3942"/>
    <x v="3922"/>
    <b v="0"/>
    <n v="0"/>
    <b v="0"/>
    <s v="theater/plays"/>
    <x v="1"/>
    <s v="plays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3943"/>
    <x v="3923"/>
    <b v="0"/>
    <n v="13"/>
    <b v="0"/>
    <s v="theater/plays"/>
    <x v="1"/>
    <s v="plays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3944"/>
    <x v="3924"/>
    <b v="0"/>
    <n v="0"/>
    <b v="0"/>
    <s v="theater/plays"/>
    <x v="1"/>
    <s v="plays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3945"/>
    <x v="3925"/>
    <b v="0"/>
    <n v="1"/>
    <b v="0"/>
    <s v="theater/plays"/>
    <x v="1"/>
    <s v="plays"/>
    <n v="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3946"/>
    <x v="3926"/>
    <b v="0"/>
    <n v="5"/>
    <b v="0"/>
    <s v="theater/plays"/>
    <x v="1"/>
    <s v="plays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3947"/>
    <x v="3927"/>
    <b v="0"/>
    <n v="2"/>
    <b v="0"/>
    <s v="theater/plays"/>
    <x v="1"/>
    <s v="plays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3948"/>
    <x v="3928"/>
    <b v="0"/>
    <n v="0"/>
    <b v="0"/>
    <s v="theater/plays"/>
    <x v="1"/>
    <s v="plays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3949"/>
    <x v="3929"/>
    <b v="0"/>
    <n v="32"/>
    <b v="0"/>
    <s v="theater/plays"/>
    <x v="1"/>
    <s v="plays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3950"/>
    <x v="3930"/>
    <b v="0"/>
    <n v="1"/>
    <b v="0"/>
    <s v="theater/plays"/>
    <x v="1"/>
    <s v="plays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3951"/>
    <x v="3931"/>
    <b v="0"/>
    <n v="1"/>
    <b v="0"/>
    <s v="theater/plays"/>
    <x v="1"/>
    <s v="plays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3952"/>
    <x v="3932"/>
    <b v="0"/>
    <n v="1"/>
    <b v="0"/>
    <s v="theater/plays"/>
    <x v="1"/>
    <s v="plays"/>
    <n v="2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3953"/>
    <x v="3933"/>
    <b v="0"/>
    <n v="0"/>
    <b v="0"/>
    <s v="theater/plays"/>
    <x v="1"/>
    <s v="plays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3954"/>
    <x v="3934"/>
    <b v="0"/>
    <n v="0"/>
    <b v="0"/>
    <s v="theater/plays"/>
    <x v="1"/>
    <s v="plays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3955"/>
    <x v="3935"/>
    <b v="0"/>
    <n v="8"/>
    <b v="0"/>
    <s v="theater/plays"/>
    <x v="1"/>
    <s v="plays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3956"/>
    <x v="3936"/>
    <b v="0"/>
    <n v="0"/>
    <b v="0"/>
    <s v="theater/plays"/>
    <x v="1"/>
    <s v="plays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3957"/>
    <x v="3937"/>
    <b v="0"/>
    <n v="1"/>
    <b v="0"/>
    <s v="theater/plays"/>
    <x v="1"/>
    <s v="plays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3958"/>
    <x v="3938"/>
    <b v="0"/>
    <n v="16"/>
    <b v="0"/>
    <s v="theater/plays"/>
    <x v="1"/>
    <s v="plays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3959"/>
    <x v="3939"/>
    <b v="0"/>
    <n v="12"/>
    <b v="0"/>
    <s v="theater/plays"/>
    <x v="1"/>
    <s v="plays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3960"/>
    <x v="3940"/>
    <b v="0"/>
    <n v="4"/>
    <b v="0"/>
    <s v="theater/plays"/>
    <x v="1"/>
    <s v="plays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3961"/>
    <x v="3941"/>
    <b v="0"/>
    <n v="2"/>
    <b v="0"/>
    <s v="theater/plays"/>
    <x v="1"/>
    <s v="plays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3962"/>
    <x v="3942"/>
    <b v="0"/>
    <n v="3"/>
    <b v="0"/>
    <s v="theater/plays"/>
    <x v="1"/>
    <s v="plays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3963"/>
    <x v="3943"/>
    <b v="0"/>
    <n v="0"/>
    <b v="0"/>
    <s v="theater/plays"/>
    <x v="1"/>
    <s v="plays"/>
    <n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3964"/>
    <x v="3944"/>
    <b v="0"/>
    <n v="3"/>
    <b v="0"/>
    <s v="theater/plays"/>
    <x v="1"/>
    <s v="plays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3965"/>
    <x v="3945"/>
    <b v="0"/>
    <n v="4"/>
    <b v="0"/>
    <s v="theater/plays"/>
    <x v="1"/>
    <s v="plays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3966"/>
    <x v="3946"/>
    <b v="0"/>
    <n v="2"/>
    <b v="0"/>
    <s v="theater/plays"/>
    <x v="1"/>
    <s v="plays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3967"/>
    <x v="3947"/>
    <b v="0"/>
    <n v="10"/>
    <b v="0"/>
    <s v="theater/plays"/>
    <x v="1"/>
    <s v="plays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3968"/>
    <x v="3948"/>
    <b v="0"/>
    <n v="11"/>
    <b v="0"/>
    <s v="theater/plays"/>
    <x v="1"/>
    <s v="plays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3969"/>
    <x v="3949"/>
    <b v="0"/>
    <n v="6"/>
    <b v="0"/>
    <s v="theater/plays"/>
    <x v="1"/>
    <s v="plays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3970"/>
    <x v="3950"/>
    <b v="0"/>
    <n v="2"/>
    <b v="0"/>
    <s v="theater/plays"/>
    <x v="1"/>
    <s v="plays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3971"/>
    <x v="3951"/>
    <b v="0"/>
    <n v="6"/>
    <b v="0"/>
    <s v="theater/plays"/>
    <x v="1"/>
    <s v="plays"/>
    <n v="22.67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3972"/>
    <x v="3952"/>
    <b v="0"/>
    <n v="8"/>
    <b v="0"/>
    <s v="theater/plays"/>
    <x v="1"/>
    <s v="plays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3973"/>
    <x v="3953"/>
    <b v="0"/>
    <n v="37"/>
    <b v="0"/>
    <s v="theater/plays"/>
    <x v="1"/>
    <s v="plays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3974"/>
    <x v="3954"/>
    <b v="0"/>
    <n v="11"/>
    <b v="0"/>
    <s v="theater/plays"/>
    <x v="1"/>
    <s v="plays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3975"/>
    <x v="3955"/>
    <b v="0"/>
    <n v="0"/>
    <b v="0"/>
    <s v="theater/plays"/>
    <x v="1"/>
    <s v="plays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3976"/>
    <x v="3956"/>
    <b v="0"/>
    <n v="10"/>
    <b v="0"/>
    <s v="theater/plays"/>
    <x v="1"/>
    <s v="plays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3977"/>
    <x v="3957"/>
    <b v="0"/>
    <n v="6"/>
    <b v="0"/>
    <s v="theater/plays"/>
    <x v="1"/>
    <s v="plays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3978"/>
    <x v="3958"/>
    <b v="0"/>
    <n v="8"/>
    <b v="0"/>
    <s v="theater/plays"/>
    <x v="1"/>
    <s v="plays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3979"/>
    <x v="3959"/>
    <b v="0"/>
    <n v="6"/>
    <b v="0"/>
    <s v="theater/plays"/>
    <x v="1"/>
    <s v="plays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3980"/>
    <x v="3960"/>
    <b v="0"/>
    <n v="7"/>
    <b v="0"/>
    <s v="theater/plays"/>
    <x v="1"/>
    <s v="plays"/>
    <n v="64.29000000000000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3981"/>
    <x v="3961"/>
    <b v="0"/>
    <n v="7"/>
    <b v="0"/>
    <s v="theater/plays"/>
    <x v="1"/>
    <s v="plays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3982"/>
    <x v="3962"/>
    <b v="0"/>
    <n v="5"/>
    <b v="0"/>
    <s v="theater/plays"/>
    <x v="1"/>
    <s v="plays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3983"/>
    <x v="3963"/>
    <b v="0"/>
    <n v="46"/>
    <b v="0"/>
    <s v="theater/plays"/>
    <x v="1"/>
    <s v="plays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3984"/>
    <x v="3964"/>
    <b v="0"/>
    <n v="10"/>
    <b v="0"/>
    <s v="theater/plays"/>
    <x v="1"/>
    <s v="plays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3985"/>
    <x v="3965"/>
    <b v="0"/>
    <n v="19"/>
    <b v="0"/>
    <s v="theater/plays"/>
    <x v="1"/>
    <s v="plays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3986"/>
    <x v="3966"/>
    <b v="0"/>
    <n v="13"/>
    <b v="0"/>
    <s v="theater/plays"/>
    <x v="1"/>
    <s v="plays"/>
    <n v="37.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3987"/>
    <x v="3967"/>
    <b v="0"/>
    <n v="13"/>
    <b v="0"/>
    <s v="theater/plays"/>
    <x v="1"/>
    <s v="plays"/>
    <n v="11.6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3988"/>
    <x v="3968"/>
    <b v="0"/>
    <n v="4"/>
    <b v="0"/>
    <s v="theater/plays"/>
    <x v="1"/>
    <s v="plays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3989"/>
    <x v="3969"/>
    <b v="0"/>
    <n v="0"/>
    <b v="0"/>
    <s v="theater/plays"/>
    <x v="1"/>
    <s v="plays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3990"/>
    <x v="3970"/>
    <b v="0"/>
    <n v="3"/>
    <b v="0"/>
    <s v="theater/plays"/>
    <x v="1"/>
    <s v="plays"/>
    <n v="2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3991"/>
    <x v="3971"/>
    <b v="0"/>
    <n v="1"/>
    <b v="0"/>
    <s v="theater/plays"/>
    <x v="1"/>
    <s v="plays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3992"/>
    <x v="3972"/>
    <b v="0"/>
    <n v="9"/>
    <b v="0"/>
    <s v="theater/plays"/>
    <x v="1"/>
    <s v="plays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3993"/>
    <x v="3973"/>
    <b v="0"/>
    <n v="1"/>
    <b v="0"/>
    <s v="theater/plays"/>
    <x v="1"/>
    <s v="plays"/>
    <n v="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3994"/>
    <x v="3974"/>
    <b v="0"/>
    <n v="1"/>
    <b v="0"/>
    <s v="theater/plays"/>
    <x v="1"/>
    <s v="plays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3995"/>
    <x v="3975"/>
    <b v="0"/>
    <n v="4"/>
    <b v="0"/>
    <s v="theater/plays"/>
    <x v="1"/>
    <s v="plays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3996"/>
    <x v="3976"/>
    <b v="0"/>
    <n v="17"/>
    <b v="0"/>
    <s v="theater/plays"/>
    <x v="1"/>
    <s v="plays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3997"/>
    <x v="3977"/>
    <b v="0"/>
    <n v="0"/>
    <b v="0"/>
    <s v="theater/plays"/>
    <x v="1"/>
    <s v="plays"/>
    <n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3998"/>
    <x v="3978"/>
    <b v="0"/>
    <n v="12"/>
    <b v="0"/>
    <s v="theater/plays"/>
    <x v="1"/>
    <s v="plays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3999"/>
    <x v="3979"/>
    <b v="0"/>
    <n v="14"/>
    <b v="0"/>
    <s v="theater/plays"/>
    <x v="1"/>
    <s v="plays"/>
    <n v="82.57"/>
  </r>
  <r>
    <n v="4000"/>
    <s v="The Escorts"/>
    <s v="An Enticing Trip into the World of Assisted Dying"/>
    <n v="8000"/>
    <n v="10"/>
    <x v="2"/>
    <s v="US"/>
    <s v="USD"/>
    <n v="1462631358"/>
    <n v="1457450958"/>
    <x v="4000"/>
    <x v="3980"/>
    <b v="0"/>
    <n v="1"/>
    <b v="0"/>
    <s v="theater/plays"/>
    <x v="1"/>
    <s v="plays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4001"/>
    <x v="1748"/>
    <b v="0"/>
    <n v="14"/>
    <b v="0"/>
    <s v="theater/plays"/>
    <x v="1"/>
    <s v="plays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4002"/>
    <x v="3981"/>
    <b v="0"/>
    <n v="4"/>
    <b v="0"/>
    <s v="theater/plays"/>
    <x v="1"/>
    <s v="plays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4003"/>
    <x v="3982"/>
    <b v="0"/>
    <n v="2"/>
    <b v="0"/>
    <s v="theater/plays"/>
    <x v="1"/>
    <s v="plays"/>
    <n v="100.5"/>
  </r>
  <r>
    <n v="4004"/>
    <s v="South Florida Tours"/>
    <s v="Help Launch The Queen Into South Florida!"/>
    <n v="500"/>
    <n v="1"/>
    <x v="2"/>
    <s v="US"/>
    <s v="USD"/>
    <n v="1412740457"/>
    <n v="1410148457"/>
    <x v="4004"/>
    <x v="3983"/>
    <b v="0"/>
    <n v="1"/>
    <b v="0"/>
    <s v="theater/plays"/>
    <x v="1"/>
    <s v="plays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4005"/>
    <x v="3984"/>
    <b v="0"/>
    <n v="2"/>
    <b v="0"/>
    <s v="theater/plays"/>
    <x v="1"/>
    <s v="plays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4006"/>
    <x v="3985"/>
    <b v="0"/>
    <n v="1"/>
    <b v="0"/>
    <s v="theater/plays"/>
    <x v="1"/>
    <s v="plays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4007"/>
    <x v="3986"/>
    <b v="0"/>
    <n v="1"/>
    <b v="0"/>
    <s v="theater/plays"/>
    <x v="1"/>
    <s v="plays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4008"/>
    <x v="3987"/>
    <b v="0"/>
    <n v="4"/>
    <b v="0"/>
    <s v="theater/plays"/>
    <x v="1"/>
    <s v="plays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4009"/>
    <x v="3988"/>
    <b v="0"/>
    <n v="3"/>
    <b v="0"/>
    <s v="theater/plays"/>
    <x v="1"/>
    <s v="plays"/>
    <n v="25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4010"/>
    <x v="3989"/>
    <b v="0"/>
    <n v="38"/>
    <b v="0"/>
    <s v="theater/plays"/>
    <x v="1"/>
    <s v="plays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4011"/>
    <x v="3990"/>
    <b v="0"/>
    <n v="4"/>
    <b v="0"/>
    <s v="theater/plays"/>
    <x v="1"/>
    <s v="plays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4012"/>
    <x v="3991"/>
    <b v="0"/>
    <n v="0"/>
    <b v="0"/>
    <s v="theater/plays"/>
    <x v="1"/>
    <s v="plays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4013"/>
    <x v="3992"/>
    <b v="0"/>
    <n v="2"/>
    <b v="0"/>
    <s v="theater/plays"/>
    <x v="1"/>
    <s v="plays"/>
    <n v="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4014"/>
    <x v="3993"/>
    <b v="0"/>
    <n v="0"/>
    <b v="0"/>
    <s v="theater/plays"/>
    <x v="1"/>
    <s v="plays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4015"/>
    <x v="3994"/>
    <b v="0"/>
    <n v="1"/>
    <b v="0"/>
    <s v="theater/plays"/>
    <x v="1"/>
    <s v="plays"/>
    <n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4016"/>
    <x v="3995"/>
    <b v="0"/>
    <n v="7"/>
    <b v="0"/>
    <s v="theater/plays"/>
    <x v="1"/>
    <s v="plays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4017"/>
    <x v="3996"/>
    <b v="0"/>
    <n v="2"/>
    <b v="0"/>
    <s v="theater/plays"/>
    <x v="1"/>
    <s v="plays"/>
    <n v="52.5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4018"/>
    <x v="3997"/>
    <b v="0"/>
    <n v="4"/>
    <b v="0"/>
    <s v="theater/plays"/>
    <x v="1"/>
    <s v="plays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4019"/>
    <x v="3998"/>
    <b v="0"/>
    <n v="4"/>
    <b v="0"/>
    <s v="theater/plays"/>
    <x v="1"/>
    <s v="plays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4020"/>
    <x v="3999"/>
    <b v="0"/>
    <n v="3"/>
    <b v="0"/>
    <s v="theater/plays"/>
    <x v="1"/>
    <s v="plays"/>
    <n v="33.3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4021"/>
    <x v="4000"/>
    <b v="0"/>
    <n v="2"/>
    <b v="0"/>
    <s v="theater/plays"/>
    <x v="1"/>
    <s v="plays"/>
    <n v="62.5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4022"/>
    <x v="4001"/>
    <b v="0"/>
    <n v="197"/>
    <b v="0"/>
    <s v="theater/plays"/>
    <x v="1"/>
    <s v="plays"/>
    <n v="63.5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4023"/>
    <x v="4002"/>
    <b v="0"/>
    <n v="0"/>
    <b v="0"/>
    <s v="theater/plays"/>
    <x v="1"/>
    <s v="plays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4024"/>
    <x v="4003"/>
    <b v="0"/>
    <n v="1"/>
    <b v="0"/>
    <s v="theater/plays"/>
    <x v="1"/>
    <s v="plays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4025"/>
    <x v="4004"/>
    <b v="0"/>
    <n v="4"/>
    <b v="0"/>
    <s v="theater/plays"/>
    <x v="1"/>
    <s v="plays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4026"/>
    <x v="4005"/>
    <b v="0"/>
    <n v="0"/>
    <b v="0"/>
    <s v="theater/plays"/>
    <x v="1"/>
    <s v="plays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4027"/>
    <x v="4006"/>
    <b v="0"/>
    <n v="7"/>
    <b v="0"/>
    <s v="theater/plays"/>
    <x v="1"/>
    <s v="plays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4028"/>
    <x v="4007"/>
    <b v="0"/>
    <n v="11"/>
    <b v="0"/>
    <s v="theater/plays"/>
    <x v="1"/>
    <s v="plays"/>
    <n v="5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4029"/>
    <x v="4008"/>
    <b v="0"/>
    <n v="0"/>
    <b v="0"/>
    <s v="theater/plays"/>
    <x v="1"/>
    <s v="plays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4030"/>
    <x v="4009"/>
    <b v="0"/>
    <n v="6"/>
    <b v="0"/>
    <s v="theater/plays"/>
    <x v="1"/>
    <s v="plays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4031"/>
    <x v="4010"/>
    <b v="0"/>
    <n v="0"/>
    <b v="0"/>
    <s v="theater/plays"/>
    <x v="1"/>
    <s v="plays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4032"/>
    <x v="4011"/>
    <b v="0"/>
    <n v="7"/>
    <b v="0"/>
    <s v="theater/plays"/>
    <x v="1"/>
    <s v="plays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4033"/>
    <x v="4012"/>
    <b v="0"/>
    <n v="94"/>
    <b v="0"/>
    <s v="theater/plays"/>
    <x v="1"/>
    <s v="plays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4034"/>
    <x v="4013"/>
    <b v="0"/>
    <n v="2"/>
    <b v="0"/>
    <s v="theater/plays"/>
    <x v="1"/>
    <s v="plays"/>
    <n v="1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4035"/>
    <x v="4014"/>
    <b v="0"/>
    <n v="25"/>
    <b v="0"/>
    <s v="theater/plays"/>
    <x v="1"/>
    <s v="plays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4036"/>
    <x v="4015"/>
    <b v="0"/>
    <n v="17"/>
    <b v="0"/>
    <s v="theater/plays"/>
    <x v="1"/>
    <s v="plays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4037"/>
    <x v="4016"/>
    <b v="0"/>
    <n v="2"/>
    <b v="0"/>
    <s v="theater/plays"/>
    <x v="1"/>
    <s v="plays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4038"/>
    <x v="4017"/>
    <b v="0"/>
    <n v="4"/>
    <b v="0"/>
    <s v="theater/plays"/>
    <x v="1"/>
    <s v="plays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4039"/>
    <x v="4018"/>
    <b v="0"/>
    <n v="5"/>
    <b v="0"/>
    <s v="theater/plays"/>
    <x v="1"/>
    <s v="plays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4040"/>
    <x v="4019"/>
    <b v="0"/>
    <n v="2"/>
    <b v="0"/>
    <s v="theater/plays"/>
    <x v="1"/>
    <s v="plays"/>
    <n v="125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4041"/>
    <x v="4020"/>
    <b v="0"/>
    <n v="2"/>
    <b v="0"/>
    <s v="theater/plays"/>
    <x v="1"/>
    <s v="plays"/>
    <n v="10.5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4042"/>
    <x v="4021"/>
    <b v="0"/>
    <n v="3"/>
    <b v="0"/>
    <s v="theater/plays"/>
    <x v="1"/>
    <s v="plays"/>
    <n v="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4043"/>
    <x v="4022"/>
    <b v="0"/>
    <n v="0"/>
    <b v="0"/>
    <s v="theater/plays"/>
    <x v="1"/>
    <s v="plays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4044"/>
    <x v="4023"/>
    <b v="0"/>
    <n v="4"/>
    <b v="0"/>
    <s v="theater/plays"/>
    <x v="1"/>
    <s v="plays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4045"/>
    <x v="4024"/>
    <b v="0"/>
    <n v="1"/>
    <b v="0"/>
    <s v="theater/plays"/>
    <x v="1"/>
    <s v="plays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4046"/>
    <x v="4025"/>
    <b v="0"/>
    <n v="12"/>
    <b v="0"/>
    <s v="theater/plays"/>
    <x v="1"/>
    <s v="plays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4047"/>
    <x v="4026"/>
    <b v="0"/>
    <n v="4"/>
    <b v="0"/>
    <s v="theater/plays"/>
    <x v="1"/>
    <s v="plays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4048"/>
    <x v="4027"/>
    <b v="0"/>
    <n v="91"/>
    <b v="0"/>
    <s v="theater/plays"/>
    <x v="1"/>
    <s v="plays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4049"/>
    <x v="4028"/>
    <b v="0"/>
    <n v="1"/>
    <b v="0"/>
    <s v="theater/plays"/>
    <x v="1"/>
    <s v="plays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4050"/>
    <x v="4029"/>
    <b v="0"/>
    <n v="1"/>
    <b v="0"/>
    <s v="theater/plays"/>
    <x v="1"/>
    <s v="plays"/>
    <n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4051"/>
    <x v="4030"/>
    <b v="0"/>
    <n v="0"/>
    <b v="0"/>
    <s v="theater/plays"/>
    <x v="1"/>
    <s v="plays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4052"/>
    <x v="4031"/>
    <b v="0"/>
    <n v="13"/>
    <b v="0"/>
    <s v="theater/plays"/>
    <x v="1"/>
    <s v="plays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4053"/>
    <x v="4032"/>
    <b v="0"/>
    <n v="2"/>
    <b v="0"/>
    <s v="theater/plays"/>
    <x v="1"/>
    <s v="plays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4054"/>
    <x v="4033"/>
    <b v="0"/>
    <n v="0"/>
    <b v="0"/>
    <s v="theater/plays"/>
    <x v="1"/>
    <s v="plays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4055"/>
    <x v="4034"/>
    <b v="0"/>
    <n v="21"/>
    <b v="0"/>
    <s v="theater/plays"/>
    <x v="1"/>
    <s v="plays"/>
    <n v="41.9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4056"/>
    <x v="4035"/>
    <b v="0"/>
    <n v="9"/>
    <b v="0"/>
    <s v="theater/plays"/>
    <x v="1"/>
    <s v="plays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4057"/>
    <x v="4036"/>
    <b v="0"/>
    <n v="6"/>
    <b v="0"/>
    <s v="theater/plays"/>
    <x v="1"/>
    <s v="plays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4058"/>
    <x v="3268"/>
    <b v="0"/>
    <n v="4"/>
    <b v="0"/>
    <s v="theater/plays"/>
    <x v="1"/>
    <s v="plays"/>
    <n v="23.7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4059"/>
    <x v="4037"/>
    <b v="0"/>
    <n v="7"/>
    <b v="0"/>
    <s v="theater/plays"/>
    <x v="1"/>
    <s v="plays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4060"/>
    <x v="4038"/>
    <b v="0"/>
    <n v="5"/>
    <b v="0"/>
    <s v="theater/plays"/>
    <x v="1"/>
    <s v="plays"/>
    <n v="57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4061"/>
    <x v="4039"/>
    <b v="0"/>
    <n v="0"/>
    <b v="0"/>
    <s v="theater/plays"/>
    <x v="1"/>
    <s v="plays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4062"/>
    <x v="4040"/>
    <b v="0"/>
    <n v="3"/>
    <b v="0"/>
    <s v="theater/plays"/>
    <x v="1"/>
    <s v="plays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4063"/>
    <x v="4041"/>
    <b v="0"/>
    <n v="9"/>
    <b v="0"/>
    <s v="theater/plays"/>
    <x v="1"/>
    <s v="plays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4064"/>
    <x v="4042"/>
    <b v="0"/>
    <n v="6"/>
    <b v="0"/>
    <s v="theater/plays"/>
    <x v="1"/>
    <s v="plays"/>
    <n v="64.1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4065"/>
    <x v="4043"/>
    <b v="0"/>
    <n v="4"/>
    <b v="0"/>
    <s v="theater/plays"/>
    <x v="1"/>
    <s v="plays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4066"/>
    <x v="4044"/>
    <b v="0"/>
    <n v="1"/>
    <b v="0"/>
    <s v="theater/plays"/>
    <x v="1"/>
    <s v="plays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4067"/>
    <x v="4045"/>
    <b v="0"/>
    <n v="17"/>
    <b v="0"/>
    <s v="theater/plays"/>
    <x v="1"/>
    <s v="plays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4068"/>
    <x v="4046"/>
    <b v="0"/>
    <n v="1"/>
    <b v="0"/>
    <s v="theater/plays"/>
    <x v="1"/>
    <s v="plays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4069"/>
    <x v="4047"/>
    <b v="0"/>
    <n v="13"/>
    <b v="0"/>
    <s v="theater/plays"/>
    <x v="1"/>
    <s v="plays"/>
    <n v="33.0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4070"/>
    <x v="4048"/>
    <b v="0"/>
    <n v="6"/>
    <b v="0"/>
    <s v="theater/plays"/>
    <x v="1"/>
    <s v="plays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4071"/>
    <x v="4049"/>
    <b v="0"/>
    <n v="0"/>
    <b v="0"/>
    <s v="theater/plays"/>
    <x v="1"/>
    <s v="plays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4072"/>
    <x v="4050"/>
    <b v="0"/>
    <n v="2"/>
    <b v="0"/>
    <s v="theater/plays"/>
    <x v="1"/>
    <s v="plays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4073"/>
    <x v="4051"/>
    <b v="0"/>
    <n v="2"/>
    <b v="0"/>
    <s v="theater/plays"/>
    <x v="1"/>
    <s v="plays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4074"/>
    <x v="4052"/>
    <b v="0"/>
    <n v="21"/>
    <b v="0"/>
    <s v="theater/plays"/>
    <x v="1"/>
    <s v="plays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4075"/>
    <x v="4053"/>
    <b v="0"/>
    <n v="13"/>
    <b v="0"/>
    <s v="theater/plays"/>
    <x v="1"/>
    <s v="plays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4076"/>
    <x v="4054"/>
    <b v="0"/>
    <n v="0"/>
    <b v="0"/>
    <s v="theater/plays"/>
    <x v="1"/>
    <s v="plays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4077"/>
    <x v="4055"/>
    <b v="0"/>
    <n v="6"/>
    <b v="0"/>
    <s v="theater/plays"/>
    <x v="1"/>
    <s v="plays"/>
    <n v="222.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4078"/>
    <x v="4056"/>
    <b v="0"/>
    <n v="0"/>
    <b v="0"/>
    <s v="theater/plays"/>
    <x v="1"/>
    <s v="plays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4079"/>
    <x v="4057"/>
    <b v="0"/>
    <n v="1"/>
    <b v="0"/>
    <s v="theater/plays"/>
    <x v="1"/>
    <s v="plays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4080"/>
    <x v="4058"/>
    <b v="0"/>
    <n v="0"/>
    <b v="0"/>
    <s v="theater/plays"/>
    <x v="1"/>
    <s v="plays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4081"/>
    <x v="4059"/>
    <b v="0"/>
    <n v="12"/>
    <b v="0"/>
    <s v="theater/plays"/>
    <x v="1"/>
    <s v="plays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4082"/>
    <x v="4060"/>
    <b v="0"/>
    <n v="2"/>
    <b v="0"/>
    <s v="theater/plays"/>
    <x v="1"/>
    <s v="plays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4083"/>
    <x v="4061"/>
    <b v="0"/>
    <n v="6"/>
    <b v="0"/>
    <s v="theater/plays"/>
    <x v="1"/>
    <s v="plays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4084"/>
    <x v="4062"/>
    <b v="0"/>
    <n v="1"/>
    <b v="0"/>
    <s v="theater/plays"/>
    <x v="1"/>
    <s v="plays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4085"/>
    <x v="4063"/>
    <b v="0"/>
    <n v="1"/>
    <b v="0"/>
    <s v="theater/plays"/>
    <x v="1"/>
    <s v="plays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4086"/>
    <x v="4064"/>
    <b v="0"/>
    <n v="5"/>
    <b v="0"/>
    <s v="theater/plays"/>
    <x v="1"/>
    <s v="plays"/>
    <n v="9.4"/>
  </r>
  <r>
    <n v="4087"/>
    <s v="Stage Production &quot;The Nail Shop&quot;"/>
    <s v="Comedy Stage Play"/>
    <n v="9600"/>
    <n v="0"/>
    <x v="2"/>
    <s v="US"/>
    <s v="USD"/>
    <n v="1468777786"/>
    <n v="1466185786"/>
    <x v="4087"/>
    <x v="4065"/>
    <b v="0"/>
    <n v="0"/>
    <b v="0"/>
    <s v="theater/plays"/>
    <x v="1"/>
    <s v="plays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4088"/>
    <x v="4066"/>
    <b v="0"/>
    <n v="3"/>
    <b v="0"/>
    <s v="theater/plays"/>
    <x v="1"/>
    <s v="plays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4089"/>
    <x v="4067"/>
    <b v="0"/>
    <n v="8"/>
    <b v="0"/>
    <s v="theater/plays"/>
    <x v="1"/>
    <s v="plays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4090"/>
    <x v="4068"/>
    <b v="0"/>
    <n v="3"/>
    <b v="0"/>
    <s v="theater/plays"/>
    <x v="1"/>
    <s v="plays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4091"/>
    <x v="4069"/>
    <b v="0"/>
    <n v="8"/>
    <b v="0"/>
    <s v="theater/plays"/>
    <x v="1"/>
    <s v="plays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4092"/>
    <x v="4070"/>
    <b v="0"/>
    <n v="1"/>
    <b v="0"/>
    <s v="theater/plays"/>
    <x v="1"/>
    <s v="plays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4093"/>
    <x v="4071"/>
    <b v="0"/>
    <n v="4"/>
    <b v="0"/>
    <s v="theater/plays"/>
    <x v="1"/>
    <s v="plays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4094"/>
    <x v="4072"/>
    <b v="0"/>
    <n v="8"/>
    <b v="0"/>
    <s v="theater/plays"/>
    <x v="1"/>
    <s v="plays"/>
    <n v="91.2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4095"/>
    <x v="4073"/>
    <b v="0"/>
    <n v="1"/>
    <b v="0"/>
    <s v="theater/plays"/>
    <x v="1"/>
    <s v="plays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4096"/>
    <x v="4074"/>
    <b v="0"/>
    <n v="5"/>
    <b v="0"/>
    <s v="theater/plays"/>
    <x v="1"/>
    <s v="plays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4097"/>
    <x v="4075"/>
    <b v="0"/>
    <n v="0"/>
    <b v="0"/>
    <s v="theater/plays"/>
    <x v="1"/>
    <s v="plays"/>
    <n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4098"/>
    <x v="4076"/>
    <b v="0"/>
    <n v="0"/>
    <b v="0"/>
    <s v="theater/plays"/>
    <x v="1"/>
    <s v="plays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4099"/>
    <x v="4077"/>
    <b v="0"/>
    <n v="1"/>
    <b v="0"/>
    <s v="theater/plays"/>
    <x v="1"/>
    <s v="plays"/>
    <n v="5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4100"/>
    <x v="4078"/>
    <b v="0"/>
    <n v="0"/>
    <b v="0"/>
    <s v="theater/plays"/>
    <x v="1"/>
    <s v="plays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4101"/>
    <x v="4079"/>
    <b v="0"/>
    <n v="0"/>
    <b v="0"/>
    <s v="theater/plays"/>
    <x v="1"/>
    <s v="plays"/>
    <n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4102"/>
    <x v="4080"/>
    <b v="0"/>
    <n v="6"/>
    <b v="0"/>
    <s v="theater/plays"/>
    <x v="1"/>
    <s v="plays"/>
    <n v="22.8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4103"/>
    <x v="4081"/>
    <b v="0"/>
    <n v="6"/>
    <b v="0"/>
    <s v="theater/plays"/>
    <x v="1"/>
    <s v="plays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4104"/>
    <x v="4082"/>
    <b v="0"/>
    <n v="14"/>
    <b v="0"/>
    <s v="theater/plays"/>
    <x v="1"/>
    <s v="plays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4105"/>
    <x v="4083"/>
    <b v="0"/>
    <n v="6"/>
    <b v="0"/>
    <s v="theater/plays"/>
    <x v="1"/>
    <s v="plays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4106"/>
    <x v="4084"/>
    <b v="0"/>
    <n v="33"/>
    <b v="0"/>
    <s v="theater/plays"/>
    <x v="1"/>
    <s v="plays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4107"/>
    <x v="4085"/>
    <b v="0"/>
    <n v="4"/>
    <b v="0"/>
    <s v="theater/plays"/>
    <x v="1"/>
    <s v="plays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4108"/>
    <x v="4086"/>
    <b v="0"/>
    <n v="1"/>
    <b v="0"/>
    <s v="theater/plays"/>
    <x v="1"/>
    <s v="plays"/>
    <n v="5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4109"/>
    <x v="4087"/>
    <b v="0"/>
    <n v="0"/>
    <b v="0"/>
    <s v="theater/plays"/>
    <x v="1"/>
    <s v="plays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4110"/>
    <x v="4088"/>
    <b v="0"/>
    <n v="6"/>
    <b v="0"/>
    <s v="theater/plays"/>
    <x v="1"/>
    <s v="plays"/>
    <n v="14.3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4111"/>
    <x v="4089"/>
    <b v="0"/>
    <n v="6"/>
    <b v="0"/>
    <s v="theater/plays"/>
    <x v="1"/>
    <s v="plays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4112"/>
    <x v="4090"/>
    <b v="0"/>
    <n v="1"/>
    <b v="0"/>
    <s v="theater/plays"/>
    <x v="1"/>
    <s v="plays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4113"/>
    <x v="4091"/>
    <b v="0"/>
    <n v="3"/>
    <b v="0"/>
    <s v="theater/plays"/>
    <x v="1"/>
    <s v="plays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3DF65B-28E6-4998-A438-766AA802BBB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666F15-2FA8-437C-904A-ACDA717CA025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84FBD6-102F-487A-897A-F02F06686225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22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9"/>
    <field x="10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="70" zoomScaleNormal="70" workbookViewId="0">
      <selection activeCell="D1" sqref="D1:E1048576"/>
    </sheetView>
  </sheetViews>
  <sheetFormatPr defaultColWidth="8.886718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2" width="29.109375" style="14" customWidth="1"/>
    <col min="13" max="13" width="15.44140625" customWidth="1"/>
    <col min="14" max="14" width="24.44140625" customWidth="1"/>
    <col min="15" max="15" width="36.44140625" customWidth="1"/>
    <col min="16" max="17" width="41.109375" customWidth="1"/>
    <col min="18" max="18" width="29.33203125" customWidth="1"/>
    <col min="19" max="19" width="17.44140625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5" t="s">
        <v>8364</v>
      </c>
      <c r="L1" s="15" t="s">
        <v>8365</v>
      </c>
      <c r="M1" s="1" t="s">
        <v>8260</v>
      </c>
      <c r="N1" s="1" t="s">
        <v>8261</v>
      </c>
      <c r="O1" s="1" t="s">
        <v>8262</v>
      </c>
      <c r="P1" s="1" t="s">
        <v>8305</v>
      </c>
      <c r="Q1" s="9" t="s">
        <v>8357</v>
      </c>
      <c r="R1" s="1" t="s">
        <v>8358</v>
      </c>
      <c r="S1" s="1" t="s">
        <v>8306</v>
      </c>
    </row>
    <row r="2" spans="1:19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s="14">
        <f>(((J2/60)/60)/24)+DATE(1970,1,1)</f>
        <v>42177.007071759261</v>
      </c>
      <c r="L2" s="14">
        <f>(((I2/60)/60)/24)+DATE(1970,1,1)</f>
        <v>42208.125</v>
      </c>
      <c r="M2" t="b">
        <v>0</v>
      </c>
      <c r="N2">
        <v>182</v>
      </c>
      <c r="O2" t="b">
        <v>1</v>
      </c>
      <c r="P2" t="s">
        <v>8263</v>
      </c>
      <c r="Q2" s="10" t="s">
        <v>8307</v>
      </c>
      <c r="R2" t="s">
        <v>8308</v>
      </c>
      <c r="S2">
        <f t="shared" ref="S2:S65" si="0">IFERROR(ROUND(E2/N2,2),0)</f>
        <v>63.92</v>
      </c>
    </row>
    <row r="3" spans="1:19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s="14">
        <f t="shared" ref="K3:K66" si="1">(((J3/60)/60)/24)+DATE(1970,1,1)</f>
        <v>42766.600497685184</v>
      </c>
      <c r="L3" s="14">
        <f t="shared" ref="L3:L66" si="2">(((I3/60)/60)/24)+DATE(1970,1,1)</f>
        <v>42796.600497685184</v>
      </c>
      <c r="M3" t="b">
        <v>0</v>
      </c>
      <c r="N3">
        <v>79</v>
      </c>
      <c r="O3" t="b">
        <v>1</v>
      </c>
      <c r="P3" t="s">
        <v>8263</v>
      </c>
      <c r="Q3" s="10" t="s">
        <v>8307</v>
      </c>
      <c r="R3" t="s">
        <v>8308</v>
      </c>
      <c r="S3">
        <f t="shared" si="0"/>
        <v>185.48</v>
      </c>
    </row>
    <row r="4" spans="1:19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s="14">
        <f t="shared" si="1"/>
        <v>42405.702349537038</v>
      </c>
      <c r="L4" s="14">
        <f t="shared" si="2"/>
        <v>42415.702349537038</v>
      </c>
      <c r="M4" t="b">
        <v>0</v>
      </c>
      <c r="N4">
        <v>35</v>
      </c>
      <c r="O4" t="b">
        <v>1</v>
      </c>
      <c r="P4" t="s">
        <v>8263</v>
      </c>
      <c r="Q4" s="10" t="s">
        <v>8307</v>
      </c>
      <c r="R4" t="s">
        <v>8308</v>
      </c>
      <c r="S4">
        <f t="shared" si="0"/>
        <v>15</v>
      </c>
    </row>
    <row r="5" spans="1:19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s="14">
        <f t="shared" si="1"/>
        <v>41828.515127314815</v>
      </c>
      <c r="L5" s="14">
        <f t="shared" si="2"/>
        <v>41858.515127314815</v>
      </c>
      <c r="M5" t="b">
        <v>0</v>
      </c>
      <c r="N5">
        <v>150</v>
      </c>
      <c r="O5" t="b">
        <v>1</v>
      </c>
      <c r="P5" t="s">
        <v>8263</v>
      </c>
      <c r="Q5" s="10" t="s">
        <v>8307</v>
      </c>
      <c r="R5" t="s">
        <v>8308</v>
      </c>
      <c r="S5">
        <f t="shared" si="0"/>
        <v>69.27</v>
      </c>
    </row>
    <row r="6" spans="1:19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s="14">
        <f t="shared" si="1"/>
        <v>42327.834247685183</v>
      </c>
      <c r="L6" s="14">
        <f t="shared" si="2"/>
        <v>42357.834247685183</v>
      </c>
      <c r="M6" t="b">
        <v>0</v>
      </c>
      <c r="N6">
        <v>284</v>
      </c>
      <c r="O6" t="b">
        <v>1</v>
      </c>
      <c r="P6" t="s">
        <v>8263</v>
      </c>
      <c r="Q6" s="10" t="s">
        <v>8307</v>
      </c>
      <c r="R6" t="s">
        <v>8308</v>
      </c>
      <c r="S6">
        <f t="shared" si="0"/>
        <v>190.55</v>
      </c>
    </row>
    <row r="7" spans="1:19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s="14">
        <f t="shared" si="1"/>
        <v>42563.932951388888</v>
      </c>
      <c r="L7" s="14">
        <f t="shared" si="2"/>
        <v>42580.232638888891</v>
      </c>
      <c r="M7" t="b">
        <v>0</v>
      </c>
      <c r="N7">
        <v>47</v>
      </c>
      <c r="O7" t="b">
        <v>1</v>
      </c>
      <c r="P7" t="s">
        <v>8263</v>
      </c>
      <c r="Q7" s="10" t="s">
        <v>8307</v>
      </c>
      <c r="R7" t="s">
        <v>8308</v>
      </c>
      <c r="S7">
        <f t="shared" si="0"/>
        <v>93.4</v>
      </c>
    </row>
    <row r="8" spans="1:19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s="14">
        <f t="shared" si="1"/>
        <v>41794.072337962964</v>
      </c>
      <c r="L8" s="14">
        <f t="shared" si="2"/>
        <v>41804.072337962964</v>
      </c>
      <c r="M8" t="b">
        <v>0</v>
      </c>
      <c r="N8">
        <v>58</v>
      </c>
      <c r="O8" t="b">
        <v>1</v>
      </c>
      <c r="P8" t="s">
        <v>8263</v>
      </c>
      <c r="Q8" s="10" t="s">
        <v>8307</v>
      </c>
      <c r="R8" t="s">
        <v>8308</v>
      </c>
      <c r="S8">
        <f t="shared" si="0"/>
        <v>146.88</v>
      </c>
    </row>
    <row r="9" spans="1:19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s="14">
        <f t="shared" si="1"/>
        <v>42516.047071759262</v>
      </c>
      <c r="L9" s="14">
        <f t="shared" si="2"/>
        <v>42556.047071759262</v>
      </c>
      <c r="M9" t="b">
        <v>0</v>
      </c>
      <c r="N9">
        <v>57</v>
      </c>
      <c r="O9" t="b">
        <v>1</v>
      </c>
      <c r="P9" t="s">
        <v>8263</v>
      </c>
      <c r="Q9" s="10" t="s">
        <v>8307</v>
      </c>
      <c r="R9" t="s">
        <v>8308</v>
      </c>
      <c r="S9">
        <f t="shared" si="0"/>
        <v>159.82</v>
      </c>
    </row>
    <row r="10" spans="1:19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s="14">
        <f t="shared" si="1"/>
        <v>42468.94458333333</v>
      </c>
      <c r="L10" s="14">
        <f t="shared" si="2"/>
        <v>42475.875</v>
      </c>
      <c r="M10" t="b">
        <v>0</v>
      </c>
      <c r="N10">
        <v>12</v>
      </c>
      <c r="O10" t="b">
        <v>1</v>
      </c>
      <c r="P10" t="s">
        <v>8263</v>
      </c>
      <c r="Q10" s="10" t="s">
        <v>8307</v>
      </c>
      <c r="R10" t="s">
        <v>8308</v>
      </c>
      <c r="S10">
        <f t="shared" si="0"/>
        <v>291.79000000000002</v>
      </c>
    </row>
    <row r="11" spans="1:19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s="14">
        <f t="shared" si="1"/>
        <v>42447.103518518517</v>
      </c>
      <c r="L11" s="14">
        <f t="shared" si="2"/>
        <v>42477.103518518517</v>
      </c>
      <c r="M11" t="b">
        <v>0</v>
      </c>
      <c r="N11">
        <v>20</v>
      </c>
      <c r="O11" t="b">
        <v>1</v>
      </c>
      <c r="P11" t="s">
        <v>8263</v>
      </c>
      <c r="Q11" s="10" t="s">
        <v>8307</v>
      </c>
      <c r="R11" t="s">
        <v>8308</v>
      </c>
      <c r="S11">
        <f t="shared" si="0"/>
        <v>31.5</v>
      </c>
    </row>
    <row r="12" spans="1:19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s="14">
        <f t="shared" si="1"/>
        <v>41780.068043981482</v>
      </c>
      <c r="L12" s="14">
        <f t="shared" si="2"/>
        <v>41815.068043981482</v>
      </c>
      <c r="M12" t="b">
        <v>0</v>
      </c>
      <c r="N12">
        <v>19</v>
      </c>
      <c r="O12" t="b">
        <v>1</v>
      </c>
      <c r="P12" t="s">
        <v>8263</v>
      </c>
      <c r="Q12" s="10" t="s">
        <v>8307</v>
      </c>
      <c r="R12" t="s">
        <v>8308</v>
      </c>
      <c r="S12">
        <f t="shared" si="0"/>
        <v>158.68</v>
      </c>
    </row>
    <row r="13" spans="1:19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s="14">
        <f t="shared" si="1"/>
        <v>42572.778495370367</v>
      </c>
      <c r="L13" s="14">
        <f t="shared" si="2"/>
        <v>42604.125</v>
      </c>
      <c r="M13" t="b">
        <v>0</v>
      </c>
      <c r="N13">
        <v>75</v>
      </c>
      <c r="O13" t="b">
        <v>1</v>
      </c>
      <c r="P13" t="s">
        <v>8263</v>
      </c>
      <c r="Q13" s="10" t="s">
        <v>8307</v>
      </c>
      <c r="R13" t="s">
        <v>8308</v>
      </c>
      <c r="S13">
        <f t="shared" si="0"/>
        <v>80.33</v>
      </c>
    </row>
    <row r="14" spans="1:19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s="14">
        <f t="shared" si="1"/>
        <v>41791.713252314818</v>
      </c>
      <c r="L14" s="14">
        <f t="shared" si="2"/>
        <v>41836.125</v>
      </c>
      <c r="M14" t="b">
        <v>0</v>
      </c>
      <c r="N14">
        <v>827</v>
      </c>
      <c r="O14" t="b">
        <v>1</v>
      </c>
      <c r="P14" t="s">
        <v>8263</v>
      </c>
      <c r="Q14" s="10" t="s">
        <v>8307</v>
      </c>
      <c r="R14" t="s">
        <v>8308</v>
      </c>
      <c r="S14">
        <f t="shared" si="0"/>
        <v>59.96</v>
      </c>
    </row>
    <row r="15" spans="1:19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s="14">
        <f t="shared" si="1"/>
        <v>42508.677187499998</v>
      </c>
      <c r="L15" s="14">
        <f t="shared" si="2"/>
        <v>42544.852083333331</v>
      </c>
      <c r="M15" t="b">
        <v>0</v>
      </c>
      <c r="N15">
        <v>51</v>
      </c>
      <c r="O15" t="b">
        <v>1</v>
      </c>
      <c r="P15" t="s">
        <v>8263</v>
      </c>
      <c r="Q15" s="10" t="s">
        <v>8307</v>
      </c>
      <c r="R15" t="s">
        <v>8308</v>
      </c>
      <c r="S15">
        <f t="shared" si="0"/>
        <v>109.78</v>
      </c>
    </row>
    <row r="16" spans="1:19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s="14">
        <f t="shared" si="1"/>
        <v>41808.02648148148</v>
      </c>
      <c r="L16" s="14">
        <f t="shared" si="2"/>
        <v>41833.582638888889</v>
      </c>
      <c r="M16" t="b">
        <v>0</v>
      </c>
      <c r="N16">
        <v>41</v>
      </c>
      <c r="O16" t="b">
        <v>1</v>
      </c>
      <c r="P16" t="s">
        <v>8263</v>
      </c>
      <c r="Q16" s="10" t="s">
        <v>8307</v>
      </c>
      <c r="R16" t="s">
        <v>8308</v>
      </c>
      <c r="S16">
        <f t="shared" si="0"/>
        <v>147.71</v>
      </c>
    </row>
    <row r="17" spans="1:19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s="14">
        <f t="shared" si="1"/>
        <v>42256.391875000001</v>
      </c>
      <c r="L17" s="14">
        <f t="shared" si="2"/>
        <v>42274.843055555553</v>
      </c>
      <c r="M17" t="b">
        <v>0</v>
      </c>
      <c r="N17">
        <v>98</v>
      </c>
      <c r="O17" t="b">
        <v>1</v>
      </c>
      <c r="P17" t="s">
        <v>8263</v>
      </c>
      <c r="Q17" s="10" t="s">
        <v>8307</v>
      </c>
      <c r="R17" t="s">
        <v>8308</v>
      </c>
      <c r="S17">
        <f t="shared" si="0"/>
        <v>21.76</v>
      </c>
    </row>
    <row r="18" spans="1:19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s="14">
        <f t="shared" si="1"/>
        <v>41760.796423611115</v>
      </c>
      <c r="L18" s="14">
        <f t="shared" si="2"/>
        <v>41806.229166666664</v>
      </c>
      <c r="M18" t="b">
        <v>0</v>
      </c>
      <c r="N18">
        <v>70</v>
      </c>
      <c r="O18" t="b">
        <v>1</v>
      </c>
      <c r="P18" t="s">
        <v>8263</v>
      </c>
      <c r="Q18" s="10" t="s">
        <v>8307</v>
      </c>
      <c r="R18" t="s">
        <v>8308</v>
      </c>
      <c r="S18">
        <f t="shared" si="0"/>
        <v>171.84</v>
      </c>
    </row>
    <row r="19" spans="1:19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s="14">
        <f t="shared" si="1"/>
        <v>41917.731736111113</v>
      </c>
      <c r="L19" s="14">
        <f t="shared" si="2"/>
        <v>41947.773402777777</v>
      </c>
      <c r="M19" t="b">
        <v>0</v>
      </c>
      <c r="N19">
        <v>36</v>
      </c>
      <c r="O19" t="b">
        <v>1</v>
      </c>
      <c r="P19" t="s">
        <v>8263</v>
      </c>
      <c r="Q19" s="10" t="s">
        <v>8307</v>
      </c>
      <c r="R19" t="s">
        <v>8308</v>
      </c>
      <c r="S19">
        <f t="shared" si="0"/>
        <v>41.94</v>
      </c>
    </row>
    <row r="20" spans="1:19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s="14">
        <f t="shared" si="1"/>
        <v>41869.542314814818</v>
      </c>
      <c r="L20" s="14">
        <f t="shared" si="2"/>
        <v>41899.542314814818</v>
      </c>
      <c r="M20" t="b">
        <v>0</v>
      </c>
      <c r="N20">
        <v>342</v>
      </c>
      <c r="O20" t="b">
        <v>1</v>
      </c>
      <c r="P20" t="s">
        <v>8263</v>
      </c>
      <c r="Q20" s="10" t="s">
        <v>8307</v>
      </c>
      <c r="R20" t="s">
        <v>8308</v>
      </c>
      <c r="S20">
        <f t="shared" si="0"/>
        <v>93.26</v>
      </c>
    </row>
    <row r="21" spans="1:19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s="14">
        <f t="shared" si="1"/>
        <v>42175.816365740742</v>
      </c>
      <c r="L21" s="14">
        <f t="shared" si="2"/>
        <v>42205.816365740742</v>
      </c>
      <c r="M21" t="b">
        <v>0</v>
      </c>
      <c r="N21">
        <v>22</v>
      </c>
      <c r="O21" t="b">
        <v>1</v>
      </c>
      <c r="P21" t="s">
        <v>8263</v>
      </c>
      <c r="Q21" s="10" t="s">
        <v>8307</v>
      </c>
      <c r="R21" t="s">
        <v>8308</v>
      </c>
      <c r="S21">
        <f t="shared" si="0"/>
        <v>56.14</v>
      </c>
    </row>
    <row r="22" spans="1:19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s="14">
        <f t="shared" si="1"/>
        <v>42200.758240740746</v>
      </c>
      <c r="L22" s="14">
        <f t="shared" si="2"/>
        <v>42260.758240740746</v>
      </c>
      <c r="M22" t="b">
        <v>0</v>
      </c>
      <c r="N22">
        <v>25</v>
      </c>
      <c r="O22" t="b">
        <v>1</v>
      </c>
      <c r="P22" t="s">
        <v>8263</v>
      </c>
      <c r="Q22" s="10" t="s">
        <v>8307</v>
      </c>
      <c r="R22" t="s">
        <v>8308</v>
      </c>
      <c r="S22">
        <f t="shared" si="0"/>
        <v>80.16</v>
      </c>
    </row>
    <row r="23" spans="1:19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s="14">
        <f t="shared" si="1"/>
        <v>41878.627187500002</v>
      </c>
      <c r="L23" s="14">
        <f t="shared" si="2"/>
        <v>41908.627187500002</v>
      </c>
      <c r="M23" t="b">
        <v>0</v>
      </c>
      <c r="N23">
        <v>101</v>
      </c>
      <c r="O23" t="b">
        <v>1</v>
      </c>
      <c r="P23" t="s">
        <v>8263</v>
      </c>
      <c r="Q23" s="10" t="s">
        <v>8307</v>
      </c>
      <c r="R23" t="s">
        <v>8308</v>
      </c>
      <c r="S23">
        <f t="shared" si="0"/>
        <v>199.9</v>
      </c>
    </row>
    <row r="24" spans="1:19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s="14">
        <f t="shared" si="1"/>
        <v>41989.91134259259</v>
      </c>
      <c r="L24" s="14">
        <f t="shared" si="2"/>
        <v>42005.332638888889</v>
      </c>
      <c r="M24" t="b">
        <v>0</v>
      </c>
      <c r="N24">
        <v>8</v>
      </c>
      <c r="O24" t="b">
        <v>1</v>
      </c>
      <c r="P24" t="s">
        <v>8263</v>
      </c>
      <c r="Q24" s="10" t="s">
        <v>8307</v>
      </c>
      <c r="R24" t="s">
        <v>8308</v>
      </c>
      <c r="S24">
        <f t="shared" si="0"/>
        <v>51.25</v>
      </c>
    </row>
    <row r="25" spans="1:19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s="14">
        <f t="shared" si="1"/>
        <v>42097.778946759259</v>
      </c>
      <c r="L25" s="14">
        <f t="shared" si="2"/>
        <v>42124.638888888891</v>
      </c>
      <c r="M25" t="b">
        <v>0</v>
      </c>
      <c r="N25">
        <v>23</v>
      </c>
      <c r="O25" t="b">
        <v>1</v>
      </c>
      <c r="P25" t="s">
        <v>8263</v>
      </c>
      <c r="Q25" s="10" t="s">
        <v>8307</v>
      </c>
      <c r="R25" t="s">
        <v>8308</v>
      </c>
      <c r="S25">
        <f t="shared" si="0"/>
        <v>103.04</v>
      </c>
    </row>
    <row r="26" spans="1:19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s="14">
        <f t="shared" si="1"/>
        <v>42229.820173611108</v>
      </c>
      <c r="L26" s="14">
        <f t="shared" si="2"/>
        <v>42262.818750000006</v>
      </c>
      <c r="M26" t="b">
        <v>0</v>
      </c>
      <c r="N26">
        <v>574</v>
      </c>
      <c r="O26" t="b">
        <v>1</v>
      </c>
      <c r="P26" t="s">
        <v>8263</v>
      </c>
      <c r="Q26" s="10" t="s">
        <v>8307</v>
      </c>
      <c r="R26" t="s">
        <v>8308</v>
      </c>
      <c r="S26">
        <f t="shared" si="0"/>
        <v>66.349999999999994</v>
      </c>
    </row>
    <row r="27" spans="1:19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s="14">
        <f t="shared" si="1"/>
        <v>42318.025011574078</v>
      </c>
      <c r="L27" s="14">
        <f t="shared" si="2"/>
        <v>42378.025011574078</v>
      </c>
      <c r="M27" t="b">
        <v>0</v>
      </c>
      <c r="N27">
        <v>14</v>
      </c>
      <c r="O27" t="b">
        <v>1</v>
      </c>
      <c r="P27" t="s">
        <v>8263</v>
      </c>
      <c r="Q27" s="10" t="s">
        <v>8307</v>
      </c>
      <c r="R27" t="s">
        <v>8308</v>
      </c>
      <c r="S27">
        <f t="shared" si="0"/>
        <v>57.14</v>
      </c>
    </row>
    <row r="28" spans="1:19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s="14">
        <f t="shared" si="1"/>
        <v>41828.515555555554</v>
      </c>
      <c r="L28" s="14">
        <f t="shared" si="2"/>
        <v>41868.515555555554</v>
      </c>
      <c r="M28" t="b">
        <v>0</v>
      </c>
      <c r="N28">
        <v>19</v>
      </c>
      <c r="O28" t="b">
        <v>1</v>
      </c>
      <c r="P28" t="s">
        <v>8263</v>
      </c>
      <c r="Q28" s="10" t="s">
        <v>8307</v>
      </c>
      <c r="R28" t="s">
        <v>8308</v>
      </c>
      <c r="S28">
        <f t="shared" si="0"/>
        <v>102.11</v>
      </c>
    </row>
    <row r="29" spans="1:19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s="14">
        <f t="shared" si="1"/>
        <v>41929.164733796293</v>
      </c>
      <c r="L29" s="14">
        <f t="shared" si="2"/>
        <v>41959.206400462965</v>
      </c>
      <c r="M29" t="b">
        <v>0</v>
      </c>
      <c r="N29">
        <v>150</v>
      </c>
      <c r="O29" t="b">
        <v>1</v>
      </c>
      <c r="P29" t="s">
        <v>8263</v>
      </c>
      <c r="Q29" s="10" t="s">
        <v>8307</v>
      </c>
      <c r="R29" t="s">
        <v>8308</v>
      </c>
      <c r="S29">
        <f t="shared" si="0"/>
        <v>148.97</v>
      </c>
    </row>
    <row r="30" spans="1:19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s="14">
        <f t="shared" si="1"/>
        <v>42324.96393518518</v>
      </c>
      <c r="L30" s="14">
        <f t="shared" si="2"/>
        <v>42354.96393518518</v>
      </c>
      <c r="M30" t="b">
        <v>0</v>
      </c>
      <c r="N30">
        <v>71</v>
      </c>
      <c r="O30" t="b">
        <v>1</v>
      </c>
      <c r="P30" t="s">
        <v>8263</v>
      </c>
      <c r="Q30" s="10" t="s">
        <v>8307</v>
      </c>
      <c r="R30" t="s">
        <v>8308</v>
      </c>
      <c r="S30">
        <f t="shared" si="0"/>
        <v>169.61</v>
      </c>
    </row>
    <row r="31" spans="1:19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s="14">
        <f t="shared" si="1"/>
        <v>41812.67324074074</v>
      </c>
      <c r="L31" s="14">
        <f t="shared" si="2"/>
        <v>41842.67324074074</v>
      </c>
      <c r="M31" t="b">
        <v>0</v>
      </c>
      <c r="N31">
        <v>117</v>
      </c>
      <c r="O31" t="b">
        <v>1</v>
      </c>
      <c r="P31" t="s">
        <v>8263</v>
      </c>
      <c r="Q31" s="10" t="s">
        <v>8307</v>
      </c>
      <c r="R31" t="s">
        <v>8308</v>
      </c>
      <c r="S31">
        <f t="shared" si="0"/>
        <v>31.62</v>
      </c>
    </row>
    <row r="32" spans="1:19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s="14">
        <f t="shared" si="1"/>
        <v>41842.292997685188</v>
      </c>
      <c r="L32" s="14">
        <f t="shared" si="2"/>
        <v>41872.292997685188</v>
      </c>
      <c r="M32" t="b">
        <v>0</v>
      </c>
      <c r="N32">
        <v>53</v>
      </c>
      <c r="O32" t="b">
        <v>1</v>
      </c>
      <c r="P32" t="s">
        <v>8263</v>
      </c>
      <c r="Q32" s="10" t="s">
        <v>8307</v>
      </c>
      <c r="R32" t="s">
        <v>8308</v>
      </c>
      <c r="S32">
        <f t="shared" si="0"/>
        <v>76.45</v>
      </c>
    </row>
    <row r="33" spans="1:19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s="14">
        <f t="shared" si="1"/>
        <v>42376.79206018518</v>
      </c>
      <c r="L33" s="14">
        <f t="shared" si="2"/>
        <v>42394.79206018518</v>
      </c>
      <c r="M33" t="b">
        <v>0</v>
      </c>
      <c r="N33">
        <v>1</v>
      </c>
      <c r="O33" t="b">
        <v>1</v>
      </c>
      <c r="P33" t="s">
        <v>8263</v>
      </c>
      <c r="Q33" s="10" t="s">
        <v>8307</v>
      </c>
      <c r="R33" t="s">
        <v>8308</v>
      </c>
      <c r="S33">
        <f t="shared" si="0"/>
        <v>13</v>
      </c>
    </row>
    <row r="34" spans="1:19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s="14">
        <f t="shared" si="1"/>
        <v>42461.627511574072</v>
      </c>
      <c r="L34" s="14">
        <f t="shared" si="2"/>
        <v>42503.165972222225</v>
      </c>
      <c r="M34" t="b">
        <v>0</v>
      </c>
      <c r="N34">
        <v>89</v>
      </c>
      <c r="O34" t="b">
        <v>1</v>
      </c>
      <c r="P34" t="s">
        <v>8263</v>
      </c>
      <c r="Q34" s="10" t="s">
        <v>8307</v>
      </c>
      <c r="R34" t="s">
        <v>8308</v>
      </c>
      <c r="S34">
        <f t="shared" si="0"/>
        <v>320.45</v>
      </c>
    </row>
    <row r="35" spans="1:19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s="14">
        <f t="shared" si="1"/>
        <v>42286.660891203705</v>
      </c>
      <c r="L35" s="14">
        <f t="shared" si="2"/>
        <v>42316.702557870376</v>
      </c>
      <c r="M35" t="b">
        <v>0</v>
      </c>
      <c r="N35">
        <v>64</v>
      </c>
      <c r="O35" t="b">
        <v>1</v>
      </c>
      <c r="P35" t="s">
        <v>8263</v>
      </c>
      <c r="Q35" s="10" t="s">
        <v>8307</v>
      </c>
      <c r="R35" t="s">
        <v>8308</v>
      </c>
      <c r="S35">
        <f t="shared" si="0"/>
        <v>83.75</v>
      </c>
    </row>
    <row r="36" spans="1:19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s="14">
        <f t="shared" si="1"/>
        <v>41841.321770833332</v>
      </c>
      <c r="L36" s="14">
        <f t="shared" si="2"/>
        <v>41856.321770833332</v>
      </c>
      <c r="M36" t="b">
        <v>0</v>
      </c>
      <c r="N36">
        <v>68</v>
      </c>
      <c r="O36" t="b">
        <v>1</v>
      </c>
      <c r="P36" t="s">
        <v>8263</v>
      </c>
      <c r="Q36" s="10" t="s">
        <v>8307</v>
      </c>
      <c r="R36" t="s">
        <v>8308</v>
      </c>
      <c r="S36">
        <f t="shared" si="0"/>
        <v>49.88</v>
      </c>
    </row>
    <row r="37" spans="1:19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s="14">
        <f t="shared" si="1"/>
        <v>42098.291828703703</v>
      </c>
      <c r="L37" s="14">
        <f t="shared" si="2"/>
        <v>42122</v>
      </c>
      <c r="M37" t="b">
        <v>0</v>
      </c>
      <c r="N37">
        <v>28</v>
      </c>
      <c r="O37" t="b">
        <v>1</v>
      </c>
      <c r="P37" t="s">
        <v>8263</v>
      </c>
      <c r="Q37" s="10" t="s">
        <v>8307</v>
      </c>
      <c r="R37" t="s">
        <v>8308</v>
      </c>
      <c r="S37">
        <f t="shared" si="0"/>
        <v>59.46</v>
      </c>
    </row>
    <row r="38" spans="1:19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s="14">
        <f t="shared" si="1"/>
        <v>42068.307002314818</v>
      </c>
      <c r="L38" s="14">
        <f t="shared" si="2"/>
        <v>42098.265335648146</v>
      </c>
      <c r="M38" t="b">
        <v>0</v>
      </c>
      <c r="N38">
        <v>44</v>
      </c>
      <c r="O38" t="b">
        <v>1</v>
      </c>
      <c r="P38" t="s">
        <v>8263</v>
      </c>
      <c r="Q38" s="10" t="s">
        <v>8307</v>
      </c>
      <c r="R38" t="s">
        <v>8308</v>
      </c>
      <c r="S38">
        <f t="shared" si="0"/>
        <v>193.84</v>
      </c>
    </row>
    <row r="39" spans="1:19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s="14">
        <f t="shared" si="1"/>
        <v>42032.693043981482</v>
      </c>
      <c r="L39" s="14">
        <f t="shared" si="2"/>
        <v>42062.693043981482</v>
      </c>
      <c r="M39" t="b">
        <v>0</v>
      </c>
      <c r="N39">
        <v>253</v>
      </c>
      <c r="O39" t="b">
        <v>1</v>
      </c>
      <c r="P39" t="s">
        <v>8263</v>
      </c>
      <c r="Q39" s="10" t="s">
        <v>8307</v>
      </c>
      <c r="R39" t="s">
        <v>8308</v>
      </c>
      <c r="S39">
        <f t="shared" si="0"/>
        <v>159.51</v>
      </c>
    </row>
    <row r="40" spans="1:19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s="14">
        <f t="shared" si="1"/>
        <v>41375.057222222218</v>
      </c>
      <c r="L40" s="14">
        <f t="shared" si="2"/>
        <v>41405.057222222218</v>
      </c>
      <c r="M40" t="b">
        <v>0</v>
      </c>
      <c r="N40">
        <v>66</v>
      </c>
      <c r="O40" t="b">
        <v>1</v>
      </c>
      <c r="P40" t="s">
        <v>8263</v>
      </c>
      <c r="Q40" s="10" t="s">
        <v>8307</v>
      </c>
      <c r="R40" t="s">
        <v>8308</v>
      </c>
      <c r="S40">
        <f t="shared" si="0"/>
        <v>41.68</v>
      </c>
    </row>
    <row r="41" spans="1:19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s="14">
        <f t="shared" si="1"/>
        <v>41754.047083333331</v>
      </c>
      <c r="L41" s="14">
        <f t="shared" si="2"/>
        <v>41784.957638888889</v>
      </c>
      <c r="M41" t="b">
        <v>0</v>
      </c>
      <c r="N41">
        <v>217</v>
      </c>
      <c r="O41" t="b">
        <v>1</v>
      </c>
      <c r="P41" t="s">
        <v>8263</v>
      </c>
      <c r="Q41" s="10" t="s">
        <v>8307</v>
      </c>
      <c r="R41" t="s">
        <v>8308</v>
      </c>
      <c r="S41">
        <f t="shared" si="0"/>
        <v>150.9</v>
      </c>
    </row>
    <row r="42" spans="1:19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s="14">
        <f t="shared" si="1"/>
        <v>41789.21398148148</v>
      </c>
      <c r="L42" s="14">
        <f t="shared" si="2"/>
        <v>41809.166666666664</v>
      </c>
      <c r="M42" t="b">
        <v>0</v>
      </c>
      <c r="N42">
        <v>16</v>
      </c>
      <c r="O42" t="b">
        <v>1</v>
      </c>
      <c r="P42" t="s">
        <v>8263</v>
      </c>
      <c r="Q42" s="10" t="s">
        <v>8307</v>
      </c>
      <c r="R42" t="s">
        <v>8308</v>
      </c>
      <c r="S42">
        <f t="shared" si="0"/>
        <v>126.69</v>
      </c>
    </row>
    <row r="43" spans="1:19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s="14">
        <f t="shared" si="1"/>
        <v>41887.568912037037</v>
      </c>
      <c r="L43" s="14">
        <f t="shared" si="2"/>
        <v>41917.568912037037</v>
      </c>
      <c r="M43" t="b">
        <v>0</v>
      </c>
      <c r="N43">
        <v>19</v>
      </c>
      <c r="O43" t="b">
        <v>1</v>
      </c>
      <c r="P43" t="s">
        <v>8263</v>
      </c>
      <c r="Q43" s="10" t="s">
        <v>8307</v>
      </c>
      <c r="R43" t="s">
        <v>8308</v>
      </c>
      <c r="S43">
        <f t="shared" si="0"/>
        <v>105.26</v>
      </c>
    </row>
    <row r="44" spans="1:19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s="14">
        <f t="shared" si="1"/>
        <v>41971.639189814814</v>
      </c>
      <c r="L44" s="14">
        <f t="shared" si="2"/>
        <v>42001.639189814814</v>
      </c>
      <c r="M44" t="b">
        <v>0</v>
      </c>
      <c r="N44">
        <v>169</v>
      </c>
      <c r="O44" t="b">
        <v>1</v>
      </c>
      <c r="P44" t="s">
        <v>8263</v>
      </c>
      <c r="Q44" s="10" t="s">
        <v>8307</v>
      </c>
      <c r="R44" t="s">
        <v>8308</v>
      </c>
      <c r="S44">
        <f t="shared" si="0"/>
        <v>117.51</v>
      </c>
    </row>
    <row r="45" spans="1:19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s="14">
        <f t="shared" si="1"/>
        <v>41802.790347222224</v>
      </c>
      <c r="L45" s="14">
        <f t="shared" si="2"/>
        <v>41833</v>
      </c>
      <c r="M45" t="b">
        <v>0</v>
      </c>
      <c r="N45">
        <v>263</v>
      </c>
      <c r="O45" t="b">
        <v>1</v>
      </c>
      <c r="P45" t="s">
        <v>8263</v>
      </c>
      <c r="Q45" s="10" t="s">
        <v>8307</v>
      </c>
      <c r="R45" t="s">
        <v>8308</v>
      </c>
      <c r="S45">
        <f t="shared" si="0"/>
        <v>117.36</v>
      </c>
    </row>
    <row r="46" spans="1:19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s="14">
        <f t="shared" si="1"/>
        <v>41874.098807870374</v>
      </c>
      <c r="L46" s="14">
        <f t="shared" si="2"/>
        <v>41919.098807870374</v>
      </c>
      <c r="M46" t="b">
        <v>0</v>
      </c>
      <c r="N46">
        <v>15</v>
      </c>
      <c r="O46" t="b">
        <v>1</v>
      </c>
      <c r="P46" t="s">
        <v>8263</v>
      </c>
      <c r="Q46" s="10" t="s">
        <v>8307</v>
      </c>
      <c r="R46" t="s">
        <v>8308</v>
      </c>
      <c r="S46">
        <f t="shared" si="0"/>
        <v>133.33000000000001</v>
      </c>
    </row>
    <row r="47" spans="1:19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s="14">
        <f t="shared" si="1"/>
        <v>42457.623923611114</v>
      </c>
      <c r="L47" s="14">
        <f t="shared" si="2"/>
        <v>42487.623923611114</v>
      </c>
      <c r="M47" t="b">
        <v>0</v>
      </c>
      <c r="N47">
        <v>61</v>
      </c>
      <c r="O47" t="b">
        <v>1</v>
      </c>
      <c r="P47" t="s">
        <v>8263</v>
      </c>
      <c r="Q47" s="10" t="s">
        <v>8307</v>
      </c>
      <c r="R47" t="s">
        <v>8308</v>
      </c>
      <c r="S47">
        <f t="shared" si="0"/>
        <v>98.36</v>
      </c>
    </row>
    <row r="48" spans="1:19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s="14">
        <f t="shared" si="1"/>
        <v>42323.964976851858</v>
      </c>
      <c r="L48" s="14">
        <f t="shared" si="2"/>
        <v>42353.964976851858</v>
      </c>
      <c r="M48" t="b">
        <v>0</v>
      </c>
      <c r="N48">
        <v>45</v>
      </c>
      <c r="O48" t="b">
        <v>1</v>
      </c>
      <c r="P48" t="s">
        <v>8263</v>
      </c>
      <c r="Q48" s="10" t="s">
        <v>8307</v>
      </c>
      <c r="R48" t="s">
        <v>8308</v>
      </c>
      <c r="S48">
        <f t="shared" si="0"/>
        <v>194.44</v>
      </c>
    </row>
    <row r="49" spans="1:19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s="14">
        <f t="shared" si="1"/>
        <v>41932.819525462961</v>
      </c>
      <c r="L49" s="14">
        <f t="shared" si="2"/>
        <v>41992.861192129625</v>
      </c>
      <c r="M49" t="b">
        <v>0</v>
      </c>
      <c r="N49">
        <v>70</v>
      </c>
      <c r="O49" t="b">
        <v>1</v>
      </c>
      <c r="P49" t="s">
        <v>8263</v>
      </c>
      <c r="Q49" s="10" t="s">
        <v>8307</v>
      </c>
      <c r="R49" t="s">
        <v>8308</v>
      </c>
      <c r="S49">
        <f t="shared" si="0"/>
        <v>76.87</v>
      </c>
    </row>
    <row r="50" spans="1:19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s="14">
        <f t="shared" si="1"/>
        <v>42033.516898148147</v>
      </c>
      <c r="L50" s="14">
        <f t="shared" si="2"/>
        <v>42064.5</v>
      </c>
      <c r="M50" t="b">
        <v>0</v>
      </c>
      <c r="N50">
        <v>38</v>
      </c>
      <c r="O50" t="b">
        <v>1</v>
      </c>
      <c r="P50" t="s">
        <v>8263</v>
      </c>
      <c r="Q50" s="10" t="s">
        <v>8307</v>
      </c>
      <c r="R50" t="s">
        <v>8308</v>
      </c>
      <c r="S50">
        <f t="shared" si="0"/>
        <v>56.82</v>
      </c>
    </row>
    <row r="51" spans="1:19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s="14">
        <f t="shared" si="1"/>
        <v>42271.176446759258</v>
      </c>
      <c r="L51" s="14">
        <f t="shared" si="2"/>
        <v>42301.176446759258</v>
      </c>
      <c r="M51" t="b">
        <v>0</v>
      </c>
      <c r="N51">
        <v>87</v>
      </c>
      <c r="O51" t="b">
        <v>1</v>
      </c>
      <c r="P51" t="s">
        <v>8263</v>
      </c>
      <c r="Q51" s="10" t="s">
        <v>8307</v>
      </c>
      <c r="R51" t="s">
        <v>8308</v>
      </c>
      <c r="S51">
        <f t="shared" si="0"/>
        <v>137.93</v>
      </c>
    </row>
    <row r="52" spans="1:19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s="14">
        <f t="shared" si="1"/>
        <v>41995.752986111111</v>
      </c>
      <c r="L52" s="14">
        <f t="shared" si="2"/>
        <v>42034.708333333328</v>
      </c>
      <c r="M52" t="b">
        <v>0</v>
      </c>
      <c r="N52">
        <v>22</v>
      </c>
      <c r="O52" t="b">
        <v>1</v>
      </c>
      <c r="P52" t="s">
        <v>8263</v>
      </c>
      <c r="Q52" s="10" t="s">
        <v>8307</v>
      </c>
      <c r="R52" t="s">
        <v>8308</v>
      </c>
      <c r="S52">
        <f t="shared" si="0"/>
        <v>27.27</v>
      </c>
    </row>
    <row r="53" spans="1:19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s="14">
        <f t="shared" si="1"/>
        <v>42196.928668981483</v>
      </c>
      <c r="L53" s="14">
        <f t="shared" si="2"/>
        <v>42226.928668981483</v>
      </c>
      <c r="M53" t="b">
        <v>0</v>
      </c>
      <c r="N53">
        <v>119</v>
      </c>
      <c r="O53" t="b">
        <v>1</v>
      </c>
      <c r="P53" t="s">
        <v>8263</v>
      </c>
      <c r="Q53" s="10" t="s">
        <v>8307</v>
      </c>
      <c r="R53" t="s">
        <v>8308</v>
      </c>
      <c r="S53">
        <f t="shared" si="0"/>
        <v>118.34</v>
      </c>
    </row>
    <row r="54" spans="1:19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s="14">
        <f t="shared" si="1"/>
        <v>41807.701921296299</v>
      </c>
      <c r="L54" s="14">
        <f t="shared" si="2"/>
        <v>41837.701921296299</v>
      </c>
      <c r="M54" t="b">
        <v>0</v>
      </c>
      <c r="N54">
        <v>52</v>
      </c>
      <c r="O54" t="b">
        <v>1</v>
      </c>
      <c r="P54" t="s">
        <v>8263</v>
      </c>
      <c r="Q54" s="10" t="s">
        <v>8307</v>
      </c>
      <c r="R54" t="s">
        <v>8308</v>
      </c>
      <c r="S54">
        <f t="shared" si="0"/>
        <v>223.48</v>
      </c>
    </row>
    <row r="55" spans="1:19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s="14">
        <f t="shared" si="1"/>
        <v>41719.549131944441</v>
      </c>
      <c r="L55" s="14">
        <f t="shared" si="2"/>
        <v>41733.916666666664</v>
      </c>
      <c r="M55" t="b">
        <v>0</v>
      </c>
      <c r="N55">
        <v>117</v>
      </c>
      <c r="O55" t="b">
        <v>1</v>
      </c>
      <c r="P55" t="s">
        <v>8263</v>
      </c>
      <c r="Q55" s="10" t="s">
        <v>8307</v>
      </c>
      <c r="R55" t="s">
        <v>8308</v>
      </c>
      <c r="S55">
        <f t="shared" si="0"/>
        <v>28.11</v>
      </c>
    </row>
    <row r="56" spans="1:19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s="14">
        <f t="shared" si="1"/>
        <v>42333.713206018518</v>
      </c>
      <c r="L56" s="14">
        <f t="shared" si="2"/>
        <v>42363.713206018518</v>
      </c>
      <c r="M56" t="b">
        <v>0</v>
      </c>
      <c r="N56">
        <v>52</v>
      </c>
      <c r="O56" t="b">
        <v>1</v>
      </c>
      <c r="P56" t="s">
        <v>8263</v>
      </c>
      <c r="Q56" s="10" t="s">
        <v>8307</v>
      </c>
      <c r="R56" t="s">
        <v>8308</v>
      </c>
      <c r="S56">
        <f t="shared" si="0"/>
        <v>194.23</v>
      </c>
    </row>
    <row r="57" spans="1:19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s="14">
        <f t="shared" si="1"/>
        <v>42496.968935185185</v>
      </c>
      <c r="L57" s="14">
        <f t="shared" si="2"/>
        <v>42517.968935185185</v>
      </c>
      <c r="M57" t="b">
        <v>0</v>
      </c>
      <c r="N57">
        <v>86</v>
      </c>
      <c r="O57" t="b">
        <v>1</v>
      </c>
      <c r="P57" t="s">
        <v>8263</v>
      </c>
      <c r="Q57" s="10" t="s">
        <v>8307</v>
      </c>
      <c r="R57" t="s">
        <v>8308</v>
      </c>
      <c r="S57">
        <f t="shared" si="0"/>
        <v>128.94999999999999</v>
      </c>
    </row>
    <row r="58" spans="1:19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s="14">
        <f t="shared" si="1"/>
        <v>42149.548888888887</v>
      </c>
      <c r="L58" s="14">
        <f t="shared" si="2"/>
        <v>42163.666666666672</v>
      </c>
      <c r="M58" t="b">
        <v>0</v>
      </c>
      <c r="N58">
        <v>174</v>
      </c>
      <c r="O58" t="b">
        <v>1</v>
      </c>
      <c r="P58" t="s">
        <v>8263</v>
      </c>
      <c r="Q58" s="10" t="s">
        <v>8307</v>
      </c>
      <c r="R58" t="s">
        <v>8308</v>
      </c>
      <c r="S58">
        <f t="shared" si="0"/>
        <v>49.32</v>
      </c>
    </row>
    <row r="59" spans="1:19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s="14">
        <f t="shared" si="1"/>
        <v>42089.83289351852</v>
      </c>
      <c r="L59" s="14">
        <f t="shared" si="2"/>
        <v>42119.83289351852</v>
      </c>
      <c r="M59" t="b">
        <v>0</v>
      </c>
      <c r="N59">
        <v>69</v>
      </c>
      <c r="O59" t="b">
        <v>1</v>
      </c>
      <c r="P59" t="s">
        <v>8263</v>
      </c>
      <c r="Q59" s="10" t="s">
        <v>8307</v>
      </c>
      <c r="R59" t="s">
        <v>8308</v>
      </c>
      <c r="S59">
        <f t="shared" si="0"/>
        <v>221.52</v>
      </c>
    </row>
    <row r="60" spans="1:19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s="14">
        <f t="shared" si="1"/>
        <v>41932.745046296295</v>
      </c>
      <c r="L60" s="14">
        <f t="shared" si="2"/>
        <v>41962.786712962959</v>
      </c>
      <c r="M60" t="b">
        <v>0</v>
      </c>
      <c r="N60">
        <v>75</v>
      </c>
      <c r="O60" t="b">
        <v>1</v>
      </c>
      <c r="P60" t="s">
        <v>8263</v>
      </c>
      <c r="Q60" s="10" t="s">
        <v>8307</v>
      </c>
      <c r="R60" t="s">
        <v>8308</v>
      </c>
      <c r="S60">
        <f t="shared" si="0"/>
        <v>137.21</v>
      </c>
    </row>
    <row r="61" spans="1:19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s="14">
        <f t="shared" si="1"/>
        <v>42230.23583333334</v>
      </c>
      <c r="L61" s="14">
        <f t="shared" si="2"/>
        <v>42261.875</v>
      </c>
      <c r="M61" t="b">
        <v>0</v>
      </c>
      <c r="N61">
        <v>33</v>
      </c>
      <c r="O61" t="b">
        <v>1</v>
      </c>
      <c r="P61" t="s">
        <v>8263</v>
      </c>
      <c r="Q61" s="10" t="s">
        <v>8307</v>
      </c>
      <c r="R61" t="s">
        <v>8308</v>
      </c>
      <c r="S61">
        <f t="shared" si="0"/>
        <v>606.82000000000005</v>
      </c>
    </row>
    <row r="62" spans="1:19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s="14">
        <f t="shared" si="1"/>
        <v>41701.901817129627</v>
      </c>
      <c r="L62" s="14">
        <f t="shared" si="2"/>
        <v>41721</v>
      </c>
      <c r="M62" t="b">
        <v>0</v>
      </c>
      <c r="N62">
        <v>108</v>
      </c>
      <c r="O62" t="b">
        <v>1</v>
      </c>
      <c r="P62" t="s">
        <v>8264</v>
      </c>
      <c r="Q62" s="10" t="s">
        <v>8307</v>
      </c>
      <c r="R62" t="s">
        <v>8309</v>
      </c>
      <c r="S62">
        <f t="shared" si="0"/>
        <v>43.04</v>
      </c>
    </row>
    <row r="63" spans="1:19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s="14">
        <f t="shared" si="1"/>
        <v>41409.814317129632</v>
      </c>
      <c r="L63" s="14">
        <f t="shared" si="2"/>
        <v>41431.814317129632</v>
      </c>
      <c r="M63" t="b">
        <v>0</v>
      </c>
      <c r="N63">
        <v>23</v>
      </c>
      <c r="O63" t="b">
        <v>1</v>
      </c>
      <c r="P63" t="s">
        <v>8264</v>
      </c>
      <c r="Q63" s="10" t="s">
        <v>8307</v>
      </c>
      <c r="R63" t="s">
        <v>8309</v>
      </c>
      <c r="S63">
        <f t="shared" si="0"/>
        <v>322.39</v>
      </c>
    </row>
    <row r="64" spans="1:19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s="14">
        <f t="shared" si="1"/>
        <v>41311.799513888887</v>
      </c>
      <c r="L64" s="14">
        <f t="shared" si="2"/>
        <v>41336.799513888887</v>
      </c>
      <c r="M64" t="b">
        <v>0</v>
      </c>
      <c r="N64">
        <v>48</v>
      </c>
      <c r="O64" t="b">
        <v>1</v>
      </c>
      <c r="P64" t="s">
        <v>8264</v>
      </c>
      <c r="Q64" s="10" t="s">
        <v>8307</v>
      </c>
      <c r="R64" t="s">
        <v>8309</v>
      </c>
      <c r="S64">
        <f t="shared" si="0"/>
        <v>96.71</v>
      </c>
    </row>
    <row r="65" spans="1:19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s="14">
        <f t="shared" si="1"/>
        <v>41612.912187499998</v>
      </c>
      <c r="L65" s="14">
        <f t="shared" si="2"/>
        <v>41636.207638888889</v>
      </c>
      <c r="M65" t="b">
        <v>0</v>
      </c>
      <c r="N65">
        <v>64</v>
      </c>
      <c r="O65" t="b">
        <v>1</v>
      </c>
      <c r="P65" t="s">
        <v>8264</v>
      </c>
      <c r="Q65" s="10" t="s">
        <v>8307</v>
      </c>
      <c r="R65" t="s">
        <v>8309</v>
      </c>
      <c r="S65">
        <f t="shared" si="0"/>
        <v>35.47</v>
      </c>
    </row>
    <row r="66" spans="1:19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s="14">
        <f t="shared" si="1"/>
        <v>41433.01829861111</v>
      </c>
      <c r="L66" s="14">
        <f t="shared" si="2"/>
        <v>41463.01829861111</v>
      </c>
      <c r="M66" t="b">
        <v>0</v>
      </c>
      <c r="N66">
        <v>24</v>
      </c>
      <c r="O66" t="b">
        <v>1</v>
      </c>
      <c r="P66" t="s">
        <v>8264</v>
      </c>
      <c r="Q66" s="10" t="s">
        <v>8307</v>
      </c>
      <c r="R66" t="s">
        <v>8309</v>
      </c>
      <c r="S66">
        <f t="shared" ref="S66:S129" si="3">IFERROR(ROUND(E66/N66,2),0)</f>
        <v>86.67</v>
      </c>
    </row>
    <row r="67" spans="1:19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s="14">
        <f t="shared" ref="K67:K130" si="4">(((J67/60)/60)/24)+DATE(1970,1,1)</f>
        <v>41835.821226851855</v>
      </c>
      <c r="L67" s="14">
        <f t="shared" ref="L67:L130" si="5">(((I67/60)/60)/24)+DATE(1970,1,1)</f>
        <v>41862.249305555553</v>
      </c>
      <c r="M67" t="b">
        <v>0</v>
      </c>
      <c r="N67">
        <v>57</v>
      </c>
      <c r="O67" t="b">
        <v>1</v>
      </c>
      <c r="P67" t="s">
        <v>8264</v>
      </c>
      <c r="Q67" s="10" t="s">
        <v>8307</v>
      </c>
      <c r="R67" t="s">
        <v>8309</v>
      </c>
      <c r="S67">
        <f t="shared" si="3"/>
        <v>132.05000000000001</v>
      </c>
    </row>
    <row r="68" spans="1:19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s="14">
        <f t="shared" si="4"/>
        <v>42539.849768518514</v>
      </c>
      <c r="L68" s="14">
        <f t="shared" si="5"/>
        <v>42569.849768518514</v>
      </c>
      <c r="M68" t="b">
        <v>0</v>
      </c>
      <c r="N68">
        <v>26</v>
      </c>
      <c r="O68" t="b">
        <v>1</v>
      </c>
      <c r="P68" t="s">
        <v>8264</v>
      </c>
      <c r="Q68" s="10" t="s">
        <v>8307</v>
      </c>
      <c r="R68" t="s">
        <v>8309</v>
      </c>
      <c r="S68">
        <f t="shared" si="3"/>
        <v>91.23</v>
      </c>
    </row>
    <row r="69" spans="1:19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s="14">
        <f t="shared" si="4"/>
        <v>41075.583379629628</v>
      </c>
      <c r="L69" s="14">
        <f t="shared" si="5"/>
        <v>41105.583379629628</v>
      </c>
      <c r="M69" t="b">
        <v>0</v>
      </c>
      <c r="N69">
        <v>20</v>
      </c>
      <c r="O69" t="b">
        <v>1</v>
      </c>
      <c r="P69" t="s">
        <v>8264</v>
      </c>
      <c r="Q69" s="10" t="s">
        <v>8307</v>
      </c>
      <c r="R69" t="s">
        <v>8309</v>
      </c>
      <c r="S69">
        <f t="shared" si="3"/>
        <v>116.25</v>
      </c>
    </row>
    <row r="70" spans="1:19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s="14">
        <f t="shared" si="4"/>
        <v>41663.569340277776</v>
      </c>
      <c r="L70" s="14">
        <f t="shared" si="5"/>
        <v>41693.569340277776</v>
      </c>
      <c r="M70" t="b">
        <v>0</v>
      </c>
      <c r="N70">
        <v>36</v>
      </c>
      <c r="O70" t="b">
        <v>1</v>
      </c>
      <c r="P70" t="s">
        <v>8264</v>
      </c>
      <c r="Q70" s="10" t="s">
        <v>8307</v>
      </c>
      <c r="R70" t="s">
        <v>8309</v>
      </c>
      <c r="S70">
        <f t="shared" si="3"/>
        <v>21.19</v>
      </c>
    </row>
    <row r="71" spans="1:19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s="14">
        <f t="shared" si="4"/>
        <v>40786.187789351854</v>
      </c>
      <c r="L71" s="14">
        <f t="shared" si="5"/>
        <v>40818.290972222225</v>
      </c>
      <c r="M71" t="b">
        <v>0</v>
      </c>
      <c r="N71">
        <v>178</v>
      </c>
      <c r="O71" t="b">
        <v>1</v>
      </c>
      <c r="P71" t="s">
        <v>8264</v>
      </c>
      <c r="Q71" s="10" t="s">
        <v>8307</v>
      </c>
      <c r="R71" t="s">
        <v>8309</v>
      </c>
      <c r="S71">
        <f t="shared" si="3"/>
        <v>62.33</v>
      </c>
    </row>
    <row r="72" spans="1:19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s="14">
        <f t="shared" si="4"/>
        <v>40730.896354166667</v>
      </c>
      <c r="L72" s="14">
        <f t="shared" si="5"/>
        <v>40790.896354166667</v>
      </c>
      <c r="M72" t="b">
        <v>0</v>
      </c>
      <c r="N72">
        <v>17</v>
      </c>
      <c r="O72" t="b">
        <v>1</v>
      </c>
      <c r="P72" t="s">
        <v>8264</v>
      </c>
      <c r="Q72" s="10" t="s">
        <v>8307</v>
      </c>
      <c r="R72" t="s">
        <v>8309</v>
      </c>
      <c r="S72">
        <f t="shared" si="3"/>
        <v>37.409999999999997</v>
      </c>
    </row>
    <row r="73" spans="1:19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s="14">
        <f t="shared" si="4"/>
        <v>40997.271493055552</v>
      </c>
      <c r="L73" s="14">
        <f t="shared" si="5"/>
        <v>41057.271493055552</v>
      </c>
      <c r="M73" t="b">
        <v>0</v>
      </c>
      <c r="N73">
        <v>32</v>
      </c>
      <c r="O73" t="b">
        <v>1</v>
      </c>
      <c r="P73" t="s">
        <v>8264</v>
      </c>
      <c r="Q73" s="10" t="s">
        <v>8307</v>
      </c>
      <c r="R73" t="s">
        <v>8309</v>
      </c>
      <c r="S73">
        <f t="shared" si="3"/>
        <v>69.72</v>
      </c>
    </row>
    <row r="74" spans="1:19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s="14">
        <f t="shared" si="4"/>
        <v>41208.010196759256</v>
      </c>
      <c r="L74" s="14">
        <f t="shared" si="5"/>
        <v>41228</v>
      </c>
      <c r="M74" t="b">
        <v>0</v>
      </c>
      <c r="N74">
        <v>41</v>
      </c>
      <c r="O74" t="b">
        <v>1</v>
      </c>
      <c r="P74" t="s">
        <v>8264</v>
      </c>
      <c r="Q74" s="10" t="s">
        <v>8307</v>
      </c>
      <c r="R74" t="s">
        <v>8309</v>
      </c>
      <c r="S74">
        <f t="shared" si="3"/>
        <v>58.17</v>
      </c>
    </row>
    <row r="75" spans="1:19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s="14">
        <f t="shared" si="4"/>
        <v>40587.75675925926</v>
      </c>
      <c r="L75" s="14">
        <f t="shared" si="5"/>
        <v>40666.165972222225</v>
      </c>
      <c r="M75" t="b">
        <v>0</v>
      </c>
      <c r="N75">
        <v>18</v>
      </c>
      <c r="O75" t="b">
        <v>1</v>
      </c>
      <c r="P75" t="s">
        <v>8264</v>
      </c>
      <c r="Q75" s="10" t="s">
        <v>8307</v>
      </c>
      <c r="R75" t="s">
        <v>8309</v>
      </c>
      <c r="S75">
        <f t="shared" si="3"/>
        <v>50</v>
      </c>
    </row>
    <row r="76" spans="1:19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s="14">
        <f t="shared" si="4"/>
        <v>42360.487210648149</v>
      </c>
      <c r="L76" s="14">
        <f t="shared" si="5"/>
        <v>42390.487210648149</v>
      </c>
      <c r="M76" t="b">
        <v>0</v>
      </c>
      <c r="N76">
        <v>29</v>
      </c>
      <c r="O76" t="b">
        <v>1</v>
      </c>
      <c r="P76" t="s">
        <v>8264</v>
      </c>
      <c r="Q76" s="10" t="s">
        <v>8307</v>
      </c>
      <c r="R76" t="s">
        <v>8309</v>
      </c>
      <c r="S76">
        <f t="shared" si="3"/>
        <v>19.47</v>
      </c>
    </row>
    <row r="77" spans="1:19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s="14">
        <f t="shared" si="4"/>
        <v>41357.209166666667</v>
      </c>
      <c r="L77" s="14">
        <f t="shared" si="5"/>
        <v>41387.209166666667</v>
      </c>
      <c r="M77" t="b">
        <v>0</v>
      </c>
      <c r="N77">
        <v>47</v>
      </c>
      <c r="O77" t="b">
        <v>1</v>
      </c>
      <c r="P77" t="s">
        <v>8264</v>
      </c>
      <c r="Q77" s="10" t="s">
        <v>8307</v>
      </c>
      <c r="R77" t="s">
        <v>8309</v>
      </c>
      <c r="S77">
        <f t="shared" si="3"/>
        <v>85.96</v>
      </c>
    </row>
    <row r="78" spans="1:19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s="14">
        <f t="shared" si="4"/>
        <v>40844.691643518519</v>
      </c>
      <c r="L78" s="14">
        <f t="shared" si="5"/>
        <v>40904.733310185184</v>
      </c>
      <c r="M78" t="b">
        <v>0</v>
      </c>
      <c r="N78">
        <v>15</v>
      </c>
      <c r="O78" t="b">
        <v>1</v>
      </c>
      <c r="P78" t="s">
        <v>8264</v>
      </c>
      <c r="Q78" s="10" t="s">
        <v>8307</v>
      </c>
      <c r="R78" t="s">
        <v>8309</v>
      </c>
      <c r="S78">
        <f t="shared" si="3"/>
        <v>30.67</v>
      </c>
    </row>
    <row r="79" spans="1:19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s="14">
        <f t="shared" si="4"/>
        <v>40997.144872685189</v>
      </c>
      <c r="L79" s="14">
        <f t="shared" si="5"/>
        <v>41050.124305555553</v>
      </c>
      <c r="M79" t="b">
        <v>0</v>
      </c>
      <c r="N79">
        <v>26</v>
      </c>
      <c r="O79" t="b">
        <v>1</v>
      </c>
      <c r="P79" t="s">
        <v>8264</v>
      </c>
      <c r="Q79" s="10" t="s">
        <v>8307</v>
      </c>
      <c r="R79" t="s">
        <v>8309</v>
      </c>
      <c r="S79">
        <f t="shared" si="3"/>
        <v>60.38</v>
      </c>
    </row>
    <row r="80" spans="1:19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s="14">
        <f t="shared" si="4"/>
        <v>42604.730567129634</v>
      </c>
      <c r="L80" s="14">
        <f t="shared" si="5"/>
        <v>42614.730567129634</v>
      </c>
      <c r="M80" t="b">
        <v>0</v>
      </c>
      <c r="N80">
        <v>35</v>
      </c>
      <c r="O80" t="b">
        <v>1</v>
      </c>
      <c r="P80" t="s">
        <v>8264</v>
      </c>
      <c r="Q80" s="10" t="s">
        <v>8307</v>
      </c>
      <c r="R80" t="s">
        <v>8309</v>
      </c>
      <c r="S80">
        <f t="shared" si="3"/>
        <v>38.6</v>
      </c>
    </row>
    <row r="81" spans="1:19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s="14">
        <f t="shared" si="4"/>
        <v>41724.776539351849</v>
      </c>
      <c r="L81" s="14">
        <f t="shared" si="5"/>
        <v>41754.776539351849</v>
      </c>
      <c r="M81" t="b">
        <v>0</v>
      </c>
      <c r="N81">
        <v>41</v>
      </c>
      <c r="O81" t="b">
        <v>1</v>
      </c>
      <c r="P81" t="s">
        <v>8264</v>
      </c>
      <c r="Q81" s="10" t="s">
        <v>8307</v>
      </c>
      <c r="R81" t="s">
        <v>8309</v>
      </c>
      <c r="S81">
        <f t="shared" si="3"/>
        <v>40.270000000000003</v>
      </c>
    </row>
    <row r="82" spans="1:19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s="14">
        <f t="shared" si="4"/>
        <v>41583.083981481483</v>
      </c>
      <c r="L82" s="14">
        <f t="shared" si="5"/>
        <v>41618.083981481483</v>
      </c>
      <c r="M82" t="b">
        <v>0</v>
      </c>
      <c r="N82">
        <v>47</v>
      </c>
      <c r="O82" t="b">
        <v>1</v>
      </c>
      <c r="P82" t="s">
        <v>8264</v>
      </c>
      <c r="Q82" s="10" t="s">
        <v>8307</v>
      </c>
      <c r="R82" t="s">
        <v>8309</v>
      </c>
      <c r="S82">
        <f t="shared" si="3"/>
        <v>273.83</v>
      </c>
    </row>
    <row r="83" spans="1:19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s="14">
        <f t="shared" si="4"/>
        <v>41100.158877314818</v>
      </c>
      <c r="L83" s="14">
        <f t="shared" si="5"/>
        <v>41104.126388888886</v>
      </c>
      <c r="M83" t="b">
        <v>0</v>
      </c>
      <c r="N83">
        <v>28</v>
      </c>
      <c r="O83" t="b">
        <v>1</v>
      </c>
      <c r="P83" t="s">
        <v>8264</v>
      </c>
      <c r="Q83" s="10" t="s">
        <v>8307</v>
      </c>
      <c r="R83" t="s">
        <v>8309</v>
      </c>
      <c r="S83">
        <f t="shared" si="3"/>
        <v>53.04</v>
      </c>
    </row>
    <row r="84" spans="1:19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s="14">
        <f t="shared" si="4"/>
        <v>40795.820150462961</v>
      </c>
      <c r="L84" s="14">
        <f t="shared" si="5"/>
        <v>40825.820150462961</v>
      </c>
      <c r="M84" t="b">
        <v>0</v>
      </c>
      <c r="N84">
        <v>100</v>
      </c>
      <c r="O84" t="b">
        <v>1</v>
      </c>
      <c r="P84" t="s">
        <v>8264</v>
      </c>
      <c r="Q84" s="10" t="s">
        <v>8307</v>
      </c>
      <c r="R84" t="s">
        <v>8309</v>
      </c>
      <c r="S84">
        <f t="shared" si="3"/>
        <v>40.01</v>
      </c>
    </row>
    <row r="85" spans="1:19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s="14">
        <f t="shared" si="4"/>
        <v>42042.615613425922</v>
      </c>
      <c r="L85" s="14">
        <f t="shared" si="5"/>
        <v>42057.479166666672</v>
      </c>
      <c r="M85" t="b">
        <v>0</v>
      </c>
      <c r="N85">
        <v>13</v>
      </c>
      <c r="O85" t="b">
        <v>1</v>
      </c>
      <c r="P85" t="s">
        <v>8264</v>
      </c>
      <c r="Q85" s="10" t="s">
        <v>8307</v>
      </c>
      <c r="R85" t="s">
        <v>8309</v>
      </c>
      <c r="S85">
        <f t="shared" si="3"/>
        <v>15.77</v>
      </c>
    </row>
    <row r="86" spans="1:19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s="14">
        <f t="shared" si="4"/>
        <v>40648.757939814815</v>
      </c>
      <c r="L86" s="14">
        <f t="shared" si="5"/>
        <v>40678.757939814815</v>
      </c>
      <c r="M86" t="b">
        <v>0</v>
      </c>
      <c r="N86">
        <v>7</v>
      </c>
      <c r="O86" t="b">
        <v>1</v>
      </c>
      <c r="P86" t="s">
        <v>8264</v>
      </c>
      <c r="Q86" s="10" t="s">
        <v>8307</v>
      </c>
      <c r="R86" t="s">
        <v>8309</v>
      </c>
      <c r="S86">
        <f t="shared" si="3"/>
        <v>71.430000000000007</v>
      </c>
    </row>
    <row r="87" spans="1:19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s="14">
        <f t="shared" si="4"/>
        <v>40779.125428240739</v>
      </c>
      <c r="L87" s="14">
        <f t="shared" si="5"/>
        <v>40809.125428240739</v>
      </c>
      <c r="M87" t="b">
        <v>0</v>
      </c>
      <c r="N87">
        <v>21</v>
      </c>
      <c r="O87" t="b">
        <v>1</v>
      </c>
      <c r="P87" t="s">
        <v>8264</v>
      </c>
      <c r="Q87" s="10" t="s">
        <v>8307</v>
      </c>
      <c r="R87" t="s">
        <v>8309</v>
      </c>
      <c r="S87">
        <f t="shared" si="3"/>
        <v>71.709999999999994</v>
      </c>
    </row>
    <row r="88" spans="1:19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s="14">
        <f t="shared" si="4"/>
        <v>42291.556076388893</v>
      </c>
      <c r="L88" s="14">
        <f t="shared" si="5"/>
        <v>42365.59774305555</v>
      </c>
      <c r="M88" t="b">
        <v>0</v>
      </c>
      <c r="N88">
        <v>17</v>
      </c>
      <c r="O88" t="b">
        <v>1</v>
      </c>
      <c r="P88" t="s">
        <v>8264</v>
      </c>
      <c r="Q88" s="10" t="s">
        <v>8307</v>
      </c>
      <c r="R88" t="s">
        <v>8309</v>
      </c>
      <c r="S88">
        <f t="shared" si="3"/>
        <v>375.76</v>
      </c>
    </row>
    <row r="89" spans="1:19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s="14">
        <f t="shared" si="4"/>
        <v>40322.53938657407</v>
      </c>
      <c r="L89" s="14">
        <f t="shared" si="5"/>
        <v>40332.070138888892</v>
      </c>
      <c r="M89" t="b">
        <v>0</v>
      </c>
      <c r="N89">
        <v>25</v>
      </c>
      <c r="O89" t="b">
        <v>1</v>
      </c>
      <c r="P89" t="s">
        <v>8264</v>
      </c>
      <c r="Q89" s="10" t="s">
        <v>8307</v>
      </c>
      <c r="R89" t="s">
        <v>8309</v>
      </c>
      <c r="S89">
        <f t="shared" si="3"/>
        <v>104.6</v>
      </c>
    </row>
    <row r="90" spans="1:19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s="14">
        <f t="shared" si="4"/>
        <v>41786.65892361111</v>
      </c>
      <c r="L90" s="14">
        <f t="shared" si="5"/>
        <v>41812.65892361111</v>
      </c>
      <c r="M90" t="b">
        <v>0</v>
      </c>
      <c r="N90">
        <v>60</v>
      </c>
      <c r="O90" t="b">
        <v>1</v>
      </c>
      <c r="P90" t="s">
        <v>8264</v>
      </c>
      <c r="Q90" s="10" t="s">
        <v>8307</v>
      </c>
      <c r="R90" t="s">
        <v>8309</v>
      </c>
      <c r="S90">
        <f t="shared" si="3"/>
        <v>60</v>
      </c>
    </row>
    <row r="91" spans="1:19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s="14">
        <f t="shared" si="4"/>
        <v>41402.752222222225</v>
      </c>
      <c r="L91" s="14">
        <f t="shared" si="5"/>
        <v>41427.752222222225</v>
      </c>
      <c r="M91" t="b">
        <v>0</v>
      </c>
      <c r="N91">
        <v>56</v>
      </c>
      <c r="O91" t="b">
        <v>1</v>
      </c>
      <c r="P91" t="s">
        <v>8264</v>
      </c>
      <c r="Q91" s="10" t="s">
        <v>8307</v>
      </c>
      <c r="R91" t="s">
        <v>8309</v>
      </c>
      <c r="S91">
        <f t="shared" si="3"/>
        <v>123.29</v>
      </c>
    </row>
    <row r="92" spans="1:19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s="14">
        <f t="shared" si="4"/>
        <v>40706.297442129631</v>
      </c>
      <c r="L92" s="14">
        <f t="shared" si="5"/>
        <v>40736.297442129631</v>
      </c>
      <c r="M92" t="b">
        <v>0</v>
      </c>
      <c r="N92">
        <v>16</v>
      </c>
      <c r="O92" t="b">
        <v>1</v>
      </c>
      <c r="P92" t="s">
        <v>8264</v>
      </c>
      <c r="Q92" s="10" t="s">
        <v>8307</v>
      </c>
      <c r="R92" t="s">
        <v>8309</v>
      </c>
      <c r="S92">
        <f t="shared" si="3"/>
        <v>31.38</v>
      </c>
    </row>
    <row r="93" spans="1:19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s="14">
        <f t="shared" si="4"/>
        <v>40619.402361111112</v>
      </c>
      <c r="L93" s="14">
        <f t="shared" si="5"/>
        <v>40680.402361111112</v>
      </c>
      <c r="M93" t="b">
        <v>0</v>
      </c>
      <c r="N93">
        <v>46</v>
      </c>
      <c r="O93" t="b">
        <v>1</v>
      </c>
      <c r="P93" t="s">
        <v>8264</v>
      </c>
      <c r="Q93" s="10" t="s">
        <v>8307</v>
      </c>
      <c r="R93" t="s">
        <v>8309</v>
      </c>
      <c r="S93">
        <f t="shared" si="3"/>
        <v>78.260000000000005</v>
      </c>
    </row>
    <row r="94" spans="1:19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s="14">
        <f t="shared" si="4"/>
        <v>42721.198877314819</v>
      </c>
      <c r="L94" s="14">
        <f t="shared" si="5"/>
        <v>42767.333333333328</v>
      </c>
      <c r="M94" t="b">
        <v>0</v>
      </c>
      <c r="N94">
        <v>43</v>
      </c>
      <c r="O94" t="b">
        <v>1</v>
      </c>
      <c r="P94" t="s">
        <v>8264</v>
      </c>
      <c r="Q94" s="10" t="s">
        <v>8307</v>
      </c>
      <c r="R94" t="s">
        <v>8309</v>
      </c>
      <c r="S94">
        <f t="shared" si="3"/>
        <v>122.33</v>
      </c>
    </row>
    <row r="95" spans="1:19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s="14">
        <f t="shared" si="4"/>
        <v>41065.858067129629</v>
      </c>
      <c r="L95" s="14">
        <f t="shared" si="5"/>
        <v>41093.875</v>
      </c>
      <c r="M95" t="b">
        <v>0</v>
      </c>
      <c r="N95">
        <v>15</v>
      </c>
      <c r="O95" t="b">
        <v>1</v>
      </c>
      <c r="P95" t="s">
        <v>8264</v>
      </c>
      <c r="Q95" s="10" t="s">
        <v>8307</v>
      </c>
      <c r="R95" t="s">
        <v>8309</v>
      </c>
      <c r="S95">
        <f t="shared" si="3"/>
        <v>73.73</v>
      </c>
    </row>
    <row r="96" spans="1:19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s="14">
        <f t="shared" si="4"/>
        <v>41716.717847222222</v>
      </c>
      <c r="L96" s="14">
        <f t="shared" si="5"/>
        <v>41736.717847222222</v>
      </c>
      <c r="M96" t="b">
        <v>0</v>
      </c>
      <c r="N96">
        <v>12</v>
      </c>
      <c r="O96" t="b">
        <v>1</v>
      </c>
      <c r="P96" t="s">
        <v>8264</v>
      </c>
      <c r="Q96" s="10" t="s">
        <v>8307</v>
      </c>
      <c r="R96" t="s">
        <v>8309</v>
      </c>
      <c r="S96">
        <f t="shared" si="3"/>
        <v>21.67</v>
      </c>
    </row>
    <row r="97" spans="1:19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s="14">
        <f t="shared" si="4"/>
        <v>40935.005104166667</v>
      </c>
      <c r="L97" s="14">
        <f t="shared" si="5"/>
        <v>40965.005104166667</v>
      </c>
      <c r="M97" t="b">
        <v>0</v>
      </c>
      <c r="N97">
        <v>21</v>
      </c>
      <c r="O97" t="b">
        <v>1</v>
      </c>
      <c r="P97" t="s">
        <v>8264</v>
      </c>
      <c r="Q97" s="10" t="s">
        <v>8307</v>
      </c>
      <c r="R97" t="s">
        <v>8309</v>
      </c>
      <c r="S97">
        <f t="shared" si="3"/>
        <v>21.9</v>
      </c>
    </row>
    <row r="98" spans="1:19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s="14">
        <f t="shared" si="4"/>
        <v>40324.662511574075</v>
      </c>
      <c r="L98" s="14">
        <f t="shared" si="5"/>
        <v>40391.125</v>
      </c>
      <c r="M98" t="b">
        <v>0</v>
      </c>
      <c r="N98">
        <v>34</v>
      </c>
      <c r="O98" t="b">
        <v>1</v>
      </c>
      <c r="P98" t="s">
        <v>8264</v>
      </c>
      <c r="Q98" s="10" t="s">
        <v>8307</v>
      </c>
      <c r="R98" t="s">
        <v>8309</v>
      </c>
      <c r="S98">
        <f t="shared" si="3"/>
        <v>50.59</v>
      </c>
    </row>
    <row r="99" spans="1:19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s="14">
        <f t="shared" si="4"/>
        <v>40706.135208333333</v>
      </c>
      <c r="L99" s="14">
        <f t="shared" si="5"/>
        <v>40736.135208333333</v>
      </c>
      <c r="M99" t="b">
        <v>0</v>
      </c>
      <c r="N99">
        <v>8</v>
      </c>
      <c r="O99" t="b">
        <v>1</v>
      </c>
      <c r="P99" t="s">
        <v>8264</v>
      </c>
      <c r="Q99" s="10" t="s">
        <v>8307</v>
      </c>
      <c r="R99" t="s">
        <v>8309</v>
      </c>
      <c r="S99">
        <f t="shared" si="3"/>
        <v>53.13</v>
      </c>
    </row>
    <row r="100" spans="1:19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s="14">
        <f t="shared" si="4"/>
        <v>41214.79483796296</v>
      </c>
      <c r="L100" s="14">
        <f t="shared" si="5"/>
        <v>41250.979166666664</v>
      </c>
      <c r="M100" t="b">
        <v>0</v>
      </c>
      <c r="N100">
        <v>60</v>
      </c>
      <c r="O100" t="b">
        <v>1</v>
      </c>
      <c r="P100" t="s">
        <v>8264</v>
      </c>
      <c r="Q100" s="10" t="s">
        <v>8307</v>
      </c>
      <c r="R100" t="s">
        <v>8309</v>
      </c>
      <c r="S100">
        <f t="shared" si="3"/>
        <v>56.67</v>
      </c>
    </row>
    <row r="101" spans="1:19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s="14">
        <f t="shared" si="4"/>
        <v>41631.902766203704</v>
      </c>
      <c r="L101" s="14">
        <f t="shared" si="5"/>
        <v>41661.902766203704</v>
      </c>
      <c r="M101" t="b">
        <v>0</v>
      </c>
      <c r="N101">
        <v>39</v>
      </c>
      <c r="O101" t="b">
        <v>1</v>
      </c>
      <c r="P101" t="s">
        <v>8264</v>
      </c>
      <c r="Q101" s="10" t="s">
        <v>8307</v>
      </c>
      <c r="R101" t="s">
        <v>8309</v>
      </c>
      <c r="S101">
        <f t="shared" si="3"/>
        <v>40.78</v>
      </c>
    </row>
    <row r="102" spans="1:19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s="14">
        <f t="shared" si="4"/>
        <v>41197.753310185188</v>
      </c>
      <c r="L102" s="14">
        <f t="shared" si="5"/>
        <v>41217.794976851852</v>
      </c>
      <c r="M102" t="b">
        <v>0</v>
      </c>
      <c r="N102">
        <v>26</v>
      </c>
      <c r="O102" t="b">
        <v>1</v>
      </c>
      <c r="P102" t="s">
        <v>8264</v>
      </c>
      <c r="Q102" s="10" t="s">
        <v>8307</v>
      </c>
      <c r="R102" t="s">
        <v>8309</v>
      </c>
      <c r="S102">
        <f t="shared" si="3"/>
        <v>192.31</v>
      </c>
    </row>
    <row r="103" spans="1:19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s="14">
        <f t="shared" si="4"/>
        <v>41274.776736111111</v>
      </c>
      <c r="L103" s="14">
        <f t="shared" si="5"/>
        <v>41298.776736111111</v>
      </c>
      <c r="M103" t="b">
        <v>0</v>
      </c>
      <c r="N103">
        <v>35</v>
      </c>
      <c r="O103" t="b">
        <v>1</v>
      </c>
      <c r="P103" t="s">
        <v>8264</v>
      </c>
      <c r="Q103" s="10" t="s">
        <v>8307</v>
      </c>
      <c r="R103" t="s">
        <v>8309</v>
      </c>
      <c r="S103">
        <f t="shared" si="3"/>
        <v>100</v>
      </c>
    </row>
    <row r="104" spans="1:19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s="14">
        <f t="shared" si="4"/>
        <v>40505.131168981483</v>
      </c>
      <c r="L104" s="14">
        <f t="shared" si="5"/>
        <v>40535.131168981483</v>
      </c>
      <c r="M104" t="b">
        <v>0</v>
      </c>
      <c r="N104">
        <v>65</v>
      </c>
      <c r="O104" t="b">
        <v>1</v>
      </c>
      <c r="P104" t="s">
        <v>8264</v>
      </c>
      <c r="Q104" s="10" t="s">
        <v>8307</v>
      </c>
      <c r="R104" t="s">
        <v>8309</v>
      </c>
      <c r="S104">
        <f t="shared" si="3"/>
        <v>117.92</v>
      </c>
    </row>
    <row r="105" spans="1:19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s="14">
        <f t="shared" si="4"/>
        <v>41682.805902777778</v>
      </c>
      <c r="L105" s="14">
        <f t="shared" si="5"/>
        <v>41705.805902777778</v>
      </c>
      <c r="M105" t="b">
        <v>0</v>
      </c>
      <c r="N105">
        <v>49</v>
      </c>
      <c r="O105" t="b">
        <v>1</v>
      </c>
      <c r="P105" t="s">
        <v>8264</v>
      </c>
      <c r="Q105" s="10" t="s">
        <v>8307</v>
      </c>
      <c r="R105" t="s">
        <v>8309</v>
      </c>
      <c r="S105">
        <f t="shared" si="3"/>
        <v>27.9</v>
      </c>
    </row>
    <row r="106" spans="1:19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s="14">
        <f t="shared" si="4"/>
        <v>40612.695208333331</v>
      </c>
      <c r="L106" s="14">
        <f t="shared" si="5"/>
        <v>40636.041666666664</v>
      </c>
      <c r="M106" t="b">
        <v>0</v>
      </c>
      <c r="N106">
        <v>10</v>
      </c>
      <c r="O106" t="b">
        <v>1</v>
      </c>
      <c r="P106" t="s">
        <v>8264</v>
      </c>
      <c r="Q106" s="10" t="s">
        <v>8307</v>
      </c>
      <c r="R106" t="s">
        <v>8309</v>
      </c>
      <c r="S106">
        <f t="shared" si="3"/>
        <v>60</v>
      </c>
    </row>
    <row r="107" spans="1:19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s="14">
        <f t="shared" si="4"/>
        <v>42485.724768518514</v>
      </c>
      <c r="L107" s="14">
        <f t="shared" si="5"/>
        <v>42504</v>
      </c>
      <c r="M107" t="b">
        <v>0</v>
      </c>
      <c r="N107">
        <v>60</v>
      </c>
      <c r="O107" t="b">
        <v>1</v>
      </c>
      <c r="P107" t="s">
        <v>8264</v>
      </c>
      <c r="Q107" s="10" t="s">
        <v>8307</v>
      </c>
      <c r="R107" t="s">
        <v>8309</v>
      </c>
      <c r="S107">
        <f t="shared" si="3"/>
        <v>39.380000000000003</v>
      </c>
    </row>
    <row r="108" spans="1:19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s="14">
        <f t="shared" si="4"/>
        <v>40987.776631944449</v>
      </c>
      <c r="L108" s="14">
        <f t="shared" si="5"/>
        <v>41001.776631944449</v>
      </c>
      <c r="M108" t="b">
        <v>0</v>
      </c>
      <c r="N108">
        <v>27</v>
      </c>
      <c r="O108" t="b">
        <v>1</v>
      </c>
      <c r="P108" t="s">
        <v>8264</v>
      </c>
      <c r="Q108" s="10" t="s">
        <v>8307</v>
      </c>
      <c r="R108" t="s">
        <v>8309</v>
      </c>
      <c r="S108">
        <f t="shared" si="3"/>
        <v>186.11</v>
      </c>
    </row>
    <row r="109" spans="1:19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s="14">
        <f t="shared" si="4"/>
        <v>40635.982488425929</v>
      </c>
      <c r="L109" s="14">
        <f t="shared" si="5"/>
        <v>40657.982488425929</v>
      </c>
      <c r="M109" t="b">
        <v>0</v>
      </c>
      <c r="N109">
        <v>69</v>
      </c>
      <c r="O109" t="b">
        <v>1</v>
      </c>
      <c r="P109" t="s">
        <v>8264</v>
      </c>
      <c r="Q109" s="10" t="s">
        <v>8307</v>
      </c>
      <c r="R109" t="s">
        <v>8309</v>
      </c>
      <c r="S109">
        <f t="shared" si="3"/>
        <v>111.38</v>
      </c>
    </row>
    <row r="110" spans="1:19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s="14">
        <f t="shared" si="4"/>
        <v>41365.613078703704</v>
      </c>
      <c r="L110" s="14">
        <f t="shared" si="5"/>
        <v>41425.613078703704</v>
      </c>
      <c r="M110" t="b">
        <v>0</v>
      </c>
      <c r="N110">
        <v>47</v>
      </c>
      <c r="O110" t="b">
        <v>1</v>
      </c>
      <c r="P110" t="s">
        <v>8264</v>
      </c>
      <c r="Q110" s="10" t="s">
        <v>8307</v>
      </c>
      <c r="R110" t="s">
        <v>8309</v>
      </c>
      <c r="S110">
        <f t="shared" si="3"/>
        <v>78.72</v>
      </c>
    </row>
    <row r="111" spans="1:19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s="14">
        <f t="shared" si="4"/>
        <v>40570.025810185187</v>
      </c>
      <c r="L111" s="14">
        <f t="shared" si="5"/>
        <v>40600.025810185187</v>
      </c>
      <c r="M111" t="b">
        <v>0</v>
      </c>
      <c r="N111">
        <v>47</v>
      </c>
      <c r="O111" t="b">
        <v>1</v>
      </c>
      <c r="P111" t="s">
        <v>8264</v>
      </c>
      <c r="Q111" s="10" t="s">
        <v>8307</v>
      </c>
      <c r="R111" t="s">
        <v>8309</v>
      </c>
      <c r="S111">
        <f t="shared" si="3"/>
        <v>46.7</v>
      </c>
    </row>
    <row r="112" spans="1:19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s="14">
        <f t="shared" si="4"/>
        <v>41557.949687500004</v>
      </c>
      <c r="L112" s="14">
        <f t="shared" si="5"/>
        <v>41592.249305555553</v>
      </c>
      <c r="M112" t="b">
        <v>0</v>
      </c>
      <c r="N112">
        <v>26</v>
      </c>
      <c r="O112" t="b">
        <v>1</v>
      </c>
      <c r="P112" t="s">
        <v>8264</v>
      </c>
      <c r="Q112" s="10" t="s">
        <v>8307</v>
      </c>
      <c r="R112" t="s">
        <v>8309</v>
      </c>
      <c r="S112">
        <f t="shared" si="3"/>
        <v>65.38</v>
      </c>
    </row>
    <row r="113" spans="1:19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s="14">
        <f t="shared" si="4"/>
        <v>42125.333182870367</v>
      </c>
      <c r="L113" s="14">
        <f t="shared" si="5"/>
        <v>42155.333182870367</v>
      </c>
      <c r="M113" t="b">
        <v>0</v>
      </c>
      <c r="N113">
        <v>53</v>
      </c>
      <c r="O113" t="b">
        <v>1</v>
      </c>
      <c r="P113" t="s">
        <v>8264</v>
      </c>
      <c r="Q113" s="10" t="s">
        <v>8307</v>
      </c>
      <c r="R113" t="s">
        <v>8309</v>
      </c>
      <c r="S113">
        <f t="shared" si="3"/>
        <v>102.08</v>
      </c>
    </row>
    <row r="114" spans="1:19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s="14">
        <f t="shared" si="4"/>
        <v>41718.043032407404</v>
      </c>
      <c r="L114" s="14">
        <f t="shared" si="5"/>
        <v>41742.083333333336</v>
      </c>
      <c r="M114" t="b">
        <v>0</v>
      </c>
      <c r="N114">
        <v>81</v>
      </c>
      <c r="O114" t="b">
        <v>1</v>
      </c>
      <c r="P114" t="s">
        <v>8264</v>
      </c>
      <c r="Q114" s="10" t="s">
        <v>8307</v>
      </c>
      <c r="R114" t="s">
        <v>8309</v>
      </c>
      <c r="S114">
        <f t="shared" si="3"/>
        <v>64.2</v>
      </c>
    </row>
    <row r="115" spans="1:19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s="14">
        <f t="shared" si="4"/>
        <v>40753.758425925924</v>
      </c>
      <c r="L115" s="14">
        <f t="shared" si="5"/>
        <v>40761.625</v>
      </c>
      <c r="M115" t="b">
        <v>0</v>
      </c>
      <c r="N115">
        <v>78</v>
      </c>
      <c r="O115" t="b">
        <v>1</v>
      </c>
      <c r="P115" t="s">
        <v>8264</v>
      </c>
      <c r="Q115" s="10" t="s">
        <v>8307</v>
      </c>
      <c r="R115" t="s">
        <v>8309</v>
      </c>
      <c r="S115">
        <f t="shared" si="3"/>
        <v>90.38</v>
      </c>
    </row>
    <row r="116" spans="1:19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s="14">
        <f t="shared" si="4"/>
        <v>40861.27416666667</v>
      </c>
      <c r="L116" s="14">
        <f t="shared" si="5"/>
        <v>40921.27416666667</v>
      </c>
      <c r="M116" t="b">
        <v>0</v>
      </c>
      <c r="N116">
        <v>35</v>
      </c>
      <c r="O116" t="b">
        <v>1</v>
      </c>
      <c r="P116" t="s">
        <v>8264</v>
      </c>
      <c r="Q116" s="10" t="s">
        <v>8307</v>
      </c>
      <c r="R116" t="s">
        <v>8309</v>
      </c>
      <c r="S116">
        <f t="shared" si="3"/>
        <v>88.57</v>
      </c>
    </row>
    <row r="117" spans="1:19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s="14">
        <f t="shared" si="4"/>
        <v>40918.738935185182</v>
      </c>
      <c r="L117" s="14">
        <f t="shared" si="5"/>
        <v>40943.738935185182</v>
      </c>
      <c r="M117" t="b">
        <v>0</v>
      </c>
      <c r="N117">
        <v>22</v>
      </c>
      <c r="O117" t="b">
        <v>1</v>
      </c>
      <c r="P117" t="s">
        <v>8264</v>
      </c>
      <c r="Q117" s="10" t="s">
        <v>8307</v>
      </c>
      <c r="R117" t="s">
        <v>8309</v>
      </c>
      <c r="S117">
        <f t="shared" si="3"/>
        <v>28.73</v>
      </c>
    </row>
    <row r="118" spans="1:19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s="14">
        <f t="shared" si="4"/>
        <v>40595.497164351851</v>
      </c>
      <c r="L118" s="14">
        <f t="shared" si="5"/>
        <v>40641.455497685187</v>
      </c>
      <c r="M118" t="b">
        <v>0</v>
      </c>
      <c r="N118">
        <v>57</v>
      </c>
      <c r="O118" t="b">
        <v>1</v>
      </c>
      <c r="P118" t="s">
        <v>8264</v>
      </c>
      <c r="Q118" s="10" t="s">
        <v>8307</v>
      </c>
      <c r="R118" t="s">
        <v>8309</v>
      </c>
      <c r="S118">
        <f t="shared" si="3"/>
        <v>69.790000000000006</v>
      </c>
    </row>
    <row r="119" spans="1:19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s="14">
        <f t="shared" si="4"/>
        <v>40248.834999999999</v>
      </c>
      <c r="L119" s="14">
        <f t="shared" si="5"/>
        <v>40338.791666666664</v>
      </c>
      <c r="M119" t="b">
        <v>0</v>
      </c>
      <c r="N119">
        <v>27</v>
      </c>
      <c r="O119" t="b">
        <v>1</v>
      </c>
      <c r="P119" t="s">
        <v>8264</v>
      </c>
      <c r="Q119" s="10" t="s">
        <v>8307</v>
      </c>
      <c r="R119" t="s">
        <v>8309</v>
      </c>
      <c r="S119">
        <f t="shared" si="3"/>
        <v>167.49</v>
      </c>
    </row>
    <row r="120" spans="1:19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s="14">
        <f t="shared" si="4"/>
        <v>40723.053657407407</v>
      </c>
      <c r="L120" s="14">
        <f t="shared" si="5"/>
        <v>40753.053657407407</v>
      </c>
      <c r="M120" t="b">
        <v>0</v>
      </c>
      <c r="N120">
        <v>39</v>
      </c>
      <c r="O120" t="b">
        <v>1</v>
      </c>
      <c r="P120" t="s">
        <v>8264</v>
      </c>
      <c r="Q120" s="10" t="s">
        <v>8307</v>
      </c>
      <c r="R120" t="s">
        <v>8309</v>
      </c>
      <c r="S120">
        <f t="shared" si="3"/>
        <v>144.91</v>
      </c>
    </row>
    <row r="121" spans="1:19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s="14">
        <f t="shared" si="4"/>
        <v>40739.069282407407</v>
      </c>
      <c r="L121" s="14">
        <f t="shared" si="5"/>
        <v>40768.958333333336</v>
      </c>
      <c r="M121" t="b">
        <v>0</v>
      </c>
      <c r="N121">
        <v>37</v>
      </c>
      <c r="O121" t="b">
        <v>1</v>
      </c>
      <c r="P121" t="s">
        <v>8264</v>
      </c>
      <c r="Q121" s="10" t="s">
        <v>8307</v>
      </c>
      <c r="R121" t="s">
        <v>8309</v>
      </c>
      <c r="S121">
        <f t="shared" si="3"/>
        <v>91.84</v>
      </c>
    </row>
    <row r="122" spans="1:19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s="14">
        <f t="shared" si="4"/>
        <v>42616.049849537041</v>
      </c>
      <c r="L122" s="14">
        <f t="shared" si="5"/>
        <v>42646.049849537041</v>
      </c>
      <c r="M122" t="b">
        <v>0</v>
      </c>
      <c r="N122">
        <v>1</v>
      </c>
      <c r="O122" t="b">
        <v>0</v>
      </c>
      <c r="P122" t="s">
        <v>8265</v>
      </c>
      <c r="Q122" s="10" t="s">
        <v>8307</v>
      </c>
      <c r="R122" t="s">
        <v>8310</v>
      </c>
      <c r="S122">
        <f t="shared" si="3"/>
        <v>10</v>
      </c>
    </row>
    <row r="123" spans="1:19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s="14">
        <f t="shared" si="4"/>
        <v>42096.704976851848</v>
      </c>
      <c r="L123" s="14">
        <f t="shared" si="5"/>
        <v>42112.427777777775</v>
      </c>
      <c r="M123" t="b">
        <v>0</v>
      </c>
      <c r="N123">
        <v>1</v>
      </c>
      <c r="O123" t="b">
        <v>0</v>
      </c>
      <c r="P123" t="s">
        <v>8265</v>
      </c>
      <c r="Q123" s="10" t="s">
        <v>8307</v>
      </c>
      <c r="R123" t="s">
        <v>8310</v>
      </c>
      <c r="S123">
        <f t="shared" si="3"/>
        <v>1</v>
      </c>
    </row>
    <row r="124" spans="1:19" ht="27" hidden="1" customHeight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s="14">
        <f t="shared" si="4"/>
        <v>42593.431793981479</v>
      </c>
      <c r="L124" s="14">
        <f t="shared" si="5"/>
        <v>42653.431793981479</v>
      </c>
      <c r="M124" t="b">
        <v>0</v>
      </c>
      <c r="N124">
        <v>0</v>
      </c>
      <c r="O124" t="b">
        <v>0</v>
      </c>
      <c r="P124" t="s">
        <v>8265</v>
      </c>
      <c r="Q124" s="10" t="s">
        <v>8307</v>
      </c>
      <c r="R124" t="s">
        <v>8310</v>
      </c>
      <c r="S124">
        <f t="shared" si="3"/>
        <v>0</v>
      </c>
    </row>
    <row r="125" spans="1:19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s="14">
        <f t="shared" si="4"/>
        <v>41904.781990740739</v>
      </c>
      <c r="L125" s="14">
        <f t="shared" si="5"/>
        <v>41940.916666666664</v>
      </c>
      <c r="M125" t="b">
        <v>0</v>
      </c>
      <c r="N125">
        <v>6</v>
      </c>
      <c r="O125" t="b">
        <v>0</v>
      </c>
      <c r="P125" t="s">
        <v>8265</v>
      </c>
      <c r="Q125" s="10" t="s">
        <v>8307</v>
      </c>
      <c r="R125" t="s">
        <v>8310</v>
      </c>
      <c r="S125">
        <f t="shared" si="3"/>
        <v>25.17</v>
      </c>
    </row>
    <row r="126" spans="1:19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s="14">
        <f t="shared" si="4"/>
        <v>42114.928726851853</v>
      </c>
      <c r="L126" s="14">
        <f t="shared" si="5"/>
        <v>42139.928726851853</v>
      </c>
      <c r="M126" t="b">
        <v>0</v>
      </c>
      <c r="N126">
        <v>0</v>
      </c>
      <c r="O126" t="b">
        <v>0</v>
      </c>
      <c r="P126" t="s">
        <v>8265</v>
      </c>
      <c r="Q126" s="10" t="s">
        <v>8307</v>
      </c>
      <c r="R126" t="s">
        <v>8310</v>
      </c>
      <c r="S126">
        <f t="shared" si="3"/>
        <v>0</v>
      </c>
    </row>
    <row r="127" spans="1:19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s="14">
        <f t="shared" si="4"/>
        <v>42709.993981481486</v>
      </c>
      <c r="L127" s="14">
        <f t="shared" si="5"/>
        <v>42769.993981481486</v>
      </c>
      <c r="M127" t="b">
        <v>0</v>
      </c>
      <c r="N127">
        <v>6</v>
      </c>
      <c r="O127" t="b">
        <v>0</v>
      </c>
      <c r="P127" t="s">
        <v>8265</v>
      </c>
      <c r="Q127" s="10" t="s">
        <v>8307</v>
      </c>
      <c r="R127" t="s">
        <v>8310</v>
      </c>
      <c r="S127">
        <f t="shared" si="3"/>
        <v>11.67</v>
      </c>
    </row>
    <row r="128" spans="1:19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s="14">
        <f t="shared" si="4"/>
        <v>42135.589548611111</v>
      </c>
      <c r="L128" s="14">
        <f t="shared" si="5"/>
        <v>42166.083333333328</v>
      </c>
      <c r="M128" t="b">
        <v>0</v>
      </c>
      <c r="N128">
        <v>13</v>
      </c>
      <c r="O128" t="b">
        <v>0</v>
      </c>
      <c r="P128" t="s">
        <v>8265</v>
      </c>
      <c r="Q128" s="10" t="s">
        <v>8307</v>
      </c>
      <c r="R128" t="s">
        <v>8310</v>
      </c>
      <c r="S128">
        <f t="shared" si="3"/>
        <v>106.69</v>
      </c>
    </row>
    <row r="129" spans="1:19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s="14">
        <f t="shared" si="4"/>
        <v>42067.62431712963</v>
      </c>
      <c r="L129" s="14">
        <f t="shared" si="5"/>
        <v>42097.582650462966</v>
      </c>
      <c r="M129" t="b">
        <v>0</v>
      </c>
      <c r="N129">
        <v>4</v>
      </c>
      <c r="O129" t="b">
        <v>0</v>
      </c>
      <c r="P129" t="s">
        <v>8265</v>
      </c>
      <c r="Q129" s="10" t="s">
        <v>8307</v>
      </c>
      <c r="R129" t="s">
        <v>8310</v>
      </c>
      <c r="S129">
        <f t="shared" si="3"/>
        <v>47.5</v>
      </c>
    </row>
    <row r="130" spans="1:19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s="14">
        <f t="shared" si="4"/>
        <v>42628.22792824074</v>
      </c>
      <c r="L130" s="14">
        <f t="shared" si="5"/>
        <v>42663.22792824074</v>
      </c>
      <c r="M130" t="b">
        <v>0</v>
      </c>
      <c r="N130">
        <v>6</v>
      </c>
      <c r="O130" t="b">
        <v>0</v>
      </c>
      <c r="P130" t="s">
        <v>8265</v>
      </c>
      <c r="Q130" s="10" t="s">
        <v>8307</v>
      </c>
      <c r="R130" t="s">
        <v>8310</v>
      </c>
      <c r="S130">
        <f t="shared" ref="S130:S193" si="6">IFERROR(ROUND(E130/N130,2),0)</f>
        <v>311.17</v>
      </c>
    </row>
    <row r="131" spans="1:19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s="14">
        <f t="shared" ref="K131:K194" si="7">(((J131/60)/60)/24)+DATE(1970,1,1)</f>
        <v>41882.937303240738</v>
      </c>
      <c r="L131" s="14">
        <f t="shared" ref="L131:L194" si="8">(((I131/60)/60)/24)+DATE(1970,1,1)</f>
        <v>41942.937303240738</v>
      </c>
      <c r="M131" t="b">
        <v>0</v>
      </c>
      <c r="N131">
        <v>0</v>
      </c>
      <c r="O131" t="b">
        <v>0</v>
      </c>
      <c r="P131" t="s">
        <v>8265</v>
      </c>
      <c r="Q131" s="10" t="s">
        <v>8307</v>
      </c>
      <c r="R131" t="s">
        <v>8310</v>
      </c>
      <c r="S131">
        <f t="shared" si="6"/>
        <v>0</v>
      </c>
    </row>
    <row r="132" spans="1:19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s="14">
        <f t="shared" si="7"/>
        <v>41778.915416666663</v>
      </c>
      <c r="L132" s="14">
        <f t="shared" si="8"/>
        <v>41806.844444444447</v>
      </c>
      <c r="M132" t="b">
        <v>0</v>
      </c>
      <c r="N132">
        <v>0</v>
      </c>
      <c r="O132" t="b">
        <v>0</v>
      </c>
      <c r="P132" t="s">
        <v>8265</v>
      </c>
      <c r="Q132" s="10" t="s">
        <v>8307</v>
      </c>
      <c r="R132" t="s">
        <v>8310</v>
      </c>
      <c r="S132">
        <f t="shared" si="6"/>
        <v>0</v>
      </c>
    </row>
    <row r="133" spans="1:19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s="14">
        <f t="shared" si="7"/>
        <v>42541.837511574078</v>
      </c>
      <c r="L133" s="14">
        <f t="shared" si="8"/>
        <v>42557</v>
      </c>
      <c r="M133" t="b">
        <v>0</v>
      </c>
      <c r="N133">
        <v>0</v>
      </c>
      <c r="O133" t="b">
        <v>0</v>
      </c>
      <c r="P133" t="s">
        <v>8265</v>
      </c>
      <c r="Q133" s="10" t="s">
        <v>8307</v>
      </c>
      <c r="R133" t="s">
        <v>8310</v>
      </c>
      <c r="S133">
        <f t="shared" si="6"/>
        <v>0</v>
      </c>
    </row>
    <row r="134" spans="1:19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s="14">
        <f t="shared" si="7"/>
        <v>41905.812581018516</v>
      </c>
      <c r="L134" s="14">
        <f t="shared" si="8"/>
        <v>41950.854247685187</v>
      </c>
      <c r="M134" t="b">
        <v>0</v>
      </c>
      <c r="N134">
        <v>81</v>
      </c>
      <c r="O134" t="b">
        <v>0</v>
      </c>
      <c r="P134" t="s">
        <v>8265</v>
      </c>
      <c r="Q134" s="10" t="s">
        <v>8307</v>
      </c>
      <c r="R134" t="s">
        <v>8310</v>
      </c>
      <c r="S134">
        <f t="shared" si="6"/>
        <v>94.51</v>
      </c>
    </row>
    <row r="135" spans="1:19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s="14">
        <f t="shared" si="7"/>
        <v>42491.80768518518</v>
      </c>
      <c r="L135" s="14">
        <f t="shared" si="8"/>
        <v>42521.729861111111</v>
      </c>
      <c r="M135" t="b">
        <v>0</v>
      </c>
      <c r="N135">
        <v>0</v>
      </c>
      <c r="O135" t="b">
        <v>0</v>
      </c>
      <c r="P135" t="s">
        <v>8265</v>
      </c>
      <c r="Q135" s="10" t="s">
        <v>8307</v>
      </c>
      <c r="R135" t="s">
        <v>8310</v>
      </c>
      <c r="S135">
        <f t="shared" si="6"/>
        <v>0</v>
      </c>
    </row>
    <row r="136" spans="1:19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s="14">
        <f t="shared" si="7"/>
        <v>42221.909930555557</v>
      </c>
      <c r="L136" s="14">
        <f t="shared" si="8"/>
        <v>42251.708333333328</v>
      </c>
      <c r="M136" t="b">
        <v>0</v>
      </c>
      <c r="N136">
        <v>0</v>
      </c>
      <c r="O136" t="b">
        <v>0</v>
      </c>
      <c r="P136" t="s">
        <v>8265</v>
      </c>
      <c r="Q136" s="10" t="s">
        <v>8307</v>
      </c>
      <c r="R136" t="s">
        <v>8310</v>
      </c>
      <c r="S136">
        <f t="shared" si="6"/>
        <v>0</v>
      </c>
    </row>
    <row r="137" spans="1:19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s="14">
        <f t="shared" si="7"/>
        <v>41788.381909722222</v>
      </c>
      <c r="L137" s="14">
        <f t="shared" si="8"/>
        <v>41821.791666666664</v>
      </c>
      <c r="M137" t="b">
        <v>0</v>
      </c>
      <c r="N137">
        <v>5</v>
      </c>
      <c r="O137" t="b">
        <v>0</v>
      </c>
      <c r="P137" t="s">
        <v>8265</v>
      </c>
      <c r="Q137" s="10" t="s">
        <v>8307</v>
      </c>
      <c r="R137" t="s">
        <v>8310</v>
      </c>
      <c r="S137">
        <f t="shared" si="6"/>
        <v>80.599999999999994</v>
      </c>
    </row>
    <row r="138" spans="1:19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s="14">
        <f t="shared" si="7"/>
        <v>42096.410115740742</v>
      </c>
      <c r="L138" s="14">
        <f t="shared" si="8"/>
        <v>42140.427777777775</v>
      </c>
      <c r="M138" t="b">
        <v>0</v>
      </c>
      <c r="N138">
        <v>0</v>
      </c>
      <c r="O138" t="b">
        <v>0</v>
      </c>
      <c r="P138" t="s">
        <v>8265</v>
      </c>
      <c r="Q138" s="10" t="s">
        <v>8307</v>
      </c>
      <c r="R138" t="s">
        <v>8310</v>
      </c>
      <c r="S138">
        <f t="shared" si="6"/>
        <v>0</v>
      </c>
    </row>
    <row r="139" spans="1:19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s="14">
        <f t="shared" si="7"/>
        <v>42239.573993055557</v>
      </c>
      <c r="L139" s="14">
        <f t="shared" si="8"/>
        <v>42289.573993055557</v>
      </c>
      <c r="M139" t="b">
        <v>0</v>
      </c>
      <c r="N139">
        <v>0</v>
      </c>
      <c r="O139" t="b">
        <v>0</v>
      </c>
      <c r="P139" t="s">
        <v>8265</v>
      </c>
      <c r="Q139" s="10" t="s">
        <v>8307</v>
      </c>
      <c r="R139" t="s">
        <v>8310</v>
      </c>
      <c r="S139">
        <f t="shared" si="6"/>
        <v>0</v>
      </c>
    </row>
    <row r="140" spans="1:19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s="14">
        <f t="shared" si="7"/>
        <v>42186.257418981477</v>
      </c>
      <c r="L140" s="14">
        <f t="shared" si="8"/>
        <v>42217.207638888889</v>
      </c>
      <c r="M140" t="b">
        <v>0</v>
      </c>
      <c r="N140">
        <v>58</v>
      </c>
      <c r="O140" t="b">
        <v>0</v>
      </c>
      <c r="P140" t="s">
        <v>8265</v>
      </c>
      <c r="Q140" s="10" t="s">
        <v>8307</v>
      </c>
      <c r="R140" t="s">
        <v>8310</v>
      </c>
      <c r="S140">
        <f t="shared" si="6"/>
        <v>81.239999999999995</v>
      </c>
    </row>
    <row r="141" spans="1:19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s="14">
        <f t="shared" si="7"/>
        <v>42187.920972222222</v>
      </c>
      <c r="L141" s="14">
        <f t="shared" si="8"/>
        <v>42197.920972222222</v>
      </c>
      <c r="M141" t="b">
        <v>0</v>
      </c>
      <c r="N141">
        <v>1</v>
      </c>
      <c r="O141" t="b">
        <v>0</v>
      </c>
      <c r="P141" t="s">
        <v>8265</v>
      </c>
      <c r="Q141" s="10" t="s">
        <v>8307</v>
      </c>
      <c r="R141" t="s">
        <v>8310</v>
      </c>
      <c r="S141">
        <f t="shared" si="6"/>
        <v>500</v>
      </c>
    </row>
    <row r="142" spans="1:19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s="14">
        <f t="shared" si="7"/>
        <v>42053.198287037041</v>
      </c>
      <c r="L142" s="14">
        <f t="shared" si="8"/>
        <v>42083.15662037037</v>
      </c>
      <c r="M142" t="b">
        <v>0</v>
      </c>
      <c r="N142">
        <v>0</v>
      </c>
      <c r="O142" t="b">
        <v>0</v>
      </c>
      <c r="P142" t="s">
        <v>8265</v>
      </c>
      <c r="Q142" s="10" t="s">
        <v>8307</v>
      </c>
      <c r="R142" t="s">
        <v>8310</v>
      </c>
      <c r="S142">
        <f t="shared" si="6"/>
        <v>0</v>
      </c>
    </row>
    <row r="143" spans="1:19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s="14">
        <f t="shared" si="7"/>
        <v>42110.153043981481</v>
      </c>
      <c r="L143" s="14">
        <f t="shared" si="8"/>
        <v>42155.153043981481</v>
      </c>
      <c r="M143" t="b">
        <v>0</v>
      </c>
      <c r="N143">
        <v>28</v>
      </c>
      <c r="O143" t="b">
        <v>0</v>
      </c>
      <c r="P143" t="s">
        <v>8265</v>
      </c>
      <c r="Q143" s="10" t="s">
        <v>8307</v>
      </c>
      <c r="R143" t="s">
        <v>8310</v>
      </c>
      <c r="S143">
        <f t="shared" si="6"/>
        <v>46.18</v>
      </c>
    </row>
    <row r="144" spans="1:19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s="14">
        <f t="shared" si="7"/>
        <v>41938.893263888887</v>
      </c>
      <c r="L144" s="14">
        <f t="shared" si="8"/>
        <v>41959.934930555552</v>
      </c>
      <c r="M144" t="b">
        <v>0</v>
      </c>
      <c r="N144">
        <v>1</v>
      </c>
      <c r="O144" t="b">
        <v>0</v>
      </c>
      <c r="P144" t="s">
        <v>8265</v>
      </c>
      <c r="Q144" s="10" t="s">
        <v>8307</v>
      </c>
      <c r="R144" t="s">
        <v>8310</v>
      </c>
      <c r="S144">
        <f t="shared" si="6"/>
        <v>10</v>
      </c>
    </row>
    <row r="145" spans="1:19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s="14">
        <f t="shared" si="7"/>
        <v>42559.064143518524</v>
      </c>
      <c r="L145" s="14">
        <f t="shared" si="8"/>
        <v>42616.246527777781</v>
      </c>
      <c r="M145" t="b">
        <v>0</v>
      </c>
      <c r="N145">
        <v>0</v>
      </c>
      <c r="O145" t="b">
        <v>0</v>
      </c>
      <c r="P145" t="s">
        <v>8265</v>
      </c>
      <c r="Q145" s="10" t="s">
        <v>8307</v>
      </c>
      <c r="R145" t="s">
        <v>8310</v>
      </c>
      <c r="S145">
        <f t="shared" si="6"/>
        <v>0</v>
      </c>
    </row>
    <row r="146" spans="1:19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s="14">
        <f t="shared" si="7"/>
        <v>42047.762407407412</v>
      </c>
      <c r="L146" s="14">
        <f t="shared" si="8"/>
        <v>42107.72074074074</v>
      </c>
      <c r="M146" t="b">
        <v>0</v>
      </c>
      <c r="N146">
        <v>37</v>
      </c>
      <c r="O146" t="b">
        <v>0</v>
      </c>
      <c r="P146" t="s">
        <v>8265</v>
      </c>
      <c r="Q146" s="10" t="s">
        <v>8307</v>
      </c>
      <c r="R146" t="s">
        <v>8310</v>
      </c>
      <c r="S146">
        <f t="shared" si="6"/>
        <v>55.95</v>
      </c>
    </row>
    <row r="147" spans="1:19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s="14">
        <f t="shared" si="7"/>
        <v>42200.542268518519</v>
      </c>
      <c r="L147" s="14">
        <f t="shared" si="8"/>
        <v>42227.542268518519</v>
      </c>
      <c r="M147" t="b">
        <v>0</v>
      </c>
      <c r="N147">
        <v>9</v>
      </c>
      <c r="O147" t="b">
        <v>0</v>
      </c>
      <c r="P147" t="s">
        <v>8265</v>
      </c>
      <c r="Q147" s="10" t="s">
        <v>8307</v>
      </c>
      <c r="R147" t="s">
        <v>8310</v>
      </c>
      <c r="S147">
        <f t="shared" si="6"/>
        <v>37.56</v>
      </c>
    </row>
    <row r="148" spans="1:19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s="14">
        <f t="shared" si="7"/>
        <v>42693.016180555554</v>
      </c>
      <c r="L148" s="14">
        <f t="shared" si="8"/>
        <v>42753.016180555554</v>
      </c>
      <c r="M148" t="b">
        <v>0</v>
      </c>
      <c r="N148">
        <v>3</v>
      </c>
      <c r="O148" t="b">
        <v>0</v>
      </c>
      <c r="P148" t="s">
        <v>8265</v>
      </c>
      <c r="Q148" s="10" t="s">
        <v>8307</v>
      </c>
      <c r="R148" t="s">
        <v>8310</v>
      </c>
      <c r="S148">
        <f t="shared" si="6"/>
        <v>38.33</v>
      </c>
    </row>
    <row r="149" spans="1:19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s="14">
        <f t="shared" si="7"/>
        <v>41969.767824074079</v>
      </c>
      <c r="L149" s="14">
        <f t="shared" si="8"/>
        <v>42012.762499999997</v>
      </c>
      <c r="M149" t="b">
        <v>0</v>
      </c>
      <c r="N149">
        <v>0</v>
      </c>
      <c r="O149" t="b">
        <v>0</v>
      </c>
      <c r="P149" t="s">
        <v>8265</v>
      </c>
      <c r="Q149" s="10" t="s">
        <v>8307</v>
      </c>
      <c r="R149" t="s">
        <v>8310</v>
      </c>
      <c r="S149">
        <f t="shared" si="6"/>
        <v>0</v>
      </c>
    </row>
    <row r="150" spans="1:19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s="14">
        <f t="shared" si="7"/>
        <v>42397.281666666662</v>
      </c>
      <c r="L150" s="14">
        <f t="shared" si="8"/>
        <v>42427.281666666662</v>
      </c>
      <c r="M150" t="b">
        <v>0</v>
      </c>
      <c r="N150">
        <v>2</v>
      </c>
      <c r="O150" t="b">
        <v>0</v>
      </c>
      <c r="P150" t="s">
        <v>8265</v>
      </c>
      <c r="Q150" s="10" t="s">
        <v>8307</v>
      </c>
      <c r="R150" t="s">
        <v>8310</v>
      </c>
      <c r="S150">
        <f t="shared" si="6"/>
        <v>20</v>
      </c>
    </row>
    <row r="151" spans="1:19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s="14">
        <f t="shared" si="7"/>
        <v>41968.172106481477</v>
      </c>
      <c r="L151" s="14">
        <f t="shared" si="8"/>
        <v>41998.333333333328</v>
      </c>
      <c r="M151" t="b">
        <v>0</v>
      </c>
      <c r="N151">
        <v>6</v>
      </c>
      <c r="O151" t="b">
        <v>0</v>
      </c>
      <c r="P151" t="s">
        <v>8265</v>
      </c>
      <c r="Q151" s="10" t="s">
        <v>8307</v>
      </c>
      <c r="R151" t="s">
        <v>8310</v>
      </c>
      <c r="S151">
        <f t="shared" si="6"/>
        <v>15.33</v>
      </c>
    </row>
    <row r="152" spans="1:19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s="14">
        <f t="shared" si="7"/>
        <v>42090.161828703705</v>
      </c>
      <c r="L152" s="14">
        <f t="shared" si="8"/>
        <v>42150.161828703705</v>
      </c>
      <c r="M152" t="b">
        <v>0</v>
      </c>
      <c r="N152">
        <v>67</v>
      </c>
      <c r="O152" t="b">
        <v>0</v>
      </c>
      <c r="P152" t="s">
        <v>8265</v>
      </c>
      <c r="Q152" s="10" t="s">
        <v>8307</v>
      </c>
      <c r="R152" t="s">
        <v>8310</v>
      </c>
      <c r="S152">
        <f t="shared" si="6"/>
        <v>449.43</v>
      </c>
    </row>
    <row r="153" spans="1:19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s="14">
        <f t="shared" si="7"/>
        <v>42113.550821759258</v>
      </c>
      <c r="L153" s="14">
        <f t="shared" si="8"/>
        <v>42173.550821759258</v>
      </c>
      <c r="M153" t="b">
        <v>0</v>
      </c>
      <c r="N153">
        <v>5</v>
      </c>
      <c r="O153" t="b">
        <v>0</v>
      </c>
      <c r="P153" t="s">
        <v>8265</v>
      </c>
      <c r="Q153" s="10" t="s">
        <v>8307</v>
      </c>
      <c r="R153" t="s">
        <v>8310</v>
      </c>
      <c r="S153">
        <f t="shared" si="6"/>
        <v>28</v>
      </c>
    </row>
    <row r="154" spans="1:19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s="14">
        <f t="shared" si="7"/>
        <v>41875.077546296299</v>
      </c>
      <c r="L154" s="14">
        <f t="shared" si="8"/>
        <v>41905.077546296299</v>
      </c>
      <c r="M154" t="b">
        <v>0</v>
      </c>
      <c r="N154">
        <v>2</v>
      </c>
      <c r="O154" t="b">
        <v>0</v>
      </c>
      <c r="P154" t="s">
        <v>8265</v>
      </c>
      <c r="Q154" s="10" t="s">
        <v>8307</v>
      </c>
      <c r="R154" t="s">
        <v>8310</v>
      </c>
      <c r="S154">
        <f t="shared" si="6"/>
        <v>15</v>
      </c>
    </row>
    <row r="155" spans="1:19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s="14">
        <f t="shared" si="7"/>
        <v>41933.586157407408</v>
      </c>
      <c r="L155" s="14">
        <f t="shared" si="8"/>
        <v>41975.627824074079</v>
      </c>
      <c r="M155" t="b">
        <v>0</v>
      </c>
      <c r="N155">
        <v>10</v>
      </c>
      <c r="O155" t="b">
        <v>0</v>
      </c>
      <c r="P155" t="s">
        <v>8265</v>
      </c>
      <c r="Q155" s="10" t="s">
        <v>8307</v>
      </c>
      <c r="R155" t="s">
        <v>8310</v>
      </c>
      <c r="S155">
        <f t="shared" si="6"/>
        <v>35.9</v>
      </c>
    </row>
    <row r="156" spans="1:19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s="14">
        <f t="shared" si="7"/>
        <v>42115.547395833331</v>
      </c>
      <c r="L156" s="14">
        <f t="shared" si="8"/>
        <v>42158.547395833331</v>
      </c>
      <c r="M156" t="b">
        <v>0</v>
      </c>
      <c r="N156">
        <v>3</v>
      </c>
      <c r="O156" t="b">
        <v>0</v>
      </c>
      <c r="P156" t="s">
        <v>8265</v>
      </c>
      <c r="Q156" s="10" t="s">
        <v>8307</v>
      </c>
      <c r="R156" t="s">
        <v>8310</v>
      </c>
      <c r="S156">
        <f t="shared" si="6"/>
        <v>13.33</v>
      </c>
    </row>
    <row r="157" spans="1:19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s="14">
        <f t="shared" si="7"/>
        <v>42168.559432870374</v>
      </c>
      <c r="L157" s="14">
        <f t="shared" si="8"/>
        <v>42208.559432870374</v>
      </c>
      <c r="M157" t="b">
        <v>0</v>
      </c>
      <c r="N157">
        <v>4</v>
      </c>
      <c r="O157" t="b">
        <v>0</v>
      </c>
      <c r="P157" t="s">
        <v>8265</v>
      </c>
      <c r="Q157" s="10" t="s">
        <v>8307</v>
      </c>
      <c r="R157" t="s">
        <v>8310</v>
      </c>
      <c r="S157">
        <f t="shared" si="6"/>
        <v>20.25</v>
      </c>
    </row>
    <row r="158" spans="1:19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s="14">
        <f t="shared" si="7"/>
        <v>41794.124953703707</v>
      </c>
      <c r="L158" s="14">
        <f t="shared" si="8"/>
        <v>41854.124953703707</v>
      </c>
      <c r="M158" t="b">
        <v>0</v>
      </c>
      <c r="N158">
        <v>15</v>
      </c>
      <c r="O158" t="b">
        <v>0</v>
      </c>
      <c r="P158" t="s">
        <v>8265</v>
      </c>
      <c r="Q158" s="10" t="s">
        <v>8307</v>
      </c>
      <c r="R158" t="s">
        <v>8310</v>
      </c>
      <c r="S158">
        <f t="shared" si="6"/>
        <v>119</v>
      </c>
    </row>
    <row r="159" spans="1:19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s="14">
        <f t="shared" si="7"/>
        <v>42396.911712962959</v>
      </c>
      <c r="L159" s="14">
        <f t="shared" si="8"/>
        <v>42426.911712962959</v>
      </c>
      <c r="M159" t="b">
        <v>0</v>
      </c>
      <c r="N159">
        <v>2</v>
      </c>
      <c r="O159" t="b">
        <v>0</v>
      </c>
      <c r="P159" t="s">
        <v>8265</v>
      </c>
      <c r="Q159" s="10" t="s">
        <v>8307</v>
      </c>
      <c r="R159" t="s">
        <v>8310</v>
      </c>
      <c r="S159">
        <f t="shared" si="6"/>
        <v>4</v>
      </c>
    </row>
    <row r="160" spans="1:19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s="14">
        <f t="shared" si="7"/>
        <v>41904.07671296296</v>
      </c>
      <c r="L160" s="14">
        <f t="shared" si="8"/>
        <v>41934.07671296296</v>
      </c>
      <c r="M160" t="b">
        <v>0</v>
      </c>
      <c r="N160">
        <v>0</v>
      </c>
      <c r="O160" t="b">
        <v>0</v>
      </c>
      <c r="P160" t="s">
        <v>8265</v>
      </c>
      <c r="Q160" s="10" t="s">
        <v>8307</v>
      </c>
      <c r="R160" t="s">
        <v>8310</v>
      </c>
      <c r="S160">
        <f t="shared" si="6"/>
        <v>0</v>
      </c>
    </row>
    <row r="161" spans="1:19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s="14">
        <f t="shared" si="7"/>
        <v>42514.434548611112</v>
      </c>
      <c r="L161" s="14">
        <f t="shared" si="8"/>
        <v>42554.434548611112</v>
      </c>
      <c r="M161" t="b">
        <v>0</v>
      </c>
      <c r="N161">
        <v>1</v>
      </c>
      <c r="O161" t="b">
        <v>0</v>
      </c>
      <c r="P161" t="s">
        <v>8265</v>
      </c>
      <c r="Q161" s="10" t="s">
        <v>8307</v>
      </c>
      <c r="R161" t="s">
        <v>8310</v>
      </c>
      <c r="S161">
        <f t="shared" si="6"/>
        <v>10</v>
      </c>
    </row>
    <row r="162" spans="1:19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s="14">
        <f t="shared" si="7"/>
        <v>42171.913090277783</v>
      </c>
      <c r="L162" s="14">
        <f t="shared" si="8"/>
        <v>42231.913090277783</v>
      </c>
      <c r="M162" t="b">
        <v>0</v>
      </c>
      <c r="N162">
        <v>0</v>
      </c>
      <c r="O162" t="b">
        <v>0</v>
      </c>
      <c r="P162" t="s">
        <v>8266</v>
      </c>
      <c r="Q162" s="10" t="s">
        <v>8307</v>
      </c>
      <c r="R162" t="s">
        <v>8311</v>
      </c>
      <c r="S162">
        <f t="shared" si="6"/>
        <v>0</v>
      </c>
    </row>
    <row r="163" spans="1:19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s="14">
        <f t="shared" si="7"/>
        <v>41792.687442129631</v>
      </c>
      <c r="L163" s="14">
        <f t="shared" si="8"/>
        <v>41822.687442129631</v>
      </c>
      <c r="M163" t="b">
        <v>0</v>
      </c>
      <c r="N163">
        <v>1</v>
      </c>
      <c r="O163" t="b">
        <v>0</v>
      </c>
      <c r="P163" t="s">
        <v>8266</v>
      </c>
      <c r="Q163" s="10" t="s">
        <v>8307</v>
      </c>
      <c r="R163" t="s">
        <v>8311</v>
      </c>
      <c r="S163">
        <f t="shared" si="6"/>
        <v>5</v>
      </c>
    </row>
    <row r="164" spans="1:19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s="14">
        <f t="shared" si="7"/>
        <v>41835.126805555556</v>
      </c>
      <c r="L164" s="14">
        <f t="shared" si="8"/>
        <v>41867.987500000003</v>
      </c>
      <c r="M164" t="b">
        <v>0</v>
      </c>
      <c r="N164">
        <v>10</v>
      </c>
      <c r="O164" t="b">
        <v>0</v>
      </c>
      <c r="P164" t="s">
        <v>8266</v>
      </c>
      <c r="Q164" s="10" t="s">
        <v>8307</v>
      </c>
      <c r="R164" t="s">
        <v>8311</v>
      </c>
      <c r="S164">
        <f t="shared" si="6"/>
        <v>43.5</v>
      </c>
    </row>
    <row r="165" spans="1:19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s="14">
        <f t="shared" si="7"/>
        <v>42243.961273148147</v>
      </c>
      <c r="L165" s="14">
        <f t="shared" si="8"/>
        <v>42278</v>
      </c>
      <c r="M165" t="b">
        <v>0</v>
      </c>
      <c r="N165">
        <v>0</v>
      </c>
      <c r="O165" t="b">
        <v>0</v>
      </c>
      <c r="P165" t="s">
        <v>8266</v>
      </c>
      <c r="Q165" s="10" t="s">
        <v>8307</v>
      </c>
      <c r="R165" t="s">
        <v>8311</v>
      </c>
      <c r="S165">
        <f t="shared" si="6"/>
        <v>0</v>
      </c>
    </row>
    <row r="166" spans="1:19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s="14">
        <f t="shared" si="7"/>
        <v>41841.762743055559</v>
      </c>
      <c r="L166" s="14">
        <f t="shared" si="8"/>
        <v>41901.762743055559</v>
      </c>
      <c r="M166" t="b">
        <v>0</v>
      </c>
      <c r="N166">
        <v>7</v>
      </c>
      <c r="O166" t="b">
        <v>0</v>
      </c>
      <c r="P166" t="s">
        <v>8266</v>
      </c>
      <c r="Q166" s="10" t="s">
        <v>8307</v>
      </c>
      <c r="R166" t="s">
        <v>8311</v>
      </c>
      <c r="S166">
        <f t="shared" si="6"/>
        <v>91.43</v>
      </c>
    </row>
    <row r="167" spans="1:19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s="14">
        <f t="shared" si="7"/>
        <v>42351.658842592587</v>
      </c>
      <c r="L167" s="14">
        <f t="shared" si="8"/>
        <v>42381.658842592587</v>
      </c>
      <c r="M167" t="b">
        <v>0</v>
      </c>
      <c r="N167">
        <v>0</v>
      </c>
      <c r="O167" t="b">
        <v>0</v>
      </c>
      <c r="P167" t="s">
        <v>8266</v>
      </c>
      <c r="Q167" s="10" t="s">
        <v>8307</v>
      </c>
      <c r="R167" t="s">
        <v>8311</v>
      </c>
      <c r="S167">
        <f t="shared" si="6"/>
        <v>0</v>
      </c>
    </row>
    <row r="168" spans="1:19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s="14">
        <f t="shared" si="7"/>
        <v>42721.075949074075</v>
      </c>
      <c r="L168" s="14">
        <f t="shared" si="8"/>
        <v>42751.075949074075</v>
      </c>
      <c r="M168" t="b">
        <v>0</v>
      </c>
      <c r="N168">
        <v>1</v>
      </c>
      <c r="O168" t="b">
        <v>0</v>
      </c>
      <c r="P168" t="s">
        <v>8266</v>
      </c>
      <c r="Q168" s="10" t="s">
        <v>8307</v>
      </c>
      <c r="R168" t="s">
        <v>8311</v>
      </c>
      <c r="S168">
        <f t="shared" si="6"/>
        <v>3000</v>
      </c>
    </row>
    <row r="169" spans="1:19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s="14">
        <f t="shared" si="7"/>
        <v>42160.927488425921</v>
      </c>
      <c r="L169" s="14">
        <f t="shared" si="8"/>
        <v>42220.927488425921</v>
      </c>
      <c r="M169" t="b">
        <v>0</v>
      </c>
      <c r="N169">
        <v>2</v>
      </c>
      <c r="O169" t="b">
        <v>0</v>
      </c>
      <c r="P169" t="s">
        <v>8266</v>
      </c>
      <c r="Q169" s="10" t="s">
        <v>8307</v>
      </c>
      <c r="R169" t="s">
        <v>8311</v>
      </c>
      <c r="S169">
        <f t="shared" si="6"/>
        <v>5.5</v>
      </c>
    </row>
    <row r="170" spans="1:19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s="14">
        <f t="shared" si="7"/>
        <v>42052.83530092593</v>
      </c>
      <c r="L170" s="14">
        <f t="shared" si="8"/>
        <v>42082.793634259258</v>
      </c>
      <c r="M170" t="b">
        <v>0</v>
      </c>
      <c r="N170">
        <v>3</v>
      </c>
      <c r="O170" t="b">
        <v>0</v>
      </c>
      <c r="P170" t="s">
        <v>8266</v>
      </c>
      <c r="Q170" s="10" t="s">
        <v>8307</v>
      </c>
      <c r="R170" t="s">
        <v>8311</v>
      </c>
      <c r="S170">
        <f t="shared" si="6"/>
        <v>108.33</v>
      </c>
    </row>
    <row r="171" spans="1:19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s="14">
        <f t="shared" si="7"/>
        <v>41900.505312499998</v>
      </c>
      <c r="L171" s="14">
        <f t="shared" si="8"/>
        <v>41930.505312499998</v>
      </c>
      <c r="M171" t="b">
        <v>0</v>
      </c>
      <c r="N171">
        <v>10</v>
      </c>
      <c r="O171" t="b">
        <v>0</v>
      </c>
      <c r="P171" t="s">
        <v>8266</v>
      </c>
      <c r="Q171" s="10" t="s">
        <v>8307</v>
      </c>
      <c r="R171" t="s">
        <v>8311</v>
      </c>
      <c r="S171">
        <f t="shared" si="6"/>
        <v>56</v>
      </c>
    </row>
    <row r="172" spans="1:19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s="14">
        <f t="shared" si="7"/>
        <v>42216.977812500001</v>
      </c>
      <c r="L172" s="14">
        <f t="shared" si="8"/>
        <v>42246.227777777778</v>
      </c>
      <c r="M172" t="b">
        <v>0</v>
      </c>
      <c r="N172">
        <v>10</v>
      </c>
      <c r="O172" t="b">
        <v>0</v>
      </c>
      <c r="P172" t="s">
        <v>8266</v>
      </c>
      <c r="Q172" s="10" t="s">
        <v>8307</v>
      </c>
      <c r="R172" t="s">
        <v>8311</v>
      </c>
      <c r="S172">
        <f t="shared" si="6"/>
        <v>32.5</v>
      </c>
    </row>
    <row r="173" spans="1:19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s="14">
        <f t="shared" si="7"/>
        <v>42534.180717592593</v>
      </c>
      <c r="L173" s="14">
        <f t="shared" si="8"/>
        <v>42594.180717592593</v>
      </c>
      <c r="M173" t="b">
        <v>0</v>
      </c>
      <c r="N173">
        <v>1</v>
      </c>
      <c r="O173" t="b">
        <v>0</v>
      </c>
      <c r="P173" t="s">
        <v>8266</v>
      </c>
      <c r="Q173" s="10" t="s">
        <v>8307</v>
      </c>
      <c r="R173" t="s">
        <v>8311</v>
      </c>
      <c r="S173">
        <f t="shared" si="6"/>
        <v>1</v>
      </c>
    </row>
    <row r="174" spans="1:19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s="14">
        <f t="shared" si="7"/>
        <v>42047.394942129627</v>
      </c>
      <c r="L174" s="14">
        <f t="shared" si="8"/>
        <v>42082.353275462956</v>
      </c>
      <c r="M174" t="b">
        <v>0</v>
      </c>
      <c r="N174">
        <v>0</v>
      </c>
      <c r="O174" t="b">
        <v>0</v>
      </c>
      <c r="P174" t="s">
        <v>8266</v>
      </c>
      <c r="Q174" s="10" t="s">
        <v>8307</v>
      </c>
      <c r="R174" t="s">
        <v>8311</v>
      </c>
      <c r="S174">
        <f t="shared" si="6"/>
        <v>0</v>
      </c>
    </row>
    <row r="175" spans="1:19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s="14">
        <f t="shared" si="7"/>
        <v>42033.573009259257</v>
      </c>
      <c r="L175" s="14">
        <f t="shared" si="8"/>
        <v>42063.573009259257</v>
      </c>
      <c r="M175" t="b">
        <v>0</v>
      </c>
      <c r="N175">
        <v>0</v>
      </c>
      <c r="O175" t="b">
        <v>0</v>
      </c>
      <c r="P175" t="s">
        <v>8266</v>
      </c>
      <c r="Q175" s="10" t="s">
        <v>8307</v>
      </c>
      <c r="R175" t="s">
        <v>8311</v>
      </c>
      <c r="S175">
        <f t="shared" si="6"/>
        <v>0</v>
      </c>
    </row>
    <row r="176" spans="1:19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s="14">
        <f t="shared" si="7"/>
        <v>42072.758981481486</v>
      </c>
      <c r="L176" s="14">
        <f t="shared" si="8"/>
        <v>42132.758981481486</v>
      </c>
      <c r="M176" t="b">
        <v>0</v>
      </c>
      <c r="N176">
        <v>0</v>
      </c>
      <c r="O176" t="b">
        <v>0</v>
      </c>
      <c r="P176" t="s">
        <v>8266</v>
      </c>
      <c r="Q176" s="10" t="s">
        <v>8307</v>
      </c>
      <c r="R176" t="s">
        <v>8311</v>
      </c>
      <c r="S176">
        <f t="shared" si="6"/>
        <v>0</v>
      </c>
    </row>
    <row r="177" spans="1:19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s="14">
        <f t="shared" si="7"/>
        <v>41855.777905092589</v>
      </c>
      <c r="L177" s="14">
        <f t="shared" si="8"/>
        <v>41880.777905092589</v>
      </c>
      <c r="M177" t="b">
        <v>0</v>
      </c>
      <c r="N177">
        <v>26</v>
      </c>
      <c r="O177" t="b">
        <v>0</v>
      </c>
      <c r="P177" t="s">
        <v>8266</v>
      </c>
      <c r="Q177" s="10" t="s">
        <v>8307</v>
      </c>
      <c r="R177" t="s">
        <v>8311</v>
      </c>
      <c r="S177">
        <f t="shared" si="6"/>
        <v>49.88</v>
      </c>
    </row>
    <row r="178" spans="1:19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s="14">
        <f t="shared" si="7"/>
        <v>42191.824062500003</v>
      </c>
      <c r="L178" s="14">
        <f t="shared" si="8"/>
        <v>42221.824062500003</v>
      </c>
      <c r="M178" t="b">
        <v>0</v>
      </c>
      <c r="N178">
        <v>0</v>
      </c>
      <c r="O178" t="b">
        <v>0</v>
      </c>
      <c r="P178" t="s">
        <v>8266</v>
      </c>
      <c r="Q178" s="10" t="s">
        <v>8307</v>
      </c>
      <c r="R178" t="s">
        <v>8311</v>
      </c>
      <c r="S178">
        <f t="shared" si="6"/>
        <v>0</v>
      </c>
    </row>
    <row r="179" spans="1:19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s="14">
        <f t="shared" si="7"/>
        <v>42070.047754629632</v>
      </c>
      <c r="L179" s="14">
        <f t="shared" si="8"/>
        <v>42087.00608796296</v>
      </c>
      <c r="M179" t="b">
        <v>0</v>
      </c>
      <c r="N179">
        <v>7</v>
      </c>
      <c r="O179" t="b">
        <v>0</v>
      </c>
      <c r="P179" t="s">
        <v>8266</v>
      </c>
      <c r="Q179" s="10" t="s">
        <v>8307</v>
      </c>
      <c r="R179" t="s">
        <v>8311</v>
      </c>
      <c r="S179">
        <f t="shared" si="6"/>
        <v>25.71</v>
      </c>
    </row>
    <row r="180" spans="1:19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s="14">
        <f t="shared" si="7"/>
        <v>42304.955381944441</v>
      </c>
      <c r="L180" s="14">
        <f t="shared" si="8"/>
        <v>42334.997048611112</v>
      </c>
      <c r="M180" t="b">
        <v>0</v>
      </c>
      <c r="N180">
        <v>0</v>
      </c>
      <c r="O180" t="b">
        <v>0</v>
      </c>
      <c r="P180" t="s">
        <v>8266</v>
      </c>
      <c r="Q180" s="10" t="s">
        <v>8307</v>
      </c>
      <c r="R180" t="s">
        <v>8311</v>
      </c>
      <c r="S180">
        <f t="shared" si="6"/>
        <v>0</v>
      </c>
    </row>
    <row r="181" spans="1:19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s="14">
        <f t="shared" si="7"/>
        <v>42403.080497685187</v>
      </c>
      <c r="L181" s="14">
        <f t="shared" si="8"/>
        <v>42433.080497685187</v>
      </c>
      <c r="M181" t="b">
        <v>0</v>
      </c>
      <c r="N181">
        <v>2</v>
      </c>
      <c r="O181" t="b">
        <v>0</v>
      </c>
      <c r="P181" t="s">
        <v>8266</v>
      </c>
      <c r="Q181" s="10" t="s">
        <v>8307</v>
      </c>
      <c r="R181" t="s">
        <v>8311</v>
      </c>
      <c r="S181">
        <f t="shared" si="6"/>
        <v>100</v>
      </c>
    </row>
    <row r="182" spans="1:19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s="14">
        <f t="shared" si="7"/>
        <v>42067.991238425922</v>
      </c>
      <c r="L182" s="14">
        <f t="shared" si="8"/>
        <v>42107.791666666672</v>
      </c>
      <c r="M182" t="b">
        <v>0</v>
      </c>
      <c r="N182">
        <v>13</v>
      </c>
      <c r="O182" t="b">
        <v>0</v>
      </c>
      <c r="P182" t="s">
        <v>8266</v>
      </c>
      <c r="Q182" s="10" t="s">
        <v>8307</v>
      </c>
      <c r="R182" t="s">
        <v>8311</v>
      </c>
      <c r="S182">
        <f t="shared" si="6"/>
        <v>30.85</v>
      </c>
    </row>
    <row r="183" spans="1:19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s="14">
        <f t="shared" si="7"/>
        <v>42147.741840277777</v>
      </c>
      <c r="L183" s="14">
        <f t="shared" si="8"/>
        <v>42177.741840277777</v>
      </c>
      <c r="M183" t="b">
        <v>0</v>
      </c>
      <c r="N183">
        <v>4</v>
      </c>
      <c r="O183" t="b">
        <v>0</v>
      </c>
      <c r="P183" t="s">
        <v>8266</v>
      </c>
      <c r="Q183" s="10" t="s">
        <v>8307</v>
      </c>
      <c r="R183" t="s">
        <v>8311</v>
      </c>
      <c r="S183">
        <f t="shared" si="6"/>
        <v>180.5</v>
      </c>
    </row>
    <row r="184" spans="1:19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s="14">
        <f t="shared" si="7"/>
        <v>42712.011944444443</v>
      </c>
      <c r="L184" s="14">
        <f t="shared" si="8"/>
        <v>42742.011944444443</v>
      </c>
      <c r="M184" t="b">
        <v>0</v>
      </c>
      <c r="N184">
        <v>0</v>
      </c>
      <c r="O184" t="b">
        <v>0</v>
      </c>
      <c r="P184" t="s">
        <v>8266</v>
      </c>
      <c r="Q184" s="10" t="s">
        <v>8307</v>
      </c>
      <c r="R184" t="s">
        <v>8311</v>
      </c>
      <c r="S184">
        <f t="shared" si="6"/>
        <v>0</v>
      </c>
    </row>
    <row r="185" spans="1:19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s="14">
        <f t="shared" si="7"/>
        <v>41939.810300925928</v>
      </c>
      <c r="L185" s="14">
        <f t="shared" si="8"/>
        <v>41969.851967592593</v>
      </c>
      <c r="M185" t="b">
        <v>0</v>
      </c>
      <c r="N185">
        <v>12</v>
      </c>
      <c r="O185" t="b">
        <v>0</v>
      </c>
      <c r="P185" t="s">
        <v>8266</v>
      </c>
      <c r="Q185" s="10" t="s">
        <v>8307</v>
      </c>
      <c r="R185" t="s">
        <v>8311</v>
      </c>
      <c r="S185">
        <f t="shared" si="6"/>
        <v>373.5</v>
      </c>
    </row>
    <row r="186" spans="1:19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s="14">
        <f t="shared" si="7"/>
        <v>41825.791226851856</v>
      </c>
      <c r="L186" s="14">
        <f t="shared" si="8"/>
        <v>41883.165972222225</v>
      </c>
      <c r="M186" t="b">
        <v>0</v>
      </c>
      <c r="N186">
        <v>2</v>
      </c>
      <c r="O186" t="b">
        <v>0</v>
      </c>
      <c r="P186" t="s">
        <v>8266</v>
      </c>
      <c r="Q186" s="10" t="s">
        <v>8307</v>
      </c>
      <c r="R186" t="s">
        <v>8311</v>
      </c>
      <c r="S186">
        <f t="shared" si="6"/>
        <v>25.5</v>
      </c>
    </row>
    <row r="187" spans="1:19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s="14">
        <f t="shared" si="7"/>
        <v>42570.91133101852</v>
      </c>
      <c r="L187" s="14">
        <f t="shared" si="8"/>
        <v>42600.91133101852</v>
      </c>
      <c r="M187" t="b">
        <v>0</v>
      </c>
      <c r="N187">
        <v>10</v>
      </c>
      <c r="O187" t="b">
        <v>0</v>
      </c>
      <c r="P187" t="s">
        <v>8266</v>
      </c>
      <c r="Q187" s="10" t="s">
        <v>8307</v>
      </c>
      <c r="R187" t="s">
        <v>8311</v>
      </c>
      <c r="S187">
        <f t="shared" si="6"/>
        <v>220</v>
      </c>
    </row>
    <row r="188" spans="1:19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s="14">
        <f t="shared" si="7"/>
        <v>42767.812893518523</v>
      </c>
      <c r="L188" s="14">
        <f t="shared" si="8"/>
        <v>42797.833333333328</v>
      </c>
      <c r="M188" t="b">
        <v>0</v>
      </c>
      <c r="N188">
        <v>0</v>
      </c>
      <c r="O188" t="b">
        <v>0</v>
      </c>
      <c r="P188" t="s">
        <v>8266</v>
      </c>
      <c r="Q188" s="10" t="s">
        <v>8307</v>
      </c>
      <c r="R188" t="s">
        <v>8311</v>
      </c>
      <c r="S188">
        <f t="shared" si="6"/>
        <v>0</v>
      </c>
    </row>
    <row r="189" spans="1:19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s="14">
        <f t="shared" si="7"/>
        <v>42182.234456018516</v>
      </c>
      <c r="L189" s="14">
        <f t="shared" si="8"/>
        <v>42206.290972222225</v>
      </c>
      <c r="M189" t="b">
        <v>0</v>
      </c>
      <c r="N189">
        <v>5</v>
      </c>
      <c r="O189" t="b">
        <v>0</v>
      </c>
      <c r="P189" t="s">
        <v>8266</v>
      </c>
      <c r="Q189" s="10" t="s">
        <v>8307</v>
      </c>
      <c r="R189" t="s">
        <v>8311</v>
      </c>
      <c r="S189">
        <f t="shared" si="6"/>
        <v>160</v>
      </c>
    </row>
    <row r="190" spans="1:19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s="14">
        <f t="shared" si="7"/>
        <v>41857.18304398148</v>
      </c>
      <c r="L190" s="14">
        <f t="shared" si="8"/>
        <v>41887.18304398148</v>
      </c>
      <c r="M190" t="b">
        <v>0</v>
      </c>
      <c r="N190">
        <v>0</v>
      </c>
      <c r="O190" t="b">
        <v>0</v>
      </c>
      <c r="P190" t="s">
        <v>8266</v>
      </c>
      <c r="Q190" s="10" t="s">
        <v>8307</v>
      </c>
      <c r="R190" t="s">
        <v>8311</v>
      </c>
      <c r="S190">
        <f t="shared" si="6"/>
        <v>0</v>
      </c>
    </row>
    <row r="191" spans="1:19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s="14">
        <f t="shared" si="7"/>
        <v>42556.690706018519</v>
      </c>
      <c r="L191" s="14">
        <f t="shared" si="8"/>
        <v>42616.690706018519</v>
      </c>
      <c r="M191" t="b">
        <v>0</v>
      </c>
      <c r="N191">
        <v>5</v>
      </c>
      <c r="O191" t="b">
        <v>0</v>
      </c>
      <c r="P191" t="s">
        <v>8266</v>
      </c>
      <c r="Q191" s="10" t="s">
        <v>8307</v>
      </c>
      <c r="R191" t="s">
        <v>8311</v>
      </c>
      <c r="S191">
        <f t="shared" si="6"/>
        <v>69</v>
      </c>
    </row>
    <row r="192" spans="1:19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s="14">
        <f t="shared" si="7"/>
        <v>42527.650995370372</v>
      </c>
      <c r="L192" s="14">
        <f t="shared" si="8"/>
        <v>42537.650995370372</v>
      </c>
      <c r="M192" t="b">
        <v>0</v>
      </c>
      <c r="N192">
        <v>1</v>
      </c>
      <c r="O192" t="b">
        <v>0</v>
      </c>
      <c r="P192" t="s">
        <v>8266</v>
      </c>
      <c r="Q192" s="10" t="s">
        <v>8307</v>
      </c>
      <c r="R192" t="s">
        <v>8311</v>
      </c>
      <c r="S192">
        <f t="shared" si="6"/>
        <v>50</v>
      </c>
    </row>
    <row r="193" spans="1:19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s="14">
        <f t="shared" si="7"/>
        <v>42239.441412037035</v>
      </c>
      <c r="L193" s="14">
        <f t="shared" si="8"/>
        <v>42279.441412037035</v>
      </c>
      <c r="M193" t="b">
        <v>0</v>
      </c>
      <c r="N193">
        <v>3</v>
      </c>
      <c r="O193" t="b">
        <v>0</v>
      </c>
      <c r="P193" t="s">
        <v>8266</v>
      </c>
      <c r="Q193" s="10" t="s">
        <v>8307</v>
      </c>
      <c r="R193" t="s">
        <v>8311</v>
      </c>
      <c r="S193">
        <f t="shared" si="6"/>
        <v>83.33</v>
      </c>
    </row>
    <row r="194" spans="1:19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s="14">
        <f t="shared" si="7"/>
        <v>41899.792037037041</v>
      </c>
      <c r="L194" s="14">
        <f t="shared" si="8"/>
        <v>41929.792037037041</v>
      </c>
      <c r="M194" t="b">
        <v>0</v>
      </c>
      <c r="N194">
        <v>3</v>
      </c>
      <c r="O194" t="b">
        <v>0</v>
      </c>
      <c r="P194" t="s">
        <v>8266</v>
      </c>
      <c r="Q194" s="10" t="s">
        <v>8307</v>
      </c>
      <c r="R194" t="s">
        <v>8311</v>
      </c>
      <c r="S194">
        <f t="shared" ref="S194:S257" si="9">IFERROR(ROUND(E194/N194,2),0)</f>
        <v>5.67</v>
      </c>
    </row>
    <row r="195" spans="1:19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s="14">
        <f t="shared" ref="K195:K258" si="10">(((J195/60)/60)/24)+DATE(1970,1,1)</f>
        <v>41911.934791666667</v>
      </c>
      <c r="L195" s="14">
        <f t="shared" ref="L195:L258" si="11">(((I195/60)/60)/24)+DATE(1970,1,1)</f>
        <v>41971.976458333331</v>
      </c>
      <c r="M195" t="b">
        <v>0</v>
      </c>
      <c r="N195">
        <v>0</v>
      </c>
      <c r="O195" t="b">
        <v>0</v>
      </c>
      <c r="P195" t="s">
        <v>8266</v>
      </c>
      <c r="Q195" s="10" t="s">
        <v>8307</v>
      </c>
      <c r="R195" t="s">
        <v>8311</v>
      </c>
      <c r="S195">
        <f t="shared" si="9"/>
        <v>0</v>
      </c>
    </row>
    <row r="196" spans="1:19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s="14">
        <f t="shared" si="10"/>
        <v>42375.996886574074</v>
      </c>
      <c r="L196" s="14">
        <f t="shared" si="11"/>
        <v>42435.996886574074</v>
      </c>
      <c r="M196" t="b">
        <v>0</v>
      </c>
      <c r="N196">
        <v>3</v>
      </c>
      <c r="O196" t="b">
        <v>0</v>
      </c>
      <c r="P196" t="s">
        <v>8266</v>
      </c>
      <c r="Q196" s="10" t="s">
        <v>8307</v>
      </c>
      <c r="R196" t="s">
        <v>8311</v>
      </c>
      <c r="S196">
        <f t="shared" si="9"/>
        <v>1</v>
      </c>
    </row>
    <row r="197" spans="1:19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s="14">
        <f t="shared" si="10"/>
        <v>42135.67050925926</v>
      </c>
      <c r="L197" s="14">
        <f t="shared" si="11"/>
        <v>42195.67050925926</v>
      </c>
      <c r="M197" t="b">
        <v>0</v>
      </c>
      <c r="N197">
        <v>0</v>
      </c>
      <c r="O197" t="b">
        <v>0</v>
      </c>
      <c r="P197" t="s">
        <v>8266</v>
      </c>
      <c r="Q197" s="10" t="s">
        <v>8307</v>
      </c>
      <c r="R197" t="s">
        <v>8311</v>
      </c>
      <c r="S197">
        <f t="shared" si="9"/>
        <v>0</v>
      </c>
    </row>
    <row r="198" spans="1:19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s="14">
        <f t="shared" si="10"/>
        <v>42259.542800925927</v>
      </c>
      <c r="L198" s="14">
        <f t="shared" si="11"/>
        <v>42287.875</v>
      </c>
      <c r="M198" t="b">
        <v>0</v>
      </c>
      <c r="N198">
        <v>19</v>
      </c>
      <c r="O198" t="b">
        <v>0</v>
      </c>
      <c r="P198" t="s">
        <v>8266</v>
      </c>
      <c r="Q198" s="10" t="s">
        <v>8307</v>
      </c>
      <c r="R198" t="s">
        <v>8311</v>
      </c>
      <c r="S198">
        <f t="shared" si="9"/>
        <v>77.11</v>
      </c>
    </row>
    <row r="199" spans="1:19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s="14">
        <f t="shared" si="10"/>
        <v>42741.848379629635</v>
      </c>
      <c r="L199" s="14">
        <f t="shared" si="11"/>
        <v>42783.875</v>
      </c>
      <c r="M199" t="b">
        <v>0</v>
      </c>
      <c r="N199">
        <v>8</v>
      </c>
      <c r="O199" t="b">
        <v>0</v>
      </c>
      <c r="P199" t="s">
        <v>8266</v>
      </c>
      <c r="Q199" s="10" t="s">
        <v>8307</v>
      </c>
      <c r="R199" t="s">
        <v>8311</v>
      </c>
      <c r="S199">
        <f t="shared" si="9"/>
        <v>32.75</v>
      </c>
    </row>
    <row r="200" spans="1:19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s="14">
        <f t="shared" si="10"/>
        <v>41887.383356481485</v>
      </c>
      <c r="L200" s="14">
        <f t="shared" si="11"/>
        <v>41917.383356481485</v>
      </c>
      <c r="M200" t="b">
        <v>0</v>
      </c>
      <c r="N200">
        <v>6</v>
      </c>
      <c r="O200" t="b">
        <v>0</v>
      </c>
      <c r="P200" t="s">
        <v>8266</v>
      </c>
      <c r="Q200" s="10" t="s">
        <v>8307</v>
      </c>
      <c r="R200" t="s">
        <v>8311</v>
      </c>
      <c r="S200">
        <f t="shared" si="9"/>
        <v>46.5</v>
      </c>
    </row>
    <row r="201" spans="1:19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s="14">
        <f t="shared" si="10"/>
        <v>42584.123865740738</v>
      </c>
      <c r="L201" s="14">
        <f t="shared" si="11"/>
        <v>42614.123865740738</v>
      </c>
      <c r="M201" t="b">
        <v>0</v>
      </c>
      <c r="N201">
        <v>0</v>
      </c>
      <c r="O201" t="b">
        <v>0</v>
      </c>
      <c r="P201" t="s">
        <v>8266</v>
      </c>
      <c r="Q201" s="10" t="s">
        <v>8307</v>
      </c>
      <c r="R201" t="s">
        <v>8311</v>
      </c>
      <c r="S201">
        <f t="shared" si="9"/>
        <v>0</v>
      </c>
    </row>
    <row r="202" spans="1:19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s="14">
        <f t="shared" si="10"/>
        <v>41867.083368055559</v>
      </c>
      <c r="L202" s="14">
        <f t="shared" si="11"/>
        <v>41897.083368055559</v>
      </c>
      <c r="M202" t="b">
        <v>0</v>
      </c>
      <c r="N202">
        <v>18</v>
      </c>
      <c r="O202" t="b">
        <v>0</v>
      </c>
      <c r="P202" t="s">
        <v>8266</v>
      </c>
      <c r="Q202" s="10" t="s">
        <v>8307</v>
      </c>
      <c r="R202" t="s">
        <v>8311</v>
      </c>
      <c r="S202">
        <f t="shared" si="9"/>
        <v>87.31</v>
      </c>
    </row>
    <row r="203" spans="1:19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s="14">
        <f t="shared" si="10"/>
        <v>42023.818622685183</v>
      </c>
      <c r="L203" s="14">
        <f t="shared" si="11"/>
        <v>42043.818622685183</v>
      </c>
      <c r="M203" t="b">
        <v>0</v>
      </c>
      <c r="N203">
        <v>7</v>
      </c>
      <c r="O203" t="b">
        <v>0</v>
      </c>
      <c r="P203" t="s">
        <v>8266</v>
      </c>
      <c r="Q203" s="10" t="s">
        <v>8307</v>
      </c>
      <c r="R203" t="s">
        <v>8311</v>
      </c>
      <c r="S203">
        <f t="shared" si="9"/>
        <v>54.29</v>
      </c>
    </row>
    <row r="204" spans="1:19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s="14">
        <f t="shared" si="10"/>
        <v>42255.927824074075</v>
      </c>
      <c r="L204" s="14">
        <f t="shared" si="11"/>
        <v>42285.874305555553</v>
      </c>
      <c r="M204" t="b">
        <v>0</v>
      </c>
      <c r="N204">
        <v>0</v>
      </c>
      <c r="O204" t="b">
        <v>0</v>
      </c>
      <c r="P204" t="s">
        <v>8266</v>
      </c>
      <c r="Q204" s="10" t="s">
        <v>8307</v>
      </c>
      <c r="R204" t="s">
        <v>8311</v>
      </c>
      <c r="S204">
        <f t="shared" si="9"/>
        <v>0</v>
      </c>
    </row>
    <row r="205" spans="1:19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s="14">
        <f t="shared" si="10"/>
        <v>41973.847962962958</v>
      </c>
      <c r="L205" s="14">
        <f t="shared" si="11"/>
        <v>42033.847962962958</v>
      </c>
      <c r="M205" t="b">
        <v>0</v>
      </c>
      <c r="N205">
        <v>8</v>
      </c>
      <c r="O205" t="b">
        <v>0</v>
      </c>
      <c r="P205" t="s">
        <v>8266</v>
      </c>
      <c r="Q205" s="10" t="s">
        <v>8307</v>
      </c>
      <c r="R205" t="s">
        <v>8311</v>
      </c>
      <c r="S205">
        <f t="shared" si="9"/>
        <v>93.25</v>
      </c>
    </row>
    <row r="206" spans="1:19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s="14">
        <f t="shared" si="10"/>
        <v>42556.583368055552</v>
      </c>
      <c r="L206" s="14">
        <f t="shared" si="11"/>
        <v>42586.583368055552</v>
      </c>
      <c r="M206" t="b">
        <v>0</v>
      </c>
      <c r="N206">
        <v>1293</v>
      </c>
      <c r="O206" t="b">
        <v>0</v>
      </c>
      <c r="P206" t="s">
        <v>8266</v>
      </c>
      <c r="Q206" s="10" t="s">
        <v>8307</v>
      </c>
      <c r="R206" t="s">
        <v>8311</v>
      </c>
      <c r="S206">
        <f t="shared" si="9"/>
        <v>117.68</v>
      </c>
    </row>
    <row r="207" spans="1:19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s="14">
        <f t="shared" si="10"/>
        <v>42248.632199074069</v>
      </c>
      <c r="L207" s="14">
        <f t="shared" si="11"/>
        <v>42283.632199074069</v>
      </c>
      <c r="M207" t="b">
        <v>0</v>
      </c>
      <c r="N207">
        <v>17</v>
      </c>
      <c r="O207" t="b">
        <v>0</v>
      </c>
      <c r="P207" t="s">
        <v>8266</v>
      </c>
      <c r="Q207" s="10" t="s">
        <v>8307</v>
      </c>
      <c r="R207" t="s">
        <v>8311</v>
      </c>
      <c r="S207">
        <f t="shared" si="9"/>
        <v>76.47</v>
      </c>
    </row>
    <row r="208" spans="1:19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s="14">
        <f t="shared" si="10"/>
        <v>42567.004432870366</v>
      </c>
      <c r="L208" s="14">
        <f t="shared" si="11"/>
        <v>42588.004432870366</v>
      </c>
      <c r="M208" t="b">
        <v>0</v>
      </c>
      <c r="N208">
        <v>0</v>
      </c>
      <c r="O208" t="b">
        <v>0</v>
      </c>
      <c r="P208" t="s">
        <v>8266</v>
      </c>
      <c r="Q208" s="10" t="s">
        <v>8307</v>
      </c>
      <c r="R208" t="s">
        <v>8311</v>
      </c>
      <c r="S208">
        <f t="shared" si="9"/>
        <v>0</v>
      </c>
    </row>
    <row r="209" spans="1:19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s="14">
        <f t="shared" si="10"/>
        <v>41978.197199074071</v>
      </c>
      <c r="L209" s="14">
        <f t="shared" si="11"/>
        <v>42008.197199074071</v>
      </c>
      <c r="M209" t="b">
        <v>0</v>
      </c>
      <c r="N209">
        <v>13</v>
      </c>
      <c r="O209" t="b">
        <v>0</v>
      </c>
      <c r="P209" t="s">
        <v>8266</v>
      </c>
      <c r="Q209" s="10" t="s">
        <v>8307</v>
      </c>
      <c r="R209" t="s">
        <v>8311</v>
      </c>
      <c r="S209">
        <f t="shared" si="9"/>
        <v>163.85</v>
      </c>
    </row>
    <row r="210" spans="1:19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s="14">
        <f t="shared" si="10"/>
        <v>41959.369988425926</v>
      </c>
      <c r="L210" s="14">
        <f t="shared" si="11"/>
        <v>41989.369988425926</v>
      </c>
      <c r="M210" t="b">
        <v>0</v>
      </c>
      <c r="N210">
        <v>0</v>
      </c>
      <c r="O210" t="b">
        <v>0</v>
      </c>
      <c r="P210" t="s">
        <v>8266</v>
      </c>
      <c r="Q210" s="10" t="s">
        <v>8307</v>
      </c>
      <c r="R210" t="s">
        <v>8311</v>
      </c>
      <c r="S210">
        <f t="shared" si="9"/>
        <v>0</v>
      </c>
    </row>
    <row r="211" spans="1:19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s="14">
        <f t="shared" si="10"/>
        <v>42165.922858796301</v>
      </c>
      <c r="L211" s="14">
        <f t="shared" si="11"/>
        <v>42195.922858796301</v>
      </c>
      <c r="M211" t="b">
        <v>0</v>
      </c>
      <c r="N211">
        <v>0</v>
      </c>
      <c r="O211" t="b">
        <v>0</v>
      </c>
      <c r="P211" t="s">
        <v>8266</v>
      </c>
      <c r="Q211" s="10" t="s">
        <v>8307</v>
      </c>
      <c r="R211" t="s">
        <v>8311</v>
      </c>
      <c r="S211">
        <f t="shared" si="9"/>
        <v>0</v>
      </c>
    </row>
    <row r="212" spans="1:19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s="14">
        <f t="shared" si="10"/>
        <v>42249.064722222218</v>
      </c>
      <c r="L212" s="14">
        <f t="shared" si="11"/>
        <v>42278.208333333328</v>
      </c>
      <c r="M212" t="b">
        <v>0</v>
      </c>
      <c r="N212">
        <v>33</v>
      </c>
      <c r="O212" t="b">
        <v>0</v>
      </c>
      <c r="P212" t="s">
        <v>8266</v>
      </c>
      <c r="Q212" s="10" t="s">
        <v>8307</v>
      </c>
      <c r="R212" t="s">
        <v>8311</v>
      </c>
      <c r="S212">
        <f t="shared" si="9"/>
        <v>91.82</v>
      </c>
    </row>
    <row r="213" spans="1:19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s="14">
        <f t="shared" si="10"/>
        <v>42236.159918981488</v>
      </c>
      <c r="L213" s="14">
        <f t="shared" si="11"/>
        <v>42266.159918981488</v>
      </c>
      <c r="M213" t="b">
        <v>0</v>
      </c>
      <c r="N213">
        <v>12</v>
      </c>
      <c r="O213" t="b">
        <v>0</v>
      </c>
      <c r="P213" t="s">
        <v>8266</v>
      </c>
      <c r="Q213" s="10" t="s">
        <v>8307</v>
      </c>
      <c r="R213" t="s">
        <v>8311</v>
      </c>
      <c r="S213">
        <f t="shared" si="9"/>
        <v>185.83</v>
      </c>
    </row>
    <row r="214" spans="1:19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s="14">
        <f t="shared" si="10"/>
        <v>42416.881018518514</v>
      </c>
      <c r="L214" s="14">
        <f t="shared" si="11"/>
        <v>42476.839351851857</v>
      </c>
      <c r="M214" t="b">
        <v>0</v>
      </c>
      <c r="N214">
        <v>1</v>
      </c>
      <c r="O214" t="b">
        <v>0</v>
      </c>
      <c r="P214" t="s">
        <v>8266</v>
      </c>
      <c r="Q214" s="10" t="s">
        <v>8307</v>
      </c>
      <c r="R214" t="s">
        <v>8311</v>
      </c>
      <c r="S214">
        <f t="shared" si="9"/>
        <v>1</v>
      </c>
    </row>
    <row r="215" spans="1:19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s="14">
        <f t="shared" si="10"/>
        <v>42202.594293981485</v>
      </c>
      <c r="L215" s="14">
        <f t="shared" si="11"/>
        <v>42232.587974537033</v>
      </c>
      <c r="M215" t="b">
        <v>0</v>
      </c>
      <c r="N215">
        <v>1</v>
      </c>
      <c r="O215" t="b">
        <v>0</v>
      </c>
      <c r="P215" t="s">
        <v>8266</v>
      </c>
      <c r="Q215" s="10" t="s">
        <v>8307</v>
      </c>
      <c r="R215" t="s">
        <v>8311</v>
      </c>
      <c r="S215">
        <f t="shared" si="9"/>
        <v>20</v>
      </c>
    </row>
    <row r="216" spans="1:19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s="14">
        <f t="shared" si="10"/>
        <v>42009.64061342593</v>
      </c>
      <c r="L216" s="14">
        <f t="shared" si="11"/>
        <v>42069.64061342593</v>
      </c>
      <c r="M216" t="b">
        <v>0</v>
      </c>
      <c r="N216">
        <v>1</v>
      </c>
      <c r="O216" t="b">
        <v>0</v>
      </c>
      <c r="P216" t="s">
        <v>8266</v>
      </c>
      <c r="Q216" s="10" t="s">
        <v>8307</v>
      </c>
      <c r="R216" t="s">
        <v>8311</v>
      </c>
      <c r="S216">
        <f t="shared" si="9"/>
        <v>1</v>
      </c>
    </row>
    <row r="217" spans="1:19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s="14">
        <f t="shared" si="10"/>
        <v>42375.230115740742</v>
      </c>
      <c r="L217" s="14">
        <f t="shared" si="11"/>
        <v>42417.999305555553</v>
      </c>
      <c r="M217" t="b">
        <v>0</v>
      </c>
      <c r="N217">
        <v>1</v>
      </c>
      <c r="O217" t="b">
        <v>0</v>
      </c>
      <c r="P217" t="s">
        <v>8266</v>
      </c>
      <c r="Q217" s="10" t="s">
        <v>8307</v>
      </c>
      <c r="R217" t="s">
        <v>8311</v>
      </c>
      <c r="S217">
        <f t="shared" si="9"/>
        <v>10</v>
      </c>
    </row>
    <row r="218" spans="1:19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s="14">
        <f t="shared" si="10"/>
        <v>42066.958761574075</v>
      </c>
      <c r="L218" s="14">
        <f t="shared" si="11"/>
        <v>42116.917094907403</v>
      </c>
      <c r="M218" t="b">
        <v>0</v>
      </c>
      <c r="N218">
        <v>84</v>
      </c>
      <c r="O218" t="b">
        <v>0</v>
      </c>
      <c r="P218" t="s">
        <v>8266</v>
      </c>
      <c r="Q218" s="10" t="s">
        <v>8307</v>
      </c>
      <c r="R218" t="s">
        <v>8311</v>
      </c>
      <c r="S218">
        <f t="shared" si="9"/>
        <v>331.54</v>
      </c>
    </row>
    <row r="219" spans="1:19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s="14">
        <f t="shared" si="10"/>
        <v>41970.64061342593</v>
      </c>
      <c r="L219" s="14">
        <f t="shared" si="11"/>
        <v>42001.64061342593</v>
      </c>
      <c r="M219" t="b">
        <v>0</v>
      </c>
      <c r="N219">
        <v>38</v>
      </c>
      <c r="O219" t="b">
        <v>0</v>
      </c>
      <c r="P219" t="s">
        <v>8266</v>
      </c>
      <c r="Q219" s="10" t="s">
        <v>8307</v>
      </c>
      <c r="R219" t="s">
        <v>8311</v>
      </c>
      <c r="S219">
        <f t="shared" si="9"/>
        <v>314.29000000000002</v>
      </c>
    </row>
    <row r="220" spans="1:19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s="14">
        <f t="shared" si="10"/>
        <v>42079.628344907411</v>
      </c>
      <c r="L220" s="14">
        <f t="shared" si="11"/>
        <v>42139.628344907411</v>
      </c>
      <c r="M220" t="b">
        <v>0</v>
      </c>
      <c r="N220">
        <v>1</v>
      </c>
      <c r="O220" t="b">
        <v>0</v>
      </c>
      <c r="P220" t="s">
        <v>8266</v>
      </c>
      <c r="Q220" s="10" t="s">
        <v>8307</v>
      </c>
      <c r="R220" t="s">
        <v>8311</v>
      </c>
      <c r="S220">
        <f t="shared" si="9"/>
        <v>100</v>
      </c>
    </row>
    <row r="221" spans="1:19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s="14">
        <f t="shared" si="10"/>
        <v>42429.326678240745</v>
      </c>
      <c r="L221" s="14">
        <f t="shared" si="11"/>
        <v>42461.290972222225</v>
      </c>
      <c r="M221" t="b">
        <v>0</v>
      </c>
      <c r="N221">
        <v>76</v>
      </c>
      <c r="O221" t="b">
        <v>0</v>
      </c>
      <c r="P221" t="s">
        <v>8266</v>
      </c>
      <c r="Q221" s="10" t="s">
        <v>8307</v>
      </c>
      <c r="R221" t="s">
        <v>8311</v>
      </c>
      <c r="S221">
        <f t="shared" si="9"/>
        <v>115.99</v>
      </c>
    </row>
    <row r="222" spans="1:19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s="14">
        <f t="shared" si="10"/>
        <v>42195.643865740742</v>
      </c>
      <c r="L222" s="14">
        <f t="shared" si="11"/>
        <v>42236.837499999994</v>
      </c>
      <c r="M222" t="b">
        <v>0</v>
      </c>
      <c r="N222">
        <v>3</v>
      </c>
      <c r="O222" t="b">
        <v>0</v>
      </c>
      <c r="P222" t="s">
        <v>8266</v>
      </c>
      <c r="Q222" s="10" t="s">
        <v>8307</v>
      </c>
      <c r="R222" t="s">
        <v>8311</v>
      </c>
      <c r="S222">
        <f t="shared" si="9"/>
        <v>120</v>
      </c>
    </row>
    <row r="223" spans="1:19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s="14">
        <f t="shared" si="10"/>
        <v>42031.837546296301</v>
      </c>
      <c r="L223" s="14">
        <f t="shared" si="11"/>
        <v>42091.79587962963</v>
      </c>
      <c r="M223" t="b">
        <v>0</v>
      </c>
      <c r="N223">
        <v>0</v>
      </c>
      <c r="O223" t="b">
        <v>0</v>
      </c>
      <c r="P223" t="s">
        <v>8266</v>
      </c>
      <c r="Q223" s="10" t="s">
        <v>8307</v>
      </c>
      <c r="R223" t="s">
        <v>8311</v>
      </c>
      <c r="S223">
        <f t="shared" si="9"/>
        <v>0</v>
      </c>
    </row>
    <row r="224" spans="1:19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s="14">
        <f t="shared" si="10"/>
        <v>42031.769884259258</v>
      </c>
      <c r="L224" s="14">
        <f t="shared" si="11"/>
        <v>42090.110416666663</v>
      </c>
      <c r="M224" t="b">
        <v>0</v>
      </c>
      <c r="N224">
        <v>2</v>
      </c>
      <c r="O224" t="b">
        <v>0</v>
      </c>
      <c r="P224" t="s">
        <v>8266</v>
      </c>
      <c r="Q224" s="10" t="s">
        <v>8307</v>
      </c>
      <c r="R224" t="s">
        <v>8311</v>
      </c>
      <c r="S224">
        <f t="shared" si="9"/>
        <v>65</v>
      </c>
    </row>
    <row r="225" spans="1:19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s="14">
        <f t="shared" si="10"/>
        <v>42482.048032407409</v>
      </c>
      <c r="L225" s="14">
        <f t="shared" si="11"/>
        <v>42512.045138888891</v>
      </c>
      <c r="M225" t="b">
        <v>0</v>
      </c>
      <c r="N225">
        <v>0</v>
      </c>
      <c r="O225" t="b">
        <v>0</v>
      </c>
      <c r="P225" t="s">
        <v>8266</v>
      </c>
      <c r="Q225" s="10" t="s">
        <v>8307</v>
      </c>
      <c r="R225" t="s">
        <v>8311</v>
      </c>
      <c r="S225">
        <f t="shared" si="9"/>
        <v>0</v>
      </c>
    </row>
    <row r="226" spans="1:19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s="14">
        <f t="shared" si="10"/>
        <v>42135.235254629632</v>
      </c>
      <c r="L226" s="14">
        <f t="shared" si="11"/>
        <v>42195.235254629632</v>
      </c>
      <c r="M226" t="b">
        <v>0</v>
      </c>
      <c r="N226">
        <v>0</v>
      </c>
      <c r="O226" t="b">
        <v>0</v>
      </c>
      <c r="P226" t="s">
        <v>8266</v>
      </c>
      <c r="Q226" s="10" t="s">
        <v>8307</v>
      </c>
      <c r="R226" t="s">
        <v>8311</v>
      </c>
      <c r="S226">
        <f t="shared" si="9"/>
        <v>0</v>
      </c>
    </row>
    <row r="227" spans="1:19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s="14">
        <f t="shared" si="10"/>
        <v>42438.961273148147</v>
      </c>
      <c r="L227" s="14">
        <f t="shared" si="11"/>
        <v>42468.919606481482</v>
      </c>
      <c r="M227" t="b">
        <v>0</v>
      </c>
      <c r="N227">
        <v>0</v>
      </c>
      <c r="O227" t="b">
        <v>0</v>
      </c>
      <c r="P227" t="s">
        <v>8266</v>
      </c>
      <c r="Q227" s="10" t="s">
        <v>8307</v>
      </c>
      <c r="R227" t="s">
        <v>8311</v>
      </c>
      <c r="S227">
        <f t="shared" si="9"/>
        <v>0</v>
      </c>
    </row>
    <row r="228" spans="1:19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s="14">
        <f t="shared" si="10"/>
        <v>42106.666018518517</v>
      </c>
      <c r="L228" s="14">
        <f t="shared" si="11"/>
        <v>42155.395138888889</v>
      </c>
      <c r="M228" t="b">
        <v>0</v>
      </c>
      <c r="N228">
        <v>2</v>
      </c>
      <c r="O228" t="b">
        <v>0</v>
      </c>
      <c r="P228" t="s">
        <v>8266</v>
      </c>
      <c r="Q228" s="10" t="s">
        <v>8307</v>
      </c>
      <c r="R228" t="s">
        <v>8311</v>
      </c>
      <c r="S228">
        <f t="shared" si="9"/>
        <v>125</v>
      </c>
    </row>
    <row r="229" spans="1:19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s="14">
        <f t="shared" si="10"/>
        <v>42164.893993055557</v>
      </c>
      <c r="L229" s="14">
        <f t="shared" si="11"/>
        <v>42194.893993055557</v>
      </c>
      <c r="M229" t="b">
        <v>0</v>
      </c>
      <c r="N229">
        <v>0</v>
      </c>
      <c r="O229" t="b">
        <v>0</v>
      </c>
      <c r="P229" t="s">
        <v>8266</v>
      </c>
      <c r="Q229" s="10" t="s">
        <v>8307</v>
      </c>
      <c r="R229" t="s">
        <v>8311</v>
      </c>
      <c r="S229">
        <f t="shared" si="9"/>
        <v>0</v>
      </c>
    </row>
    <row r="230" spans="1:19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s="14">
        <f t="shared" si="10"/>
        <v>42096.686400462961</v>
      </c>
      <c r="L230" s="14">
        <f t="shared" si="11"/>
        <v>42156.686400462961</v>
      </c>
      <c r="M230" t="b">
        <v>0</v>
      </c>
      <c r="N230">
        <v>0</v>
      </c>
      <c r="O230" t="b">
        <v>0</v>
      </c>
      <c r="P230" t="s">
        <v>8266</v>
      </c>
      <c r="Q230" s="10" t="s">
        <v>8307</v>
      </c>
      <c r="R230" t="s">
        <v>8311</v>
      </c>
      <c r="S230">
        <f t="shared" si="9"/>
        <v>0</v>
      </c>
    </row>
    <row r="231" spans="1:19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s="14">
        <f t="shared" si="10"/>
        <v>42383.933993055558</v>
      </c>
      <c r="L231" s="14">
        <f t="shared" si="11"/>
        <v>42413.933993055558</v>
      </c>
      <c r="M231" t="b">
        <v>0</v>
      </c>
      <c r="N231">
        <v>0</v>
      </c>
      <c r="O231" t="b">
        <v>0</v>
      </c>
      <c r="P231" t="s">
        <v>8266</v>
      </c>
      <c r="Q231" s="10" t="s">
        <v>8307</v>
      </c>
      <c r="R231" t="s">
        <v>8311</v>
      </c>
      <c r="S231">
        <f t="shared" si="9"/>
        <v>0</v>
      </c>
    </row>
    <row r="232" spans="1:19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s="14">
        <f t="shared" si="10"/>
        <v>42129.777210648142</v>
      </c>
      <c r="L232" s="14">
        <f t="shared" si="11"/>
        <v>42159.777210648142</v>
      </c>
      <c r="M232" t="b">
        <v>0</v>
      </c>
      <c r="N232">
        <v>2</v>
      </c>
      <c r="O232" t="b">
        <v>0</v>
      </c>
      <c r="P232" t="s">
        <v>8266</v>
      </c>
      <c r="Q232" s="10" t="s">
        <v>8307</v>
      </c>
      <c r="R232" t="s">
        <v>8311</v>
      </c>
      <c r="S232">
        <f t="shared" si="9"/>
        <v>30</v>
      </c>
    </row>
    <row r="233" spans="1:19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s="14">
        <f t="shared" si="10"/>
        <v>42341.958923611113</v>
      </c>
      <c r="L233" s="14">
        <f t="shared" si="11"/>
        <v>42371.958923611113</v>
      </c>
      <c r="M233" t="b">
        <v>0</v>
      </c>
      <c r="N233">
        <v>0</v>
      </c>
      <c r="O233" t="b">
        <v>0</v>
      </c>
      <c r="P233" t="s">
        <v>8266</v>
      </c>
      <c r="Q233" s="10" t="s">
        <v>8307</v>
      </c>
      <c r="R233" t="s">
        <v>8311</v>
      </c>
      <c r="S233">
        <f t="shared" si="9"/>
        <v>0</v>
      </c>
    </row>
    <row r="234" spans="1:19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s="14">
        <f t="shared" si="10"/>
        <v>42032.82576388889</v>
      </c>
      <c r="L234" s="14">
        <f t="shared" si="11"/>
        <v>42062.82576388889</v>
      </c>
      <c r="M234" t="b">
        <v>0</v>
      </c>
      <c r="N234">
        <v>7</v>
      </c>
      <c r="O234" t="b">
        <v>0</v>
      </c>
      <c r="P234" t="s">
        <v>8266</v>
      </c>
      <c r="Q234" s="10" t="s">
        <v>8307</v>
      </c>
      <c r="R234" t="s">
        <v>8311</v>
      </c>
      <c r="S234">
        <f t="shared" si="9"/>
        <v>15.71</v>
      </c>
    </row>
    <row r="235" spans="1:19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s="14">
        <f t="shared" si="10"/>
        <v>42612.911712962959</v>
      </c>
      <c r="L235" s="14">
        <f t="shared" si="11"/>
        <v>42642.911712962959</v>
      </c>
      <c r="M235" t="b">
        <v>0</v>
      </c>
      <c r="N235">
        <v>0</v>
      </c>
      <c r="O235" t="b">
        <v>0</v>
      </c>
      <c r="P235" t="s">
        <v>8266</v>
      </c>
      <c r="Q235" s="10" t="s">
        <v>8307</v>
      </c>
      <c r="R235" t="s">
        <v>8311</v>
      </c>
      <c r="S235">
        <f t="shared" si="9"/>
        <v>0</v>
      </c>
    </row>
    <row r="236" spans="1:19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s="14">
        <f t="shared" si="10"/>
        <v>42136.035405092596</v>
      </c>
      <c r="L236" s="14">
        <f t="shared" si="11"/>
        <v>42176.035405092596</v>
      </c>
      <c r="M236" t="b">
        <v>0</v>
      </c>
      <c r="N236">
        <v>5</v>
      </c>
      <c r="O236" t="b">
        <v>0</v>
      </c>
      <c r="P236" t="s">
        <v>8266</v>
      </c>
      <c r="Q236" s="10" t="s">
        <v>8307</v>
      </c>
      <c r="R236" t="s">
        <v>8311</v>
      </c>
      <c r="S236">
        <f t="shared" si="9"/>
        <v>80.2</v>
      </c>
    </row>
    <row r="237" spans="1:19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s="14">
        <f t="shared" si="10"/>
        <v>42164.908530092594</v>
      </c>
      <c r="L237" s="14">
        <f t="shared" si="11"/>
        <v>42194.908530092594</v>
      </c>
      <c r="M237" t="b">
        <v>0</v>
      </c>
      <c r="N237">
        <v>0</v>
      </c>
      <c r="O237" t="b">
        <v>0</v>
      </c>
      <c r="P237" t="s">
        <v>8266</v>
      </c>
      <c r="Q237" s="10" t="s">
        <v>8307</v>
      </c>
      <c r="R237" t="s">
        <v>8311</v>
      </c>
      <c r="S237">
        <f t="shared" si="9"/>
        <v>0</v>
      </c>
    </row>
    <row r="238" spans="1:19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s="14">
        <f t="shared" si="10"/>
        <v>42321.08447916666</v>
      </c>
      <c r="L238" s="14">
        <f t="shared" si="11"/>
        <v>42374</v>
      </c>
      <c r="M238" t="b">
        <v>0</v>
      </c>
      <c r="N238">
        <v>0</v>
      </c>
      <c r="O238" t="b">
        <v>0</v>
      </c>
      <c r="P238" t="s">
        <v>8266</v>
      </c>
      <c r="Q238" s="10" t="s">
        <v>8307</v>
      </c>
      <c r="R238" t="s">
        <v>8311</v>
      </c>
      <c r="S238">
        <f t="shared" si="9"/>
        <v>0</v>
      </c>
    </row>
    <row r="239" spans="1:19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s="14">
        <f t="shared" si="10"/>
        <v>42377.577187499999</v>
      </c>
      <c r="L239" s="14">
        <f t="shared" si="11"/>
        <v>42437.577187499999</v>
      </c>
      <c r="M239" t="b">
        <v>0</v>
      </c>
      <c r="N239">
        <v>1</v>
      </c>
      <c r="O239" t="b">
        <v>0</v>
      </c>
      <c r="P239" t="s">
        <v>8266</v>
      </c>
      <c r="Q239" s="10" t="s">
        <v>8307</v>
      </c>
      <c r="R239" t="s">
        <v>8311</v>
      </c>
      <c r="S239">
        <f t="shared" si="9"/>
        <v>50</v>
      </c>
    </row>
    <row r="240" spans="1:19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s="14">
        <f t="shared" si="10"/>
        <v>42713.962499999994</v>
      </c>
      <c r="L240" s="14">
        <f t="shared" si="11"/>
        <v>42734.375</v>
      </c>
      <c r="M240" t="b">
        <v>0</v>
      </c>
      <c r="N240">
        <v>0</v>
      </c>
      <c r="O240" t="b">
        <v>0</v>
      </c>
      <c r="P240" t="s">
        <v>8266</v>
      </c>
      <c r="Q240" s="10" t="s">
        <v>8307</v>
      </c>
      <c r="R240" t="s">
        <v>8311</v>
      </c>
      <c r="S240">
        <f t="shared" si="9"/>
        <v>0</v>
      </c>
    </row>
    <row r="241" spans="1:19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s="14">
        <f t="shared" si="10"/>
        <v>42297.110300925924</v>
      </c>
      <c r="L241" s="14">
        <f t="shared" si="11"/>
        <v>42316.5</v>
      </c>
      <c r="M241" t="b">
        <v>0</v>
      </c>
      <c r="N241">
        <v>5</v>
      </c>
      <c r="O241" t="b">
        <v>0</v>
      </c>
      <c r="P241" t="s">
        <v>8266</v>
      </c>
      <c r="Q241" s="10" t="s">
        <v>8307</v>
      </c>
      <c r="R241" t="s">
        <v>8311</v>
      </c>
      <c r="S241">
        <f t="shared" si="9"/>
        <v>50</v>
      </c>
    </row>
    <row r="242" spans="1:19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s="14">
        <f t="shared" si="10"/>
        <v>41354.708460648151</v>
      </c>
      <c r="L242" s="14">
        <f t="shared" si="11"/>
        <v>41399.708460648151</v>
      </c>
      <c r="M242" t="b">
        <v>1</v>
      </c>
      <c r="N242">
        <v>137</v>
      </c>
      <c r="O242" t="b">
        <v>1</v>
      </c>
      <c r="P242" t="s">
        <v>8267</v>
      </c>
      <c r="Q242" s="10" t="s">
        <v>8307</v>
      </c>
      <c r="R242" t="s">
        <v>8312</v>
      </c>
      <c r="S242">
        <f t="shared" si="9"/>
        <v>117.85</v>
      </c>
    </row>
    <row r="243" spans="1:19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s="14">
        <f t="shared" si="10"/>
        <v>41949.697962962964</v>
      </c>
      <c r="L243" s="14">
        <f t="shared" si="11"/>
        <v>41994.697962962964</v>
      </c>
      <c r="M243" t="b">
        <v>1</v>
      </c>
      <c r="N243">
        <v>376</v>
      </c>
      <c r="O243" t="b">
        <v>1</v>
      </c>
      <c r="P243" t="s">
        <v>8267</v>
      </c>
      <c r="Q243" s="10" t="s">
        <v>8307</v>
      </c>
      <c r="R243" t="s">
        <v>8312</v>
      </c>
      <c r="S243">
        <f t="shared" si="9"/>
        <v>109.04</v>
      </c>
    </row>
    <row r="244" spans="1:19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s="14">
        <f t="shared" si="10"/>
        <v>40862.492939814816</v>
      </c>
      <c r="L244" s="14">
        <f t="shared" si="11"/>
        <v>40897.492939814816</v>
      </c>
      <c r="M244" t="b">
        <v>1</v>
      </c>
      <c r="N244">
        <v>202</v>
      </c>
      <c r="O244" t="b">
        <v>1</v>
      </c>
      <c r="P244" t="s">
        <v>8267</v>
      </c>
      <c r="Q244" s="10" t="s">
        <v>8307</v>
      </c>
      <c r="R244" t="s">
        <v>8312</v>
      </c>
      <c r="S244">
        <f t="shared" si="9"/>
        <v>73.02</v>
      </c>
    </row>
    <row r="245" spans="1:19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s="14">
        <f t="shared" si="10"/>
        <v>41662.047500000001</v>
      </c>
      <c r="L245" s="14">
        <f t="shared" si="11"/>
        <v>41692.047500000001</v>
      </c>
      <c r="M245" t="b">
        <v>1</v>
      </c>
      <c r="N245">
        <v>328</v>
      </c>
      <c r="O245" t="b">
        <v>1</v>
      </c>
      <c r="P245" t="s">
        <v>8267</v>
      </c>
      <c r="Q245" s="10" t="s">
        <v>8307</v>
      </c>
      <c r="R245" t="s">
        <v>8312</v>
      </c>
      <c r="S245">
        <f t="shared" si="9"/>
        <v>78.2</v>
      </c>
    </row>
    <row r="246" spans="1:19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s="14">
        <f t="shared" si="10"/>
        <v>40213.323599537034</v>
      </c>
      <c r="L246" s="14">
        <f t="shared" si="11"/>
        <v>40253.29583333333</v>
      </c>
      <c r="M246" t="b">
        <v>1</v>
      </c>
      <c r="N246">
        <v>84</v>
      </c>
      <c r="O246" t="b">
        <v>1</v>
      </c>
      <c r="P246" t="s">
        <v>8267</v>
      </c>
      <c r="Q246" s="10" t="s">
        <v>8307</v>
      </c>
      <c r="R246" t="s">
        <v>8312</v>
      </c>
      <c r="S246">
        <f t="shared" si="9"/>
        <v>47.4</v>
      </c>
    </row>
    <row r="247" spans="1:19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s="14">
        <f t="shared" si="10"/>
        <v>41107.053067129629</v>
      </c>
      <c r="L247" s="14">
        <f t="shared" si="11"/>
        <v>41137.053067129629</v>
      </c>
      <c r="M247" t="b">
        <v>1</v>
      </c>
      <c r="N247">
        <v>96</v>
      </c>
      <c r="O247" t="b">
        <v>1</v>
      </c>
      <c r="P247" t="s">
        <v>8267</v>
      </c>
      <c r="Q247" s="10" t="s">
        <v>8307</v>
      </c>
      <c r="R247" t="s">
        <v>8312</v>
      </c>
      <c r="S247">
        <f t="shared" si="9"/>
        <v>54.02</v>
      </c>
    </row>
    <row r="248" spans="1:19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s="14">
        <f t="shared" si="10"/>
        <v>40480.363483796296</v>
      </c>
      <c r="L248" s="14">
        <f t="shared" si="11"/>
        <v>40530.405150462961</v>
      </c>
      <c r="M248" t="b">
        <v>1</v>
      </c>
      <c r="N248">
        <v>223</v>
      </c>
      <c r="O248" t="b">
        <v>1</v>
      </c>
      <c r="P248" t="s">
        <v>8267</v>
      </c>
      <c r="Q248" s="10" t="s">
        <v>8307</v>
      </c>
      <c r="R248" t="s">
        <v>8312</v>
      </c>
      <c r="S248">
        <f t="shared" si="9"/>
        <v>68.489999999999995</v>
      </c>
    </row>
    <row r="249" spans="1:19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s="14">
        <f t="shared" si="10"/>
        <v>40430.604328703703</v>
      </c>
      <c r="L249" s="14">
        <f t="shared" si="11"/>
        <v>40467.152083333334</v>
      </c>
      <c r="M249" t="b">
        <v>1</v>
      </c>
      <c r="N249">
        <v>62</v>
      </c>
      <c r="O249" t="b">
        <v>1</v>
      </c>
      <c r="P249" t="s">
        <v>8267</v>
      </c>
      <c r="Q249" s="10" t="s">
        <v>8307</v>
      </c>
      <c r="R249" t="s">
        <v>8312</v>
      </c>
      <c r="S249">
        <f t="shared" si="9"/>
        <v>108.15</v>
      </c>
    </row>
    <row r="250" spans="1:19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s="14">
        <f t="shared" si="10"/>
        <v>40870.774409722224</v>
      </c>
      <c r="L250" s="14">
        <f t="shared" si="11"/>
        <v>40915.774409722224</v>
      </c>
      <c r="M250" t="b">
        <v>1</v>
      </c>
      <c r="N250">
        <v>146</v>
      </c>
      <c r="O250" t="b">
        <v>1</v>
      </c>
      <c r="P250" t="s">
        <v>8267</v>
      </c>
      <c r="Q250" s="10" t="s">
        <v>8307</v>
      </c>
      <c r="R250" t="s">
        <v>8312</v>
      </c>
      <c r="S250">
        <f t="shared" si="9"/>
        <v>589.95000000000005</v>
      </c>
    </row>
    <row r="251" spans="1:19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s="14">
        <f t="shared" si="10"/>
        <v>40332.923842592594</v>
      </c>
      <c r="L251" s="14">
        <f t="shared" si="11"/>
        <v>40412.736111111109</v>
      </c>
      <c r="M251" t="b">
        <v>1</v>
      </c>
      <c r="N251">
        <v>235</v>
      </c>
      <c r="O251" t="b">
        <v>1</v>
      </c>
      <c r="P251" t="s">
        <v>8267</v>
      </c>
      <c r="Q251" s="10" t="s">
        <v>8307</v>
      </c>
      <c r="R251" t="s">
        <v>8312</v>
      </c>
      <c r="S251">
        <f t="shared" si="9"/>
        <v>48.05</v>
      </c>
    </row>
    <row r="252" spans="1:19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s="14">
        <f t="shared" si="10"/>
        <v>41401.565868055557</v>
      </c>
      <c r="L252" s="14">
        <f t="shared" si="11"/>
        <v>41431.565868055557</v>
      </c>
      <c r="M252" t="b">
        <v>1</v>
      </c>
      <c r="N252">
        <v>437</v>
      </c>
      <c r="O252" t="b">
        <v>1</v>
      </c>
      <c r="P252" t="s">
        <v>8267</v>
      </c>
      <c r="Q252" s="10" t="s">
        <v>8307</v>
      </c>
      <c r="R252" t="s">
        <v>8312</v>
      </c>
      <c r="S252">
        <f t="shared" si="9"/>
        <v>72.48</v>
      </c>
    </row>
    <row r="253" spans="1:19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s="14">
        <f t="shared" si="10"/>
        <v>41013.787569444445</v>
      </c>
      <c r="L253" s="14">
        <f t="shared" si="11"/>
        <v>41045.791666666664</v>
      </c>
      <c r="M253" t="b">
        <v>1</v>
      </c>
      <c r="N253">
        <v>77</v>
      </c>
      <c r="O253" t="b">
        <v>1</v>
      </c>
      <c r="P253" t="s">
        <v>8267</v>
      </c>
      <c r="Q253" s="10" t="s">
        <v>8307</v>
      </c>
      <c r="R253" t="s">
        <v>8312</v>
      </c>
      <c r="S253">
        <f t="shared" si="9"/>
        <v>57.08</v>
      </c>
    </row>
    <row r="254" spans="1:19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s="14">
        <f t="shared" si="10"/>
        <v>40266.662708333337</v>
      </c>
      <c r="L254" s="14">
        <f t="shared" si="11"/>
        <v>40330.165972222225</v>
      </c>
      <c r="M254" t="b">
        <v>1</v>
      </c>
      <c r="N254">
        <v>108</v>
      </c>
      <c r="O254" t="b">
        <v>1</v>
      </c>
      <c r="P254" t="s">
        <v>8267</v>
      </c>
      <c r="Q254" s="10" t="s">
        <v>8307</v>
      </c>
      <c r="R254" t="s">
        <v>8312</v>
      </c>
      <c r="S254">
        <f t="shared" si="9"/>
        <v>85.44</v>
      </c>
    </row>
    <row r="255" spans="1:19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s="14">
        <f t="shared" si="10"/>
        <v>40924.650868055556</v>
      </c>
      <c r="L255" s="14">
        <f t="shared" si="11"/>
        <v>40954.650868055556</v>
      </c>
      <c r="M255" t="b">
        <v>1</v>
      </c>
      <c r="N255">
        <v>7</v>
      </c>
      <c r="O255" t="b">
        <v>1</v>
      </c>
      <c r="P255" t="s">
        <v>8267</v>
      </c>
      <c r="Q255" s="10" t="s">
        <v>8307</v>
      </c>
      <c r="R255" t="s">
        <v>8312</v>
      </c>
      <c r="S255">
        <f t="shared" si="9"/>
        <v>215.86</v>
      </c>
    </row>
    <row r="256" spans="1:19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s="14">
        <f t="shared" si="10"/>
        <v>42263.952662037031</v>
      </c>
      <c r="L256" s="14">
        <f t="shared" si="11"/>
        <v>42294.083333333328</v>
      </c>
      <c r="M256" t="b">
        <v>1</v>
      </c>
      <c r="N256">
        <v>314</v>
      </c>
      <c r="O256" t="b">
        <v>1</v>
      </c>
      <c r="P256" t="s">
        <v>8267</v>
      </c>
      <c r="Q256" s="10" t="s">
        <v>8307</v>
      </c>
      <c r="R256" t="s">
        <v>8312</v>
      </c>
      <c r="S256">
        <f t="shared" si="9"/>
        <v>89.39</v>
      </c>
    </row>
    <row r="257" spans="1:19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s="14">
        <f t="shared" si="10"/>
        <v>40588.526412037041</v>
      </c>
      <c r="L257" s="14">
        <f t="shared" si="11"/>
        <v>40618.48474537037</v>
      </c>
      <c r="M257" t="b">
        <v>1</v>
      </c>
      <c r="N257">
        <v>188</v>
      </c>
      <c r="O257" t="b">
        <v>1</v>
      </c>
      <c r="P257" t="s">
        <v>8267</v>
      </c>
      <c r="Q257" s="10" t="s">
        <v>8307</v>
      </c>
      <c r="R257" t="s">
        <v>8312</v>
      </c>
      <c r="S257">
        <f t="shared" si="9"/>
        <v>45.42</v>
      </c>
    </row>
    <row r="258" spans="1:19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s="14">
        <f t="shared" si="10"/>
        <v>41319.769293981481</v>
      </c>
      <c r="L258" s="14">
        <f t="shared" si="11"/>
        <v>41349.769293981481</v>
      </c>
      <c r="M258" t="b">
        <v>1</v>
      </c>
      <c r="N258">
        <v>275</v>
      </c>
      <c r="O258" t="b">
        <v>1</v>
      </c>
      <c r="P258" t="s">
        <v>8267</v>
      </c>
      <c r="Q258" s="10" t="s">
        <v>8307</v>
      </c>
      <c r="R258" t="s">
        <v>8312</v>
      </c>
      <c r="S258">
        <f t="shared" ref="S258:S321" si="12">IFERROR(ROUND(E258/N258,2),0)</f>
        <v>65.760000000000005</v>
      </c>
    </row>
    <row r="259" spans="1:19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s="14">
        <f t="shared" ref="K259:K322" si="13">(((J259/60)/60)/24)+DATE(1970,1,1)</f>
        <v>42479.626875000002</v>
      </c>
      <c r="L259" s="14">
        <f t="shared" ref="L259:L322" si="14">(((I259/60)/60)/24)+DATE(1970,1,1)</f>
        <v>42509.626875000002</v>
      </c>
      <c r="M259" t="b">
        <v>1</v>
      </c>
      <c r="N259">
        <v>560</v>
      </c>
      <c r="O259" t="b">
        <v>1</v>
      </c>
      <c r="P259" t="s">
        <v>8267</v>
      </c>
      <c r="Q259" s="10" t="s">
        <v>8307</v>
      </c>
      <c r="R259" t="s">
        <v>8312</v>
      </c>
      <c r="S259">
        <f t="shared" si="12"/>
        <v>66.7</v>
      </c>
    </row>
    <row r="260" spans="1:19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s="14">
        <f t="shared" si="13"/>
        <v>40682.051689814813</v>
      </c>
      <c r="L260" s="14">
        <f t="shared" si="14"/>
        <v>40712.051689814813</v>
      </c>
      <c r="M260" t="b">
        <v>1</v>
      </c>
      <c r="N260">
        <v>688</v>
      </c>
      <c r="O260" t="b">
        <v>1</v>
      </c>
      <c r="P260" t="s">
        <v>8267</v>
      </c>
      <c r="Q260" s="10" t="s">
        <v>8307</v>
      </c>
      <c r="R260" t="s">
        <v>8312</v>
      </c>
      <c r="S260">
        <f t="shared" si="12"/>
        <v>83.35</v>
      </c>
    </row>
    <row r="261" spans="1:19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s="14">
        <f t="shared" si="13"/>
        <v>42072.738067129627</v>
      </c>
      <c r="L261" s="14">
        <f t="shared" si="14"/>
        <v>42102.738067129627</v>
      </c>
      <c r="M261" t="b">
        <v>1</v>
      </c>
      <c r="N261">
        <v>942</v>
      </c>
      <c r="O261" t="b">
        <v>1</v>
      </c>
      <c r="P261" t="s">
        <v>8267</v>
      </c>
      <c r="Q261" s="10" t="s">
        <v>8307</v>
      </c>
      <c r="R261" t="s">
        <v>8312</v>
      </c>
      <c r="S261">
        <f t="shared" si="12"/>
        <v>105.05</v>
      </c>
    </row>
    <row r="262" spans="1:19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s="14">
        <f t="shared" si="13"/>
        <v>40330.755543981482</v>
      </c>
      <c r="L262" s="14">
        <f t="shared" si="14"/>
        <v>40376.415972222225</v>
      </c>
      <c r="M262" t="b">
        <v>1</v>
      </c>
      <c r="N262">
        <v>88</v>
      </c>
      <c r="O262" t="b">
        <v>1</v>
      </c>
      <c r="P262" t="s">
        <v>8267</v>
      </c>
      <c r="Q262" s="10" t="s">
        <v>8307</v>
      </c>
      <c r="R262" t="s">
        <v>8312</v>
      </c>
      <c r="S262">
        <f t="shared" si="12"/>
        <v>120.91</v>
      </c>
    </row>
    <row r="263" spans="1:19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s="14">
        <f t="shared" si="13"/>
        <v>41017.885462962964</v>
      </c>
      <c r="L263" s="14">
        <f t="shared" si="14"/>
        <v>41067.621527777781</v>
      </c>
      <c r="M263" t="b">
        <v>1</v>
      </c>
      <c r="N263">
        <v>220</v>
      </c>
      <c r="O263" t="b">
        <v>1</v>
      </c>
      <c r="P263" t="s">
        <v>8267</v>
      </c>
      <c r="Q263" s="10" t="s">
        <v>8307</v>
      </c>
      <c r="R263" t="s">
        <v>8312</v>
      </c>
      <c r="S263">
        <f t="shared" si="12"/>
        <v>97.64</v>
      </c>
    </row>
    <row r="264" spans="1:19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s="14">
        <f t="shared" si="13"/>
        <v>40555.24800925926</v>
      </c>
      <c r="L264" s="14">
        <f t="shared" si="14"/>
        <v>40600.24800925926</v>
      </c>
      <c r="M264" t="b">
        <v>1</v>
      </c>
      <c r="N264">
        <v>145</v>
      </c>
      <c r="O264" t="b">
        <v>1</v>
      </c>
      <c r="P264" t="s">
        <v>8267</v>
      </c>
      <c r="Q264" s="10" t="s">
        <v>8307</v>
      </c>
      <c r="R264" t="s">
        <v>8312</v>
      </c>
      <c r="S264">
        <f t="shared" si="12"/>
        <v>41.38</v>
      </c>
    </row>
    <row r="265" spans="1:19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s="14">
        <f t="shared" si="13"/>
        <v>41149.954791666663</v>
      </c>
      <c r="L265" s="14">
        <f t="shared" si="14"/>
        <v>41179.954791666663</v>
      </c>
      <c r="M265" t="b">
        <v>1</v>
      </c>
      <c r="N265">
        <v>963</v>
      </c>
      <c r="O265" t="b">
        <v>1</v>
      </c>
      <c r="P265" t="s">
        <v>8267</v>
      </c>
      <c r="Q265" s="10" t="s">
        <v>8307</v>
      </c>
      <c r="R265" t="s">
        <v>8312</v>
      </c>
      <c r="S265">
        <f t="shared" si="12"/>
        <v>30.65</v>
      </c>
    </row>
    <row r="266" spans="1:19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s="14">
        <f t="shared" si="13"/>
        <v>41010.620312500003</v>
      </c>
      <c r="L266" s="14">
        <f t="shared" si="14"/>
        <v>41040.620312500003</v>
      </c>
      <c r="M266" t="b">
        <v>1</v>
      </c>
      <c r="N266">
        <v>91</v>
      </c>
      <c r="O266" t="b">
        <v>1</v>
      </c>
      <c r="P266" t="s">
        <v>8267</v>
      </c>
      <c r="Q266" s="10" t="s">
        <v>8307</v>
      </c>
      <c r="R266" t="s">
        <v>8312</v>
      </c>
      <c r="S266">
        <f t="shared" si="12"/>
        <v>64.95</v>
      </c>
    </row>
    <row r="267" spans="1:19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s="14">
        <f t="shared" si="13"/>
        <v>40267.245717592588</v>
      </c>
      <c r="L267" s="14">
        <f t="shared" si="14"/>
        <v>40308.844444444447</v>
      </c>
      <c r="M267" t="b">
        <v>1</v>
      </c>
      <c r="N267">
        <v>58</v>
      </c>
      <c r="O267" t="b">
        <v>1</v>
      </c>
      <c r="P267" t="s">
        <v>8267</v>
      </c>
      <c r="Q267" s="10" t="s">
        <v>8307</v>
      </c>
      <c r="R267" t="s">
        <v>8312</v>
      </c>
      <c r="S267">
        <f t="shared" si="12"/>
        <v>95.78</v>
      </c>
    </row>
    <row r="268" spans="1:19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s="14">
        <f t="shared" si="13"/>
        <v>40205.174849537041</v>
      </c>
      <c r="L268" s="14">
        <f t="shared" si="14"/>
        <v>40291.160416666666</v>
      </c>
      <c r="M268" t="b">
        <v>1</v>
      </c>
      <c r="N268">
        <v>36</v>
      </c>
      <c r="O268" t="b">
        <v>1</v>
      </c>
      <c r="P268" t="s">
        <v>8267</v>
      </c>
      <c r="Q268" s="10" t="s">
        <v>8307</v>
      </c>
      <c r="R268" t="s">
        <v>8312</v>
      </c>
      <c r="S268">
        <f t="shared" si="12"/>
        <v>40.42</v>
      </c>
    </row>
    <row r="269" spans="1:19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s="14">
        <f t="shared" si="13"/>
        <v>41785.452534722222</v>
      </c>
      <c r="L269" s="14">
        <f t="shared" si="14"/>
        <v>41815.452534722222</v>
      </c>
      <c r="M269" t="b">
        <v>1</v>
      </c>
      <c r="N269">
        <v>165</v>
      </c>
      <c r="O269" t="b">
        <v>1</v>
      </c>
      <c r="P269" t="s">
        <v>8267</v>
      </c>
      <c r="Q269" s="10" t="s">
        <v>8307</v>
      </c>
      <c r="R269" t="s">
        <v>8312</v>
      </c>
      <c r="S269">
        <f t="shared" si="12"/>
        <v>78.58</v>
      </c>
    </row>
    <row r="270" spans="1:19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s="14">
        <f t="shared" si="13"/>
        <v>40809.15252314815</v>
      </c>
      <c r="L270" s="14">
        <f t="shared" si="14"/>
        <v>40854.194189814814</v>
      </c>
      <c r="M270" t="b">
        <v>1</v>
      </c>
      <c r="N270">
        <v>111</v>
      </c>
      <c r="O270" t="b">
        <v>1</v>
      </c>
      <c r="P270" t="s">
        <v>8267</v>
      </c>
      <c r="Q270" s="10" t="s">
        <v>8307</v>
      </c>
      <c r="R270" t="s">
        <v>8312</v>
      </c>
      <c r="S270">
        <f t="shared" si="12"/>
        <v>50.18</v>
      </c>
    </row>
    <row r="271" spans="1:19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s="14">
        <f t="shared" si="13"/>
        <v>42758.197013888886</v>
      </c>
      <c r="L271" s="14">
        <f t="shared" si="14"/>
        <v>42788.197013888886</v>
      </c>
      <c r="M271" t="b">
        <v>1</v>
      </c>
      <c r="N271">
        <v>1596</v>
      </c>
      <c r="O271" t="b">
        <v>1</v>
      </c>
      <c r="P271" t="s">
        <v>8267</v>
      </c>
      <c r="Q271" s="10" t="s">
        <v>8307</v>
      </c>
      <c r="R271" t="s">
        <v>8312</v>
      </c>
      <c r="S271">
        <f t="shared" si="12"/>
        <v>92.25</v>
      </c>
    </row>
    <row r="272" spans="1:19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s="14">
        <f t="shared" si="13"/>
        <v>40637.866550925923</v>
      </c>
      <c r="L272" s="14">
        <f t="shared" si="14"/>
        <v>40688.166666666664</v>
      </c>
      <c r="M272" t="b">
        <v>1</v>
      </c>
      <c r="N272">
        <v>61</v>
      </c>
      <c r="O272" t="b">
        <v>1</v>
      </c>
      <c r="P272" t="s">
        <v>8267</v>
      </c>
      <c r="Q272" s="10" t="s">
        <v>8307</v>
      </c>
      <c r="R272" t="s">
        <v>8312</v>
      </c>
      <c r="S272">
        <f t="shared" si="12"/>
        <v>57.54</v>
      </c>
    </row>
    <row r="273" spans="1:19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s="14">
        <f t="shared" si="13"/>
        <v>41612.10024305556</v>
      </c>
      <c r="L273" s="14">
        <f t="shared" si="14"/>
        <v>41641.333333333336</v>
      </c>
      <c r="M273" t="b">
        <v>1</v>
      </c>
      <c r="N273">
        <v>287</v>
      </c>
      <c r="O273" t="b">
        <v>1</v>
      </c>
      <c r="P273" t="s">
        <v>8267</v>
      </c>
      <c r="Q273" s="10" t="s">
        <v>8307</v>
      </c>
      <c r="R273" t="s">
        <v>8312</v>
      </c>
      <c r="S273">
        <f t="shared" si="12"/>
        <v>109.42</v>
      </c>
    </row>
    <row r="274" spans="1:19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s="14">
        <f t="shared" si="13"/>
        <v>40235.900358796294</v>
      </c>
      <c r="L274" s="14">
        <f t="shared" si="14"/>
        <v>40296.78402777778</v>
      </c>
      <c r="M274" t="b">
        <v>1</v>
      </c>
      <c r="N274">
        <v>65</v>
      </c>
      <c r="O274" t="b">
        <v>1</v>
      </c>
      <c r="P274" t="s">
        <v>8267</v>
      </c>
      <c r="Q274" s="10" t="s">
        <v>8307</v>
      </c>
      <c r="R274" t="s">
        <v>8312</v>
      </c>
      <c r="S274">
        <f t="shared" si="12"/>
        <v>81.89</v>
      </c>
    </row>
    <row r="275" spans="1:19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s="14">
        <f t="shared" si="13"/>
        <v>40697.498449074075</v>
      </c>
      <c r="L275" s="14">
        <f t="shared" si="14"/>
        <v>40727.498449074075</v>
      </c>
      <c r="M275" t="b">
        <v>1</v>
      </c>
      <c r="N275">
        <v>118</v>
      </c>
      <c r="O275" t="b">
        <v>1</v>
      </c>
      <c r="P275" t="s">
        <v>8267</v>
      </c>
      <c r="Q275" s="10" t="s">
        <v>8307</v>
      </c>
      <c r="R275" t="s">
        <v>8312</v>
      </c>
      <c r="S275">
        <f t="shared" si="12"/>
        <v>45.67</v>
      </c>
    </row>
    <row r="276" spans="1:19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s="14">
        <f t="shared" si="13"/>
        <v>40969.912372685183</v>
      </c>
      <c r="L276" s="14">
        <f t="shared" si="14"/>
        <v>41004.290972222225</v>
      </c>
      <c r="M276" t="b">
        <v>1</v>
      </c>
      <c r="N276">
        <v>113</v>
      </c>
      <c r="O276" t="b">
        <v>1</v>
      </c>
      <c r="P276" t="s">
        <v>8267</v>
      </c>
      <c r="Q276" s="10" t="s">
        <v>8307</v>
      </c>
      <c r="R276" t="s">
        <v>8312</v>
      </c>
      <c r="S276">
        <f t="shared" si="12"/>
        <v>55.22</v>
      </c>
    </row>
    <row r="277" spans="1:19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s="14">
        <f t="shared" si="13"/>
        <v>41193.032013888893</v>
      </c>
      <c r="L277" s="14">
        <f t="shared" si="14"/>
        <v>41223.073680555557</v>
      </c>
      <c r="M277" t="b">
        <v>1</v>
      </c>
      <c r="N277">
        <v>332</v>
      </c>
      <c r="O277" t="b">
        <v>1</v>
      </c>
      <c r="P277" t="s">
        <v>8267</v>
      </c>
      <c r="Q277" s="10" t="s">
        <v>8307</v>
      </c>
      <c r="R277" t="s">
        <v>8312</v>
      </c>
      <c r="S277">
        <f t="shared" si="12"/>
        <v>65.3</v>
      </c>
    </row>
    <row r="278" spans="1:19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s="14">
        <f t="shared" si="13"/>
        <v>40967.081874999996</v>
      </c>
      <c r="L278" s="14">
        <f t="shared" si="14"/>
        <v>41027.040208333332</v>
      </c>
      <c r="M278" t="b">
        <v>1</v>
      </c>
      <c r="N278">
        <v>62</v>
      </c>
      <c r="O278" t="b">
        <v>1</v>
      </c>
      <c r="P278" t="s">
        <v>8267</v>
      </c>
      <c r="Q278" s="10" t="s">
        <v>8307</v>
      </c>
      <c r="R278" t="s">
        <v>8312</v>
      </c>
      <c r="S278">
        <f t="shared" si="12"/>
        <v>95.23</v>
      </c>
    </row>
    <row r="279" spans="1:19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s="14">
        <f t="shared" si="13"/>
        <v>42117.891423611116</v>
      </c>
      <c r="L279" s="14">
        <f t="shared" si="14"/>
        <v>42147.891423611116</v>
      </c>
      <c r="M279" t="b">
        <v>1</v>
      </c>
      <c r="N279">
        <v>951</v>
      </c>
      <c r="O279" t="b">
        <v>1</v>
      </c>
      <c r="P279" t="s">
        <v>8267</v>
      </c>
      <c r="Q279" s="10" t="s">
        <v>8307</v>
      </c>
      <c r="R279" t="s">
        <v>8312</v>
      </c>
      <c r="S279">
        <f t="shared" si="12"/>
        <v>75.44</v>
      </c>
    </row>
    <row r="280" spans="1:19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s="14">
        <f t="shared" si="13"/>
        <v>41164.040960648148</v>
      </c>
      <c r="L280" s="14">
        <f t="shared" si="14"/>
        <v>41194.040960648148</v>
      </c>
      <c r="M280" t="b">
        <v>1</v>
      </c>
      <c r="N280">
        <v>415</v>
      </c>
      <c r="O280" t="b">
        <v>1</v>
      </c>
      <c r="P280" t="s">
        <v>8267</v>
      </c>
      <c r="Q280" s="10" t="s">
        <v>8307</v>
      </c>
      <c r="R280" t="s">
        <v>8312</v>
      </c>
      <c r="S280">
        <f t="shared" si="12"/>
        <v>97.82</v>
      </c>
    </row>
    <row r="281" spans="1:19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s="14">
        <f t="shared" si="13"/>
        <v>42759.244166666671</v>
      </c>
      <c r="L281" s="14">
        <f t="shared" si="14"/>
        <v>42793.084027777775</v>
      </c>
      <c r="M281" t="b">
        <v>1</v>
      </c>
      <c r="N281">
        <v>305</v>
      </c>
      <c r="O281" t="b">
        <v>1</v>
      </c>
      <c r="P281" t="s">
        <v>8267</v>
      </c>
      <c r="Q281" s="10" t="s">
        <v>8307</v>
      </c>
      <c r="R281" t="s">
        <v>8312</v>
      </c>
      <c r="S281">
        <f t="shared" si="12"/>
        <v>87.69</v>
      </c>
    </row>
    <row r="282" spans="1:19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s="14">
        <f t="shared" si="13"/>
        <v>41744.590682870366</v>
      </c>
      <c r="L282" s="14">
        <f t="shared" si="14"/>
        <v>41789.590682870366</v>
      </c>
      <c r="M282" t="b">
        <v>1</v>
      </c>
      <c r="N282">
        <v>2139</v>
      </c>
      <c r="O282" t="b">
        <v>1</v>
      </c>
      <c r="P282" t="s">
        <v>8267</v>
      </c>
      <c r="Q282" s="10" t="s">
        <v>8307</v>
      </c>
      <c r="R282" t="s">
        <v>8312</v>
      </c>
      <c r="S282">
        <f t="shared" si="12"/>
        <v>54.75</v>
      </c>
    </row>
    <row r="283" spans="1:19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s="14">
        <f t="shared" si="13"/>
        <v>39950.163344907407</v>
      </c>
      <c r="L283" s="14">
        <f t="shared" si="14"/>
        <v>40035.80972222222</v>
      </c>
      <c r="M283" t="b">
        <v>1</v>
      </c>
      <c r="N283">
        <v>79</v>
      </c>
      <c r="O283" t="b">
        <v>1</v>
      </c>
      <c r="P283" t="s">
        <v>8267</v>
      </c>
      <c r="Q283" s="10" t="s">
        <v>8307</v>
      </c>
      <c r="R283" t="s">
        <v>8312</v>
      </c>
      <c r="S283">
        <f t="shared" si="12"/>
        <v>83.95</v>
      </c>
    </row>
    <row r="284" spans="1:19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s="14">
        <f t="shared" si="13"/>
        <v>40194.920046296298</v>
      </c>
      <c r="L284" s="14">
        <f t="shared" si="14"/>
        <v>40231.916666666664</v>
      </c>
      <c r="M284" t="b">
        <v>1</v>
      </c>
      <c r="N284">
        <v>179</v>
      </c>
      <c r="O284" t="b">
        <v>1</v>
      </c>
      <c r="P284" t="s">
        <v>8267</v>
      </c>
      <c r="Q284" s="10" t="s">
        <v>8307</v>
      </c>
      <c r="R284" t="s">
        <v>8312</v>
      </c>
      <c r="S284">
        <f t="shared" si="12"/>
        <v>254.39</v>
      </c>
    </row>
    <row r="285" spans="1:19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s="14">
        <f t="shared" si="13"/>
        <v>40675.71</v>
      </c>
      <c r="L285" s="14">
        <f t="shared" si="14"/>
        <v>40695.207638888889</v>
      </c>
      <c r="M285" t="b">
        <v>1</v>
      </c>
      <c r="N285">
        <v>202</v>
      </c>
      <c r="O285" t="b">
        <v>1</v>
      </c>
      <c r="P285" t="s">
        <v>8267</v>
      </c>
      <c r="Q285" s="10" t="s">
        <v>8307</v>
      </c>
      <c r="R285" t="s">
        <v>8312</v>
      </c>
      <c r="S285">
        <f t="shared" si="12"/>
        <v>101.83</v>
      </c>
    </row>
    <row r="286" spans="1:19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s="14">
        <f t="shared" si="13"/>
        <v>40904.738194444442</v>
      </c>
      <c r="L286" s="14">
        <f t="shared" si="14"/>
        <v>40929.738194444442</v>
      </c>
      <c r="M286" t="b">
        <v>1</v>
      </c>
      <c r="N286">
        <v>760</v>
      </c>
      <c r="O286" t="b">
        <v>1</v>
      </c>
      <c r="P286" t="s">
        <v>8267</v>
      </c>
      <c r="Q286" s="10" t="s">
        <v>8307</v>
      </c>
      <c r="R286" t="s">
        <v>8312</v>
      </c>
      <c r="S286">
        <f t="shared" si="12"/>
        <v>55.07</v>
      </c>
    </row>
    <row r="287" spans="1:19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s="14">
        <f t="shared" si="13"/>
        <v>41506.756111111114</v>
      </c>
      <c r="L287" s="14">
        <f t="shared" si="14"/>
        <v>41536.756111111114</v>
      </c>
      <c r="M287" t="b">
        <v>1</v>
      </c>
      <c r="N287">
        <v>563</v>
      </c>
      <c r="O287" t="b">
        <v>1</v>
      </c>
      <c r="P287" t="s">
        <v>8267</v>
      </c>
      <c r="Q287" s="10" t="s">
        <v>8307</v>
      </c>
      <c r="R287" t="s">
        <v>8312</v>
      </c>
      <c r="S287">
        <f t="shared" si="12"/>
        <v>56.9</v>
      </c>
    </row>
    <row r="288" spans="1:19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s="14">
        <f t="shared" si="13"/>
        <v>41313.816249999996</v>
      </c>
      <c r="L288" s="14">
        <f t="shared" si="14"/>
        <v>41358.774583333332</v>
      </c>
      <c r="M288" t="b">
        <v>1</v>
      </c>
      <c r="N288">
        <v>135</v>
      </c>
      <c r="O288" t="b">
        <v>1</v>
      </c>
      <c r="P288" t="s">
        <v>8267</v>
      </c>
      <c r="Q288" s="10" t="s">
        <v>8307</v>
      </c>
      <c r="R288" t="s">
        <v>8312</v>
      </c>
      <c r="S288">
        <f t="shared" si="12"/>
        <v>121.28</v>
      </c>
    </row>
    <row r="289" spans="1:19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s="14">
        <f t="shared" si="13"/>
        <v>41184.277986111112</v>
      </c>
      <c r="L289" s="14">
        <f t="shared" si="14"/>
        <v>41215.166666666664</v>
      </c>
      <c r="M289" t="b">
        <v>1</v>
      </c>
      <c r="N289">
        <v>290</v>
      </c>
      <c r="O289" t="b">
        <v>1</v>
      </c>
      <c r="P289" t="s">
        <v>8267</v>
      </c>
      <c r="Q289" s="10" t="s">
        <v>8307</v>
      </c>
      <c r="R289" t="s">
        <v>8312</v>
      </c>
      <c r="S289">
        <f t="shared" si="12"/>
        <v>91.19</v>
      </c>
    </row>
    <row r="290" spans="1:19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s="14">
        <f t="shared" si="13"/>
        <v>41051.168900462959</v>
      </c>
      <c r="L290" s="14">
        <f t="shared" si="14"/>
        <v>41086.168900462959</v>
      </c>
      <c r="M290" t="b">
        <v>1</v>
      </c>
      <c r="N290">
        <v>447</v>
      </c>
      <c r="O290" t="b">
        <v>1</v>
      </c>
      <c r="P290" t="s">
        <v>8267</v>
      </c>
      <c r="Q290" s="10" t="s">
        <v>8307</v>
      </c>
      <c r="R290" t="s">
        <v>8312</v>
      </c>
      <c r="S290">
        <f t="shared" si="12"/>
        <v>115.45</v>
      </c>
    </row>
    <row r="291" spans="1:19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s="14">
        <f t="shared" si="13"/>
        <v>41550.456412037034</v>
      </c>
      <c r="L291" s="14">
        <f t="shared" si="14"/>
        <v>41580.456412037034</v>
      </c>
      <c r="M291" t="b">
        <v>1</v>
      </c>
      <c r="N291">
        <v>232</v>
      </c>
      <c r="O291" t="b">
        <v>1</v>
      </c>
      <c r="P291" t="s">
        <v>8267</v>
      </c>
      <c r="Q291" s="10" t="s">
        <v>8307</v>
      </c>
      <c r="R291" t="s">
        <v>8312</v>
      </c>
      <c r="S291">
        <f t="shared" si="12"/>
        <v>67.77</v>
      </c>
    </row>
    <row r="292" spans="1:19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s="14">
        <f t="shared" si="13"/>
        <v>40526.36917824074</v>
      </c>
      <c r="L292" s="14">
        <f t="shared" si="14"/>
        <v>40576.332638888889</v>
      </c>
      <c r="M292" t="b">
        <v>1</v>
      </c>
      <c r="N292">
        <v>168</v>
      </c>
      <c r="O292" t="b">
        <v>1</v>
      </c>
      <c r="P292" t="s">
        <v>8267</v>
      </c>
      <c r="Q292" s="10" t="s">
        <v>8307</v>
      </c>
      <c r="R292" t="s">
        <v>8312</v>
      </c>
      <c r="S292">
        <f t="shared" si="12"/>
        <v>28.58</v>
      </c>
    </row>
    <row r="293" spans="1:19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s="14">
        <f t="shared" si="13"/>
        <v>41376.769050925926</v>
      </c>
      <c r="L293" s="14">
        <f t="shared" si="14"/>
        <v>41395.000694444447</v>
      </c>
      <c r="M293" t="b">
        <v>1</v>
      </c>
      <c r="N293">
        <v>128</v>
      </c>
      <c r="O293" t="b">
        <v>1</v>
      </c>
      <c r="P293" t="s">
        <v>8267</v>
      </c>
      <c r="Q293" s="10" t="s">
        <v>8307</v>
      </c>
      <c r="R293" t="s">
        <v>8312</v>
      </c>
      <c r="S293">
        <f t="shared" si="12"/>
        <v>46.88</v>
      </c>
    </row>
    <row r="294" spans="1:19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s="14">
        <f t="shared" si="13"/>
        <v>40812.803229166668</v>
      </c>
      <c r="L294" s="14">
        <f t="shared" si="14"/>
        <v>40845.165972222225</v>
      </c>
      <c r="M294" t="b">
        <v>1</v>
      </c>
      <c r="N294">
        <v>493</v>
      </c>
      <c r="O294" t="b">
        <v>1</v>
      </c>
      <c r="P294" t="s">
        <v>8267</v>
      </c>
      <c r="Q294" s="10" t="s">
        <v>8307</v>
      </c>
      <c r="R294" t="s">
        <v>8312</v>
      </c>
      <c r="S294">
        <f t="shared" si="12"/>
        <v>154.41999999999999</v>
      </c>
    </row>
    <row r="295" spans="1:19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s="14">
        <f t="shared" si="13"/>
        <v>41719.667986111112</v>
      </c>
      <c r="L295" s="14">
        <f t="shared" si="14"/>
        <v>41749.667986111112</v>
      </c>
      <c r="M295" t="b">
        <v>1</v>
      </c>
      <c r="N295">
        <v>131</v>
      </c>
      <c r="O295" t="b">
        <v>1</v>
      </c>
      <c r="P295" t="s">
        <v>8267</v>
      </c>
      <c r="Q295" s="10" t="s">
        <v>8307</v>
      </c>
      <c r="R295" t="s">
        <v>8312</v>
      </c>
      <c r="S295">
        <f t="shared" si="12"/>
        <v>201.22</v>
      </c>
    </row>
    <row r="296" spans="1:19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s="14">
        <f t="shared" si="13"/>
        <v>40343.084421296298</v>
      </c>
      <c r="L296" s="14">
        <f t="shared" si="14"/>
        <v>40378.666666666664</v>
      </c>
      <c r="M296" t="b">
        <v>1</v>
      </c>
      <c r="N296">
        <v>50</v>
      </c>
      <c r="O296" t="b">
        <v>1</v>
      </c>
      <c r="P296" t="s">
        <v>8267</v>
      </c>
      <c r="Q296" s="10" t="s">
        <v>8307</v>
      </c>
      <c r="R296" t="s">
        <v>8312</v>
      </c>
      <c r="S296">
        <f t="shared" si="12"/>
        <v>100</v>
      </c>
    </row>
    <row r="297" spans="1:19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s="14">
        <f t="shared" si="13"/>
        <v>41519.004733796297</v>
      </c>
      <c r="L297" s="14">
        <f t="shared" si="14"/>
        <v>41579</v>
      </c>
      <c r="M297" t="b">
        <v>1</v>
      </c>
      <c r="N297">
        <v>665</v>
      </c>
      <c r="O297" t="b">
        <v>1</v>
      </c>
      <c r="P297" t="s">
        <v>8267</v>
      </c>
      <c r="Q297" s="10" t="s">
        <v>8307</v>
      </c>
      <c r="R297" t="s">
        <v>8312</v>
      </c>
      <c r="S297">
        <f t="shared" si="12"/>
        <v>100.08</v>
      </c>
    </row>
    <row r="298" spans="1:19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s="14">
        <f t="shared" si="13"/>
        <v>41134.475497685184</v>
      </c>
      <c r="L298" s="14">
        <f t="shared" si="14"/>
        <v>41159.475497685184</v>
      </c>
      <c r="M298" t="b">
        <v>1</v>
      </c>
      <c r="N298">
        <v>129</v>
      </c>
      <c r="O298" t="b">
        <v>1</v>
      </c>
      <c r="P298" t="s">
        <v>8267</v>
      </c>
      <c r="Q298" s="10" t="s">
        <v>8307</v>
      </c>
      <c r="R298" t="s">
        <v>8312</v>
      </c>
      <c r="S298">
        <f t="shared" si="12"/>
        <v>230.09</v>
      </c>
    </row>
    <row r="299" spans="1:19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s="14">
        <f t="shared" si="13"/>
        <v>42089.72802083334</v>
      </c>
      <c r="L299" s="14">
        <f t="shared" si="14"/>
        <v>42125.165972222225</v>
      </c>
      <c r="M299" t="b">
        <v>1</v>
      </c>
      <c r="N299">
        <v>142</v>
      </c>
      <c r="O299" t="b">
        <v>1</v>
      </c>
      <c r="P299" t="s">
        <v>8267</v>
      </c>
      <c r="Q299" s="10" t="s">
        <v>8307</v>
      </c>
      <c r="R299" t="s">
        <v>8312</v>
      </c>
      <c r="S299">
        <f t="shared" si="12"/>
        <v>141.75</v>
      </c>
    </row>
    <row r="300" spans="1:19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s="14">
        <f t="shared" si="13"/>
        <v>41709.463518518518</v>
      </c>
      <c r="L300" s="14">
        <f t="shared" si="14"/>
        <v>41768.875</v>
      </c>
      <c r="M300" t="b">
        <v>1</v>
      </c>
      <c r="N300">
        <v>2436</v>
      </c>
      <c r="O300" t="b">
        <v>1</v>
      </c>
      <c r="P300" t="s">
        <v>8267</v>
      </c>
      <c r="Q300" s="10" t="s">
        <v>8307</v>
      </c>
      <c r="R300" t="s">
        <v>8312</v>
      </c>
      <c r="S300">
        <f t="shared" si="12"/>
        <v>56.34</v>
      </c>
    </row>
    <row r="301" spans="1:19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s="14">
        <f t="shared" si="13"/>
        <v>40469.225231481483</v>
      </c>
      <c r="L301" s="14">
        <f t="shared" si="14"/>
        <v>40499.266898148147</v>
      </c>
      <c r="M301" t="b">
        <v>1</v>
      </c>
      <c r="N301">
        <v>244</v>
      </c>
      <c r="O301" t="b">
        <v>1</v>
      </c>
      <c r="P301" t="s">
        <v>8267</v>
      </c>
      <c r="Q301" s="10" t="s">
        <v>8307</v>
      </c>
      <c r="R301" t="s">
        <v>8312</v>
      </c>
      <c r="S301">
        <f t="shared" si="12"/>
        <v>73.34</v>
      </c>
    </row>
    <row r="302" spans="1:19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s="14">
        <f t="shared" si="13"/>
        <v>40626.959930555553</v>
      </c>
      <c r="L302" s="14">
        <f t="shared" si="14"/>
        <v>40657.959930555553</v>
      </c>
      <c r="M302" t="b">
        <v>1</v>
      </c>
      <c r="N302">
        <v>298</v>
      </c>
      <c r="O302" t="b">
        <v>1</v>
      </c>
      <c r="P302" t="s">
        <v>8267</v>
      </c>
      <c r="Q302" s="10" t="s">
        <v>8307</v>
      </c>
      <c r="R302" t="s">
        <v>8312</v>
      </c>
      <c r="S302">
        <f t="shared" si="12"/>
        <v>85.34</v>
      </c>
    </row>
    <row r="303" spans="1:19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s="14">
        <f t="shared" si="13"/>
        <v>41312.737673611111</v>
      </c>
      <c r="L303" s="14">
        <f t="shared" si="14"/>
        <v>41352.696006944447</v>
      </c>
      <c r="M303" t="b">
        <v>1</v>
      </c>
      <c r="N303">
        <v>251</v>
      </c>
      <c r="O303" t="b">
        <v>1</v>
      </c>
      <c r="P303" t="s">
        <v>8267</v>
      </c>
      <c r="Q303" s="10" t="s">
        <v>8307</v>
      </c>
      <c r="R303" t="s">
        <v>8312</v>
      </c>
      <c r="S303">
        <f t="shared" si="12"/>
        <v>61.5</v>
      </c>
    </row>
    <row r="304" spans="1:19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s="14">
        <f t="shared" si="13"/>
        <v>40933.856921296298</v>
      </c>
      <c r="L304" s="14">
        <f t="shared" si="14"/>
        <v>40963.856921296298</v>
      </c>
      <c r="M304" t="b">
        <v>1</v>
      </c>
      <c r="N304">
        <v>108</v>
      </c>
      <c r="O304" t="b">
        <v>1</v>
      </c>
      <c r="P304" t="s">
        <v>8267</v>
      </c>
      <c r="Q304" s="10" t="s">
        <v>8307</v>
      </c>
      <c r="R304" t="s">
        <v>8312</v>
      </c>
      <c r="S304">
        <f t="shared" si="12"/>
        <v>93.02</v>
      </c>
    </row>
    <row r="305" spans="1:19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s="14">
        <f t="shared" si="13"/>
        <v>41032.071134259262</v>
      </c>
      <c r="L305" s="14">
        <f t="shared" si="14"/>
        <v>41062.071134259262</v>
      </c>
      <c r="M305" t="b">
        <v>1</v>
      </c>
      <c r="N305">
        <v>82</v>
      </c>
      <c r="O305" t="b">
        <v>1</v>
      </c>
      <c r="P305" t="s">
        <v>8267</v>
      </c>
      <c r="Q305" s="10" t="s">
        <v>8307</v>
      </c>
      <c r="R305" t="s">
        <v>8312</v>
      </c>
      <c r="S305">
        <f t="shared" si="12"/>
        <v>50.29</v>
      </c>
    </row>
    <row r="306" spans="1:19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s="14">
        <f t="shared" si="13"/>
        <v>41114.094872685186</v>
      </c>
      <c r="L306" s="14">
        <f t="shared" si="14"/>
        <v>41153.083333333336</v>
      </c>
      <c r="M306" t="b">
        <v>1</v>
      </c>
      <c r="N306">
        <v>74</v>
      </c>
      <c r="O306" t="b">
        <v>1</v>
      </c>
      <c r="P306" t="s">
        <v>8267</v>
      </c>
      <c r="Q306" s="10" t="s">
        <v>8307</v>
      </c>
      <c r="R306" t="s">
        <v>8312</v>
      </c>
      <c r="S306">
        <f t="shared" si="12"/>
        <v>106.43</v>
      </c>
    </row>
    <row r="307" spans="1:19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s="14">
        <f t="shared" si="13"/>
        <v>40948.630196759259</v>
      </c>
      <c r="L307" s="14">
        <f t="shared" si="14"/>
        <v>40978.630196759259</v>
      </c>
      <c r="M307" t="b">
        <v>1</v>
      </c>
      <c r="N307">
        <v>189</v>
      </c>
      <c r="O307" t="b">
        <v>1</v>
      </c>
      <c r="P307" t="s">
        <v>8267</v>
      </c>
      <c r="Q307" s="10" t="s">
        <v>8307</v>
      </c>
      <c r="R307" t="s">
        <v>8312</v>
      </c>
      <c r="S307">
        <f t="shared" si="12"/>
        <v>51.72</v>
      </c>
    </row>
    <row r="308" spans="1:19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s="14">
        <f t="shared" si="13"/>
        <v>41333.837187500001</v>
      </c>
      <c r="L308" s="14">
        <f t="shared" si="14"/>
        <v>41353.795520833337</v>
      </c>
      <c r="M308" t="b">
        <v>1</v>
      </c>
      <c r="N308">
        <v>80</v>
      </c>
      <c r="O308" t="b">
        <v>1</v>
      </c>
      <c r="P308" t="s">
        <v>8267</v>
      </c>
      <c r="Q308" s="10" t="s">
        <v>8307</v>
      </c>
      <c r="R308" t="s">
        <v>8312</v>
      </c>
      <c r="S308">
        <f t="shared" si="12"/>
        <v>36.61</v>
      </c>
    </row>
    <row r="309" spans="1:19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s="14">
        <f t="shared" si="13"/>
        <v>41282.944456018515</v>
      </c>
      <c r="L309" s="14">
        <f t="shared" si="14"/>
        <v>41312.944456018515</v>
      </c>
      <c r="M309" t="b">
        <v>1</v>
      </c>
      <c r="N309">
        <v>576</v>
      </c>
      <c r="O309" t="b">
        <v>1</v>
      </c>
      <c r="P309" t="s">
        <v>8267</v>
      </c>
      <c r="Q309" s="10" t="s">
        <v>8307</v>
      </c>
      <c r="R309" t="s">
        <v>8312</v>
      </c>
      <c r="S309">
        <f t="shared" si="12"/>
        <v>42.52</v>
      </c>
    </row>
    <row r="310" spans="1:19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s="14">
        <f t="shared" si="13"/>
        <v>40567.694560185184</v>
      </c>
      <c r="L310" s="14">
        <f t="shared" si="14"/>
        <v>40612.694560185184</v>
      </c>
      <c r="M310" t="b">
        <v>1</v>
      </c>
      <c r="N310">
        <v>202</v>
      </c>
      <c r="O310" t="b">
        <v>1</v>
      </c>
      <c r="P310" t="s">
        <v>8267</v>
      </c>
      <c r="Q310" s="10" t="s">
        <v>8307</v>
      </c>
      <c r="R310" t="s">
        <v>8312</v>
      </c>
      <c r="S310">
        <f t="shared" si="12"/>
        <v>62.71</v>
      </c>
    </row>
    <row r="311" spans="1:19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s="14">
        <f t="shared" si="13"/>
        <v>41134.751550925925</v>
      </c>
      <c r="L311" s="14">
        <f t="shared" si="14"/>
        <v>41155.751550925925</v>
      </c>
      <c r="M311" t="b">
        <v>1</v>
      </c>
      <c r="N311">
        <v>238</v>
      </c>
      <c r="O311" t="b">
        <v>1</v>
      </c>
      <c r="P311" t="s">
        <v>8267</v>
      </c>
      <c r="Q311" s="10" t="s">
        <v>8307</v>
      </c>
      <c r="R311" t="s">
        <v>8312</v>
      </c>
      <c r="S311">
        <f t="shared" si="12"/>
        <v>89.96</v>
      </c>
    </row>
    <row r="312" spans="1:19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s="14">
        <f t="shared" si="13"/>
        <v>40821.183136574073</v>
      </c>
      <c r="L312" s="14">
        <f t="shared" si="14"/>
        <v>40836.083333333336</v>
      </c>
      <c r="M312" t="b">
        <v>1</v>
      </c>
      <c r="N312">
        <v>36</v>
      </c>
      <c r="O312" t="b">
        <v>1</v>
      </c>
      <c r="P312" t="s">
        <v>8267</v>
      </c>
      <c r="Q312" s="10" t="s">
        <v>8307</v>
      </c>
      <c r="R312" t="s">
        <v>8312</v>
      </c>
      <c r="S312">
        <f t="shared" si="12"/>
        <v>28.92</v>
      </c>
    </row>
    <row r="313" spans="1:19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s="14">
        <f t="shared" si="13"/>
        <v>40868.219814814816</v>
      </c>
      <c r="L313" s="14">
        <f t="shared" si="14"/>
        <v>40909.332638888889</v>
      </c>
      <c r="M313" t="b">
        <v>1</v>
      </c>
      <c r="N313">
        <v>150</v>
      </c>
      <c r="O313" t="b">
        <v>1</v>
      </c>
      <c r="P313" t="s">
        <v>8267</v>
      </c>
      <c r="Q313" s="10" t="s">
        <v>8307</v>
      </c>
      <c r="R313" t="s">
        <v>8312</v>
      </c>
      <c r="S313">
        <f t="shared" si="12"/>
        <v>138.80000000000001</v>
      </c>
    </row>
    <row r="314" spans="1:19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s="14">
        <f t="shared" si="13"/>
        <v>41348.877685185187</v>
      </c>
      <c r="L314" s="14">
        <f t="shared" si="14"/>
        <v>41378.877685185187</v>
      </c>
      <c r="M314" t="b">
        <v>1</v>
      </c>
      <c r="N314">
        <v>146</v>
      </c>
      <c r="O314" t="b">
        <v>1</v>
      </c>
      <c r="P314" t="s">
        <v>8267</v>
      </c>
      <c r="Q314" s="10" t="s">
        <v>8307</v>
      </c>
      <c r="R314" t="s">
        <v>8312</v>
      </c>
      <c r="S314">
        <f t="shared" si="12"/>
        <v>61.3</v>
      </c>
    </row>
    <row r="315" spans="1:19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s="14">
        <f t="shared" si="13"/>
        <v>40357.227939814817</v>
      </c>
      <c r="L315" s="14">
        <f t="shared" si="14"/>
        <v>40401.665972222225</v>
      </c>
      <c r="M315" t="b">
        <v>1</v>
      </c>
      <c r="N315">
        <v>222</v>
      </c>
      <c r="O315" t="b">
        <v>1</v>
      </c>
      <c r="P315" t="s">
        <v>8267</v>
      </c>
      <c r="Q315" s="10" t="s">
        <v>8307</v>
      </c>
      <c r="R315" t="s">
        <v>8312</v>
      </c>
      <c r="S315">
        <f t="shared" si="12"/>
        <v>80.2</v>
      </c>
    </row>
    <row r="316" spans="1:19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s="14">
        <f t="shared" si="13"/>
        <v>41304.833194444444</v>
      </c>
      <c r="L316" s="14">
        <f t="shared" si="14"/>
        <v>41334.833194444444</v>
      </c>
      <c r="M316" t="b">
        <v>1</v>
      </c>
      <c r="N316">
        <v>120</v>
      </c>
      <c r="O316" t="b">
        <v>1</v>
      </c>
      <c r="P316" t="s">
        <v>8267</v>
      </c>
      <c r="Q316" s="10" t="s">
        <v>8307</v>
      </c>
      <c r="R316" t="s">
        <v>8312</v>
      </c>
      <c r="S316">
        <f t="shared" si="12"/>
        <v>32.1</v>
      </c>
    </row>
    <row r="317" spans="1:19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s="14">
        <f t="shared" si="13"/>
        <v>41113.77238425926</v>
      </c>
      <c r="L317" s="14">
        <f t="shared" si="14"/>
        <v>41143.77238425926</v>
      </c>
      <c r="M317" t="b">
        <v>1</v>
      </c>
      <c r="N317">
        <v>126</v>
      </c>
      <c r="O317" t="b">
        <v>1</v>
      </c>
      <c r="P317" t="s">
        <v>8267</v>
      </c>
      <c r="Q317" s="10" t="s">
        <v>8307</v>
      </c>
      <c r="R317" t="s">
        <v>8312</v>
      </c>
      <c r="S317">
        <f t="shared" si="12"/>
        <v>200.89</v>
      </c>
    </row>
    <row r="318" spans="1:19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s="14">
        <f t="shared" si="13"/>
        <v>41950.923576388886</v>
      </c>
      <c r="L318" s="14">
        <f t="shared" si="14"/>
        <v>41984.207638888889</v>
      </c>
      <c r="M318" t="b">
        <v>1</v>
      </c>
      <c r="N318">
        <v>158</v>
      </c>
      <c r="O318" t="b">
        <v>1</v>
      </c>
      <c r="P318" t="s">
        <v>8267</v>
      </c>
      <c r="Q318" s="10" t="s">
        <v>8307</v>
      </c>
      <c r="R318" t="s">
        <v>8312</v>
      </c>
      <c r="S318">
        <f t="shared" si="12"/>
        <v>108.01</v>
      </c>
    </row>
    <row r="319" spans="1:19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s="14">
        <f t="shared" si="13"/>
        <v>41589.676886574074</v>
      </c>
      <c r="L319" s="14">
        <f t="shared" si="14"/>
        <v>41619.676886574074</v>
      </c>
      <c r="M319" t="b">
        <v>1</v>
      </c>
      <c r="N319">
        <v>316</v>
      </c>
      <c r="O319" t="b">
        <v>1</v>
      </c>
      <c r="P319" t="s">
        <v>8267</v>
      </c>
      <c r="Q319" s="10" t="s">
        <v>8307</v>
      </c>
      <c r="R319" t="s">
        <v>8312</v>
      </c>
      <c r="S319">
        <f t="shared" si="12"/>
        <v>95.7</v>
      </c>
    </row>
    <row r="320" spans="1:19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s="14">
        <f t="shared" si="13"/>
        <v>41330.038784722223</v>
      </c>
      <c r="L320" s="14">
        <f t="shared" si="14"/>
        <v>41359.997118055559</v>
      </c>
      <c r="M320" t="b">
        <v>1</v>
      </c>
      <c r="N320">
        <v>284</v>
      </c>
      <c r="O320" t="b">
        <v>1</v>
      </c>
      <c r="P320" t="s">
        <v>8267</v>
      </c>
      <c r="Q320" s="10" t="s">
        <v>8307</v>
      </c>
      <c r="R320" t="s">
        <v>8312</v>
      </c>
      <c r="S320">
        <f t="shared" si="12"/>
        <v>49.88</v>
      </c>
    </row>
    <row r="321" spans="1:19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s="14">
        <f t="shared" si="13"/>
        <v>40123.83829861111</v>
      </c>
      <c r="L321" s="14">
        <f t="shared" si="14"/>
        <v>40211.332638888889</v>
      </c>
      <c r="M321" t="b">
        <v>1</v>
      </c>
      <c r="N321">
        <v>51</v>
      </c>
      <c r="O321" t="b">
        <v>1</v>
      </c>
      <c r="P321" t="s">
        <v>8267</v>
      </c>
      <c r="Q321" s="10" t="s">
        <v>8307</v>
      </c>
      <c r="R321" t="s">
        <v>8312</v>
      </c>
      <c r="S321">
        <f t="shared" si="12"/>
        <v>110.47</v>
      </c>
    </row>
    <row r="322" spans="1:19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s="14">
        <f t="shared" si="13"/>
        <v>42331.551307870366</v>
      </c>
      <c r="L322" s="14">
        <f t="shared" si="14"/>
        <v>42360.958333333328</v>
      </c>
      <c r="M322" t="b">
        <v>1</v>
      </c>
      <c r="N322">
        <v>158</v>
      </c>
      <c r="O322" t="b">
        <v>1</v>
      </c>
      <c r="P322" t="s">
        <v>8267</v>
      </c>
      <c r="Q322" s="10" t="s">
        <v>8307</v>
      </c>
      <c r="R322" t="s">
        <v>8312</v>
      </c>
      <c r="S322">
        <f t="shared" ref="S322:S385" si="15">IFERROR(ROUND(E322/N322,2),0)</f>
        <v>134.91</v>
      </c>
    </row>
    <row r="323" spans="1:19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s="14">
        <f t="shared" ref="K323:K386" si="16">(((J323/60)/60)/24)+DATE(1970,1,1)</f>
        <v>42647.446597222224</v>
      </c>
      <c r="L323" s="14">
        <f t="shared" ref="L323:L386" si="17">(((I323/60)/60)/24)+DATE(1970,1,1)</f>
        <v>42682.488263888896</v>
      </c>
      <c r="M323" t="b">
        <v>1</v>
      </c>
      <c r="N323">
        <v>337</v>
      </c>
      <c r="O323" t="b">
        <v>1</v>
      </c>
      <c r="P323" t="s">
        <v>8267</v>
      </c>
      <c r="Q323" s="10" t="s">
        <v>8307</v>
      </c>
      <c r="R323" t="s">
        <v>8312</v>
      </c>
      <c r="S323">
        <f t="shared" si="15"/>
        <v>106.62</v>
      </c>
    </row>
    <row r="324" spans="1:19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s="14">
        <f t="shared" si="16"/>
        <v>42473.57</v>
      </c>
      <c r="L324" s="14">
        <f t="shared" si="17"/>
        <v>42503.57</v>
      </c>
      <c r="M324" t="b">
        <v>1</v>
      </c>
      <c r="N324">
        <v>186</v>
      </c>
      <c r="O324" t="b">
        <v>1</v>
      </c>
      <c r="P324" t="s">
        <v>8267</v>
      </c>
      <c r="Q324" s="10" t="s">
        <v>8307</v>
      </c>
      <c r="R324" t="s">
        <v>8312</v>
      </c>
      <c r="S324">
        <f t="shared" si="15"/>
        <v>145.04</v>
      </c>
    </row>
    <row r="325" spans="1:19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s="14">
        <f t="shared" si="16"/>
        <v>42697.32136574074</v>
      </c>
      <c r="L325" s="14">
        <f t="shared" si="17"/>
        <v>42725.332638888889</v>
      </c>
      <c r="M325" t="b">
        <v>1</v>
      </c>
      <c r="N325">
        <v>58</v>
      </c>
      <c r="O325" t="b">
        <v>1</v>
      </c>
      <c r="P325" t="s">
        <v>8267</v>
      </c>
      <c r="Q325" s="10" t="s">
        <v>8307</v>
      </c>
      <c r="R325" t="s">
        <v>8312</v>
      </c>
      <c r="S325">
        <f t="shared" si="15"/>
        <v>114.59</v>
      </c>
    </row>
    <row r="326" spans="1:19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s="14">
        <f t="shared" si="16"/>
        <v>42184.626250000001</v>
      </c>
      <c r="L326" s="14">
        <f t="shared" si="17"/>
        <v>42217.626250000001</v>
      </c>
      <c r="M326" t="b">
        <v>1</v>
      </c>
      <c r="N326">
        <v>82</v>
      </c>
      <c r="O326" t="b">
        <v>1</v>
      </c>
      <c r="P326" t="s">
        <v>8267</v>
      </c>
      <c r="Q326" s="10" t="s">
        <v>8307</v>
      </c>
      <c r="R326" t="s">
        <v>8312</v>
      </c>
      <c r="S326">
        <f t="shared" si="15"/>
        <v>105.32</v>
      </c>
    </row>
    <row r="327" spans="1:19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s="14">
        <f t="shared" si="16"/>
        <v>42689.187881944439</v>
      </c>
      <c r="L327" s="14">
        <f t="shared" si="17"/>
        <v>42724.187881944439</v>
      </c>
      <c r="M327" t="b">
        <v>1</v>
      </c>
      <c r="N327">
        <v>736</v>
      </c>
      <c r="O327" t="b">
        <v>1</v>
      </c>
      <c r="P327" t="s">
        <v>8267</v>
      </c>
      <c r="Q327" s="10" t="s">
        <v>8307</v>
      </c>
      <c r="R327" t="s">
        <v>8312</v>
      </c>
      <c r="S327">
        <f t="shared" si="15"/>
        <v>70.92</v>
      </c>
    </row>
    <row r="328" spans="1:19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s="14">
        <f t="shared" si="16"/>
        <v>42775.314884259264</v>
      </c>
      <c r="L328" s="14">
        <f t="shared" si="17"/>
        <v>42808.956250000003</v>
      </c>
      <c r="M328" t="b">
        <v>1</v>
      </c>
      <c r="N328">
        <v>1151</v>
      </c>
      <c r="O328" t="b">
        <v>1</v>
      </c>
      <c r="P328" t="s">
        <v>8267</v>
      </c>
      <c r="Q328" s="10" t="s">
        <v>8307</v>
      </c>
      <c r="R328" t="s">
        <v>8312</v>
      </c>
      <c r="S328">
        <f t="shared" si="15"/>
        <v>147.16999999999999</v>
      </c>
    </row>
    <row r="329" spans="1:19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s="14">
        <f t="shared" si="16"/>
        <v>42058.235289351855</v>
      </c>
      <c r="L329" s="14">
        <f t="shared" si="17"/>
        <v>42085.333333333328</v>
      </c>
      <c r="M329" t="b">
        <v>1</v>
      </c>
      <c r="N329">
        <v>34</v>
      </c>
      <c r="O329" t="b">
        <v>1</v>
      </c>
      <c r="P329" t="s">
        <v>8267</v>
      </c>
      <c r="Q329" s="10" t="s">
        <v>8307</v>
      </c>
      <c r="R329" t="s">
        <v>8312</v>
      </c>
      <c r="S329">
        <f t="shared" si="15"/>
        <v>160.47</v>
      </c>
    </row>
    <row r="330" spans="1:19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s="14">
        <f t="shared" si="16"/>
        <v>42278.946620370371</v>
      </c>
      <c r="L330" s="14">
        <f t="shared" si="17"/>
        <v>42309.166666666672</v>
      </c>
      <c r="M330" t="b">
        <v>1</v>
      </c>
      <c r="N330">
        <v>498</v>
      </c>
      <c r="O330" t="b">
        <v>1</v>
      </c>
      <c r="P330" t="s">
        <v>8267</v>
      </c>
      <c r="Q330" s="10" t="s">
        <v>8307</v>
      </c>
      <c r="R330" t="s">
        <v>8312</v>
      </c>
      <c r="S330">
        <f t="shared" si="15"/>
        <v>156.05000000000001</v>
      </c>
    </row>
    <row r="331" spans="1:19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s="14">
        <f t="shared" si="16"/>
        <v>42291.46674768519</v>
      </c>
      <c r="L331" s="14">
        <f t="shared" si="17"/>
        <v>42315.166666666672</v>
      </c>
      <c r="M331" t="b">
        <v>1</v>
      </c>
      <c r="N331">
        <v>167</v>
      </c>
      <c r="O331" t="b">
        <v>1</v>
      </c>
      <c r="P331" t="s">
        <v>8267</v>
      </c>
      <c r="Q331" s="10" t="s">
        <v>8307</v>
      </c>
      <c r="R331" t="s">
        <v>8312</v>
      </c>
      <c r="S331">
        <f t="shared" si="15"/>
        <v>63.17</v>
      </c>
    </row>
    <row r="332" spans="1:19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s="14">
        <f t="shared" si="16"/>
        <v>41379.515775462962</v>
      </c>
      <c r="L332" s="14">
        <f t="shared" si="17"/>
        <v>41411.165972222225</v>
      </c>
      <c r="M332" t="b">
        <v>1</v>
      </c>
      <c r="N332">
        <v>340</v>
      </c>
      <c r="O332" t="b">
        <v>1</v>
      </c>
      <c r="P332" t="s">
        <v>8267</v>
      </c>
      <c r="Q332" s="10" t="s">
        <v>8307</v>
      </c>
      <c r="R332" t="s">
        <v>8312</v>
      </c>
      <c r="S332">
        <f t="shared" si="15"/>
        <v>104.82</v>
      </c>
    </row>
    <row r="333" spans="1:19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s="14">
        <f t="shared" si="16"/>
        <v>42507.581412037034</v>
      </c>
      <c r="L333" s="14">
        <f t="shared" si="17"/>
        <v>42538.581412037034</v>
      </c>
      <c r="M333" t="b">
        <v>1</v>
      </c>
      <c r="N333">
        <v>438</v>
      </c>
      <c r="O333" t="b">
        <v>1</v>
      </c>
      <c r="P333" t="s">
        <v>8267</v>
      </c>
      <c r="Q333" s="10" t="s">
        <v>8307</v>
      </c>
      <c r="R333" t="s">
        <v>8312</v>
      </c>
      <c r="S333">
        <f t="shared" si="15"/>
        <v>97.36</v>
      </c>
    </row>
    <row r="334" spans="1:19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s="14">
        <f t="shared" si="16"/>
        <v>42263.680289351847</v>
      </c>
      <c r="L334" s="14">
        <f t="shared" si="17"/>
        <v>42305.333333333328</v>
      </c>
      <c r="M334" t="b">
        <v>1</v>
      </c>
      <c r="N334">
        <v>555</v>
      </c>
      <c r="O334" t="b">
        <v>1</v>
      </c>
      <c r="P334" t="s">
        <v>8267</v>
      </c>
      <c r="Q334" s="10" t="s">
        <v>8307</v>
      </c>
      <c r="R334" t="s">
        <v>8312</v>
      </c>
      <c r="S334">
        <f t="shared" si="15"/>
        <v>203.63</v>
      </c>
    </row>
    <row r="335" spans="1:19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s="14">
        <f t="shared" si="16"/>
        <v>42437.636469907404</v>
      </c>
      <c r="L335" s="14">
        <f t="shared" si="17"/>
        <v>42467.59480324074</v>
      </c>
      <c r="M335" t="b">
        <v>1</v>
      </c>
      <c r="N335">
        <v>266</v>
      </c>
      <c r="O335" t="b">
        <v>1</v>
      </c>
      <c r="P335" t="s">
        <v>8267</v>
      </c>
      <c r="Q335" s="10" t="s">
        <v>8307</v>
      </c>
      <c r="R335" t="s">
        <v>8312</v>
      </c>
      <c r="S335">
        <f t="shared" si="15"/>
        <v>188.31</v>
      </c>
    </row>
    <row r="336" spans="1:19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s="14">
        <f t="shared" si="16"/>
        <v>42101.682372685187</v>
      </c>
      <c r="L336" s="14">
        <f t="shared" si="17"/>
        <v>42139.791666666672</v>
      </c>
      <c r="M336" t="b">
        <v>1</v>
      </c>
      <c r="N336">
        <v>69</v>
      </c>
      <c r="O336" t="b">
        <v>1</v>
      </c>
      <c r="P336" t="s">
        <v>8267</v>
      </c>
      <c r="Q336" s="10" t="s">
        <v>8307</v>
      </c>
      <c r="R336" t="s">
        <v>8312</v>
      </c>
      <c r="S336">
        <f t="shared" si="15"/>
        <v>146.65</v>
      </c>
    </row>
    <row r="337" spans="1:19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s="14">
        <f t="shared" si="16"/>
        <v>42101.737442129626</v>
      </c>
      <c r="L337" s="14">
        <f t="shared" si="17"/>
        <v>42132.916666666672</v>
      </c>
      <c r="M337" t="b">
        <v>1</v>
      </c>
      <c r="N337">
        <v>80</v>
      </c>
      <c r="O337" t="b">
        <v>1</v>
      </c>
      <c r="P337" t="s">
        <v>8267</v>
      </c>
      <c r="Q337" s="10" t="s">
        <v>8307</v>
      </c>
      <c r="R337" t="s">
        <v>8312</v>
      </c>
      <c r="S337">
        <f t="shared" si="15"/>
        <v>109.19</v>
      </c>
    </row>
    <row r="338" spans="1:19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s="14">
        <f t="shared" si="16"/>
        <v>42291.596273148149</v>
      </c>
      <c r="L338" s="14">
        <f t="shared" si="17"/>
        <v>42321.637939814813</v>
      </c>
      <c r="M338" t="b">
        <v>1</v>
      </c>
      <c r="N338">
        <v>493</v>
      </c>
      <c r="O338" t="b">
        <v>1</v>
      </c>
      <c r="P338" t="s">
        <v>8267</v>
      </c>
      <c r="Q338" s="10" t="s">
        <v>8307</v>
      </c>
      <c r="R338" t="s">
        <v>8312</v>
      </c>
      <c r="S338">
        <f t="shared" si="15"/>
        <v>59.25</v>
      </c>
    </row>
    <row r="339" spans="1:19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s="14">
        <f t="shared" si="16"/>
        <v>42047.128564814819</v>
      </c>
      <c r="L339" s="14">
        <f t="shared" si="17"/>
        <v>42077.086898148147</v>
      </c>
      <c r="M339" t="b">
        <v>1</v>
      </c>
      <c r="N339">
        <v>31</v>
      </c>
      <c r="O339" t="b">
        <v>1</v>
      </c>
      <c r="P339" t="s">
        <v>8267</v>
      </c>
      <c r="Q339" s="10" t="s">
        <v>8307</v>
      </c>
      <c r="R339" t="s">
        <v>8312</v>
      </c>
      <c r="S339">
        <f t="shared" si="15"/>
        <v>97.9</v>
      </c>
    </row>
    <row r="340" spans="1:19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s="14">
        <f t="shared" si="16"/>
        <v>42559.755671296298</v>
      </c>
      <c r="L340" s="14">
        <f t="shared" si="17"/>
        <v>42616.041666666672</v>
      </c>
      <c r="M340" t="b">
        <v>1</v>
      </c>
      <c r="N340">
        <v>236</v>
      </c>
      <c r="O340" t="b">
        <v>1</v>
      </c>
      <c r="P340" t="s">
        <v>8267</v>
      </c>
      <c r="Q340" s="10" t="s">
        <v>8307</v>
      </c>
      <c r="R340" t="s">
        <v>8312</v>
      </c>
      <c r="S340">
        <f t="shared" si="15"/>
        <v>70</v>
      </c>
    </row>
    <row r="341" spans="1:19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s="14">
        <f t="shared" si="16"/>
        <v>42093.760046296295</v>
      </c>
      <c r="L341" s="14">
        <f t="shared" si="17"/>
        <v>42123.760046296295</v>
      </c>
      <c r="M341" t="b">
        <v>1</v>
      </c>
      <c r="N341">
        <v>89</v>
      </c>
      <c r="O341" t="b">
        <v>1</v>
      </c>
      <c r="P341" t="s">
        <v>8267</v>
      </c>
      <c r="Q341" s="10" t="s">
        <v>8307</v>
      </c>
      <c r="R341" t="s">
        <v>8312</v>
      </c>
      <c r="S341">
        <f t="shared" si="15"/>
        <v>72.87</v>
      </c>
    </row>
    <row r="342" spans="1:19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s="14">
        <f t="shared" si="16"/>
        <v>42772.669062500005</v>
      </c>
      <c r="L342" s="14">
        <f t="shared" si="17"/>
        <v>42802.875</v>
      </c>
      <c r="M342" t="b">
        <v>1</v>
      </c>
      <c r="N342">
        <v>299</v>
      </c>
      <c r="O342" t="b">
        <v>1</v>
      </c>
      <c r="P342" t="s">
        <v>8267</v>
      </c>
      <c r="Q342" s="10" t="s">
        <v>8307</v>
      </c>
      <c r="R342" t="s">
        <v>8312</v>
      </c>
      <c r="S342">
        <f t="shared" si="15"/>
        <v>146.35</v>
      </c>
    </row>
    <row r="343" spans="1:19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s="14">
        <f t="shared" si="16"/>
        <v>41894.879606481481</v>
      </c>
      <c r="L343" s="14">
        <f t="shared" si="17"/>
        <v>41913.165972222225</v>
      </c>
      <c r="M343" t="b">
        <v>1</v>
      </c>
      <c r="N343">
        <v>55</v>
      </c>
      <c r="O343" t="b">
        <v>1</v>
      </c>
      <c r="P343" t="s">
        <v>8267</v>
      </c>
      <c r="Q343" s="10" t="s">
        <v>8307</v>
      </c>
      <c r="R343" t="s">
        <v>8312</v>
      </c>
      <c r="S343">
        <f t="shared" si="15"/>
        <v>67.91</v>
      </c>
    </row>
    <row r="344" spans="1:19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s="14">
        <f t="shared" si="16"/>
        <v>42459.780844907407</v>
      </c>
      <c r="L344" s="14">
        <f t="shared" si="17"/>
        <v>42489.780844907407</v>
      </c>
      <c r="M344" t="b">
        <v>1</v>
      </c>
      <c r="N344">
        <v>325</v>
      </c>
      <c r="O344" t="b">
        <v>1</v>
      </c>
      <c r="P344" t="s">
        <v>8267</v>
      </c>
      <c r="Q344" s="10" t="s">
        <v>8307</v>
      </c>
      <c r="R344" t="s">
        <v>8312</v>
      </c>
      <c r="S344">
        <f t="shared" si="15"/>
        <v>169.85</v>
      </c>
    </row>
    <row r="345" spans="1:19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s="14">
        <f t="shared" si="16"/>
        <v>41926.73778935185</v>
      </c>
      <c r="L345" s="14">
        <f t="shared" si="17"/>
        <v>41957.125</v>
      </c>
      <c r="M345" t="b">
        <v>1</v>
      </c>
      <c r="N345">
        <v>524</v>
      </c>
      <c r="O345" t="b">
        <v>1</v>
      </c>
      <c r="P345" t="s">
        <v>8267</v>
      </c>
      <c r="Q345" s="10" t="s">
        <v>8307</v>
      </c>
      <c r="R345" t="s">
        <v>8312</v>
      </c>
      <c r="S345">
        <f t="shared" si="15"/>
        <v>58.41</v>
      </c>
    </row>
    <row r="346" spans="1:19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s="14">
        <f t="shared" si="16"/>
        <v>42111.970995370371</v>
      </c>
      <c r="L346" s="14">
        <f t="shared" si="17"/>
        <v>42156.097222222219</v>
      </c>
      <c r="M346" t="b">
        <v>1</v>
      </c>
      <c r="N346">
        <v>285</v>
      </c>
      <c r="O346" t="b">
        <v>1</v>
      </c>
      <c r="P346" t="s">
        <v>8267</v>
      </c>
      <c r="Q346" s="10" t="s">
        <v>8307</v>
      </c>
      <c r="R346" t="s">
        <v>8312</v>
      </c>
      <c r="S346">
        <f t="shared" si="15"/>
        <v>119.99</v>
      </c>
    </row>
    <row r="347" spans="1:19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s="14">
        <f t="shared" si="16"/>
        <v>42114.944328703699</v>
      </c>
      <c r="L347" s="14">
        <f t="shared" si="17"/>
        <v>42144.944328703699</v>
      </c>
      <c r="M347" t="b">
        <v>1</v>
      </c>
      <c r="N347">
        <v>179</v>
      </c>
      <c r="O347" t="b">
        <v>1</v>
      </c>
      <c r="P347" t="s">
        <v>8267</v>
      </c>
      <c r="Q347" s="10" t="s">
        <v>8307</v>
      </c>
      <c r="R347" t="s">
        <v>8312</v>
      </c>
      <c r="S347">
        <f t="shared" si="15"/>
        <v>99.86</v>
      </c>
    </row>
    <row r="348" spans="1:19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s="14">
        <f t="shared" si="16"/>
        <v>42261.500243055561</v>
      </c>
      <c r="L348" s="14">
        <f t="shared" si="17"/>
        <v>42291.500243055561</v>
      </c>
      <c r="M348" t="b">
        <v>1</v>
      </c>
      <c r="N348">
        <v>188</v>
      </c>
      <c r="O348" t="b">
        <v>1</v>
      </c>
      <c r="P348" t="s">
        <v>8267</v>
      </c>
      <c r="Q348" s="10" t="s">
        <v>8307</v>
      </c>
      <c r="R348" t="s">
        <v>8312</v>
      </c>
      <c r="S348">
        <f t="shared" si="15"/>
        <v>90.58</v>
      </c>
    </row>
    <row r="349" spans="1:19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s="14">
        <f t="shared" si="16"/>
        <v>42292.495474537034</v>
      </c>
      <c r="L349" s="14">
        <f t="shared" si="17"/>
        <v>42322.537141203706</v>
      </c>
      <c r="M349" t="b">
        <v>1</v>
      </c>
      <c r="N349">
        <v>379</v>
      </c>
      <c r="O349" t="b">
        <v>1</v>
      </c>
      <c r="P349" t="s">
        <v>8267</v>
      </c>
      <c r="Q349" s="10" t="s">
        <v>8307</v>
      </c>
      <c r="R349" t="s">
        <v>8312</v>
      </c>
      <c r="S349">
        <f t="shared" si="15"/>
        <v>117.77</v>
      </c>
    </row>
    <row r="350" spans="1:19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s="14">
        <f t="shared" si="16"/>
        <v>42207.58699074074</v>
      </c>
      <c r="L350" s="14">
        <f t="shared" si="17"/>
        <v>42237.58699074074</v>
      </c>
      <c r="M350" t="b">
        <v>1</v>
      </c>
      <c r="N350">
        <v>119</v>
      </c>
      <c r="O350" t="b">
        <v>1</v>
      </c>
      <c r="P350" t="s">
        <v>8267</v>
      </c>
      <c r="Q350" s="10" t="s">
        <v>8307</v>
      </c>
      <c r="R350" t="s">
        <v>8312</v>
      </c>
      <c r="S350">
        <f t="shared" si="15"/>
        <v>86.55</v>
      </c>
    </row>
    <row r="351" spans="1:19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s="14">
        <f t="shared" si="16"/>
        <v>42760.498935185184</v>
      </c>
      <c r="L351" s="14">
        <f t="shared" si="17"/>
        <v>42790.498935185184</v>
      </c>
      <c r="M351" t="b">
        <v>1</v>
      </c>
      <c r="N351">
        <v>167</v>
      </c>
      <c r="O351" t="b">
        <v>1</v>
      </c>
      <c r="P351" t="s">
        <v>8267</v>
      </c>
      <c r="Q351" s="10" t="s">
        <v>8307</v>
      </c>
      <c r="R351" t="s">
        <v>8312</v>
      </c>
      <c r="S351">
        <f t="shared" si="15"/>
        <v>71.900000000000006</v>
      </c>
    </row>
    <row r="352" spans="1:19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s="14">
        <f t="shared" si="16"/>
        <v>42586.066076388888</v>
      </c>
      <c r="L352" s="14">
        <f t="shared" si="17"/>
        <v>42624.165972222225</v>
      </c>
      <c r="M352" t="b">
        <v>1</v>
      </c>
      <c r="N352">
        <v>221</v>
      </c>
      <c r="O352" t="b">
        <v>1</v>
      </c>
      <c r="P352" t="s">
        <v>8267</v>
      </c>
      <c r="Q352" s="10" t="s">
        <v>8307</v>
      </c>
      <c r="R352" t="s">
        <v>8312</v>
      </c>
      <c r="S352">
        <f t="shared" si="15"/>
        <v>129.82</v>
      </c>
    </row>
    <row r="353" spans="1:19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s="14">
        <f t="shared" si="16"/>
        <v>42427.964745370366</v>
      </c>
      <c r="L353" s="14">
        <f t="shared" si="17"/>
        <v>42467.923078703709</v>
      </c>
      <c r="M353" t="b">
        <v>1</v>
      </c>
      <c r="N353">
        <v>964</v>
      </c>
      <c r="O353" t="b">
        <v>1</v>
      </c>
      <c r="P353" t="s">
        <v>8267</v>
      </c>
      <c r="Q353" s="10" t="s">
        <v>8307</v>
      </c>
      <c r="R353" t="s">
        <v>8312</v>
      </c>
      <c r="S353">
        <f t="shared" si="15"/>
        <v>44.91</v>
      </c>
    </row>
    <row r="354" spans="1:19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s="14">
        <f t="shared" si="16"/>
        <v>41890.167453703703</v>
      </c>
      <c r="L354" s="14">
        <f t="shared" si="17"/>
        <v>41920.167453703703</v>
      </c>
      <c r="M354" t="b">
        <v>1</v>
      </c>
      <c r="N354">
        <v>286</v>
      </c>
      <c r="O354" t="b">
        <v>1</v>
      </c>
      <c r="P354" t="s">
        <v>8267</v>
      </c>
      <c r="Q354" s="10" t="s">
        <v>8307</v>
      </c>
      <c r="R354" t="s">
        <v>8312</v>
      </c>
      <c r="S354">
        <f t="shared" si="15"/>
        <v>40.76</v>
      </c>
    </row>
    <row r="355" spans="1:19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s="14">
        <f t="shared" si="16"/>
        <v>42297.791886574079</v>
      </c>
      <c r="L355" s="14">
        <f t="shared" si="17"/>
        <v>42327.833553240736</v>
      </c>
      <c r="M355" t="b">
        <v>1</v>
      </c>
      <c r="N355">
        <v>613</v>
      </c>
      <c r="O355" t="b">
        <v>1</v>
      </c>
      <c r="P355" t="s">
        <v>8267</v>
      </c>
      <c r="Q355" s="10" t="s">
        <v>8307</v>
      </c>
      <c r="R355" t="s">
        <v>8312</v>
      </c>
      <c r="S355">
        <f t="shared" si="15"/>
        <v>103.52</v>
      </c>
    </row>
    <row r="356" spans="1:19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s="14">
        <f t="shared" si="16"/>
        <v>42438.827789351853</v>
      </c>
      <c r="L356" s="14">
        <f t="shared" si="17"/>
        <v>42468.786122685182</v>
      </c>
      <c r="M356" t="b">
        <v>1</v>
      </c>
      <c r="N356">
        <v>29</v>
      </c>
      <c r="O356" t="b">
        <v>1</v>
      </c>
      <c r="P356" t="s">
        <v>8267</v>
      </c>
      <c r="Q356" s="10" t="s">
        <v>8307</v>
      </c>
      <c r="R356" t="s">
        <v>8312</v>
      </c>
      <c r="S356">
        <f t="shared" si="15"/>
        <v>125.45</v>
      </c>
    </row>
    <row r="357" spans="1:19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s="14">
        <f t="shared" si="16"/>
        <v>41943.293912037036</v>
      </c>
      <c r="L357" s="14">
        <f t="shared" si="17"/>
        <v>41974.3355787037</v>
      </c>
      <c r="M357" t="b">
        <v>1</v>
      </c>
      <c r="N357">
        <v>165</v>
      </c>
      <c r="O357" t="b">
        <v>1</v>
      </c>
      <c r="P357" t="s">
        <v>8267</v>
      </c>
      <c r="Q357" s="10" t="s">
        <v>8307</v>
      </c>
      <c r="R357" t="s">
        <v>8312</v>
      </c>
      <c r="S357">
        <f t="shared" si="15"/>
        <v>246.61</v>
      </c>
    </row>
    <row r="358" spans="1:19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s="14">
        <f t="shared" si="16"/>
        <v>42415.803159722222</v>
      </c>
      <c r="L358" s="14">
        <f t="shared" si="17"/>
        <v>42445.761493055557</v>
      </c>
      <c r="M358" t="b">
        <v>1</v>
      </c>
      <c r="N358">
        <v>97</v>
      </c>
      <c r="O358" t="b">
        <v>1</v>
      </c>
      <c r="P358" t="s">
        <v>8267</v>
      </c>
      <c r="Q358" s="10" t="s">
        <v>8307</v>
      </c>
      <c r="R358" t="s">
        <v>8312</v>
      </c>
      <c r="S358">
        <f t="shared" si="15"/>
        <v>79.400000000000006</v>
      </c>
    </row>
    <row r="359" spans="1:19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s="14">
        <f t="shared" si="16"/>
        <v>42078.222187499996</v>
      </c>
      <c r="L359" s="14">
        <f t="shared" si="17"/>
        <v>42118.222187499996</v>
      </c>
      <c r="M359" t="b">
        <v>1</v>
      </c>
      <c r="N359">
        <v>303</v>
      </c>
      <c r="O359" t="b">
        <v>1</v>
      </c>
      <c r="P359" t="s">
        <v>8267</v>
      </c>
      <c r="Q359" s="10" t="s">
        <v>8307</v>
      </c>
      <c r="R359" t="s">
        <v>8312</v>
      </c>
      <c r="S359">
        <f t="shared" si="15"/>
        <v>86.14</v>
      </c>
    </row>
    <row r="360" spans="1:19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s="14">
        <f t="shared" si="16"/>
        <v>42507.860196759255</v>
      </c>
      <c r="L360" s="14">
        <f t="shared" si="17"/>
        <v>42536.625</v>
      </c>
      <c r="M360" t="b">
        <v>1</v>
      </c>
      <c r="N360">
        <v>267</v>
      </c>
      <c r="O360" t="b">
        <v>1</v>
      </c>
      <c r="P360" t="s">
        <v>8267</v>
      </c>
      <c r="Q360" s="10" t="s">
        <v>8307</v>
      </c>
      <c r="R360" t="s">
        <v>8312</v>
      </c>
      <c r="S360">
        <f t="shared" si="15"/>
        <v>193.05</v>
      </c>
    </row>
    <row r="361" spans="1:19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s="14">
        <f t="shared" si="16"/>
        <v>41935.070486111108</v>
      </c>
      <c r="L361" s="14">
        <f t="shared" si="17"/>
        <v>41957.216666666667</v>
      </c>
      <c r="M361" t="b">
        <v>1</v>
      </c>
      <c r="N361">
        <v>302</v>
      </c>
      <c r="O361" t="b">
        <v>1</v>
      </c>
      <c r="P361" t="s">
        <v>8267</v>
      </c>
      <c r="Q361" s="10" t="s">
        <v>8307</v>
      </c>
      <c r="R361" t="s">
        <v>8312</v>
      </c>
      <c r="S361">
        <f t="shared" si="15"/>
        <v>84.02</v>
      </c>
    </row>
    <row r="362" spans="1:19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s="14">
        <f t="shared" si="16"/>
        <v>42163.897916666669</v>
      </c>
      <c r="L362" s="14">
        <f t="shared" si="17"/>
        <v>42208.132638888885</v>
      </c>
      <c r="M362" t="b">
        <v>0</v>
      </c>
      <c r="N362">
        <v>87</v>
      </c>
      <c r="O362" t="b">
        <v>1</v>
      </c>
      <c r="P362" t="s">
        <v>8267</v>
      </c>
      <c r="Q362" s="10" t="s">
        <v>8307</v>
      </c>
      <c r="R362" t="s">
        <v>8312</v>
      </c>
      <c r="S362">
        <f t="shared" si="15"/>
        <v>139.83000000000001</v>
      </c>
    </row>
    <row r="363" spans="1:19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s="14">
        <f t="shared" si="16"/>
        <v>41936.001226851848</v>
      </c>
      <c r="L363" s="14">
        <f t="shared" si="17"/>
        <v>41966.042893518519</v>
      </c>
      <c r="M363" t="b">
        <v>0</v>
      </c>
      <c r="N363">
        <v>354</v>
      </c>
      <c r="O363" t="b">
        <v>1</v>
      </c>
      <c r="P363" t="s">
        <v>8267</v>
      </c>
      <c r="Q363" s="10" t="s">
        <v>8307</v>
      </c>
      <c r="R363" t="s">
        <v>8312</v>
      </c>
      <c r="S363">
        <f t="shared" si="15"/>
        <v>109.82</v>
      </c>
    </row>
    <row r="364" spans="1:19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s="14">
        <f t="shared" si="16"/>
        <v>41837.210543981484</v>
      </c>
      <c r="L364" s="14">
        <f t="shared" si="17"/>
        <v>41859</v>
      </c>
      <c r="M364" t="b">
        <v>0</v>
      </c>
      <c r="N364">
        <v>86</v>
      </c>
      <c r="O364" t="b">
        <v>1</v>
      </c>
      <c r="P364" t="s">
        <v>8267</v>
      </c>
      <c r="Q364" s="10" t="s">
        <v>8307</v>
      </c>
      <c r="R364" t="s">
        <v>8312</v>
      </c>
      <c r="S364">
        <f t="shared" si="15"/>
        <v>139.53</v>
      </c>
    </row>
    <row r="365" spans="1:19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s="14">
        <f t="shared" si="16"/>
        <v>40255.744629629626</v>
      </c>
      <c r="L365" s="14">
        <f t="shared" si="17"/>
        <v>40300.806944444441</v>
      </c>
      <c r="M365" t="b">
        <v>0</v>
      </c>
      <c r="N365">
        <v>26</v>
      </c>
      <c r="O365" t="b">
        <v>1</v>
      </c>
      <c r="P365" t="s">
        <v>8267</v>
      </c>
      <c r="Q365" s="10" t="s">
        <v>8307</v>
      </c>
      <c r="R365" t="s">
        <v>8312</v>
      </c>
      <c r="S365">
        <f t="shared" si="15"/>
        <v>347.85</v>
      </c>
    </row>
    <row r="366" spans="1:19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s="14">
        <f t="shared" si="16"/>
        <v>41780.859629629631</v>
      </c>
      <c r="L366" s="14">
        <f t="shared" si="17"/>
        <v>41811.165972222225</v>
      </c>
      <c r="M366" t="b">
        <v>0</v>
      </c>
      <c r="N366">
        <v>113</v>
      </c>
      <c r="O366" t="b">
        <v>1</v>
      </c>
      <c r="P366" t="s">
        <v>8267</v>
      </c>
      <c r="Q366" s="10" t="s">
        <v>8307</v>
      </c>
      <c r="R366" t="s">
        <v>8312</v>
      </c>
      <c r="S366">
        <f t="shared" si="15"/>
        <v>68.239999999999995</v>
      </c>
    </row>
    <row r="367" spans="1:19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s="14">
        <f t="shared" si="16"/>
        <v>41668.606469907405</v>
      </c>
      <c r="L367" s="14">
        <f t="shared" si="17"/>
        <v>41698.606469907405</v>
      </c>
      <c r="M367" t="b">
        <v>0</v>
      </c>
      <c r="N367">
        <v>65</v>
      </c>
      <c r="O367" t="b">
        <v>1</v>
      </c>
      <c r="P367" t="s">
        <v>8267</v>
      </c>
      <c r="Q367" s="10" t="s">
        <v>8307</v>
      </c>
      <c r="R367" t="s">
        <v>8312</v>
      </c>
      <c r="S367">
        <f t="shared" si="15"/>
        <v>239.94</v>
      </c>
    </row>
    <row r="368" spans="1:19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s="14">
        <f t="shared" si="16"/>
        <v>41019.793032407404</v>
      </c>
      <c r="L368" s="14">
        <f t="shared" si="17"/>
        <v>41049.793032407404</v>
      </c>
      <c r="M368" t="b">
        <v>0</v>
      </c>
      <c r="N368">
        <v>134</v>
      </c>
      <c r="O368" t="b">
        <v>1</v>
      </c>
      <c r="P368" t="s">
        <v>8267</v>
      </c>
      <c r="Q368" s="10" t="s">
        <v>8307</v>
      </c>
      <c r="R368" t="s">
        <v>8312</v>
      </c>
      <c r="S368">
        <f t="shared" si="15"/>
        <v>287.31</v>
      </c>
    </row>
    <row r="369" spans="1:19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s="14">
        <f t="shared" si="16"/>
        <v>41355.577291666668</v>
      </c>
      <c r="L369" s="14">
        <f t="shared" si="17"/>
        <v>41395.207638888889</v>
      </c>
      <c r="M369" t="b">
        <v>0</v>
      </c>
      <c r="N369">
        <v>119</v>
      </c>
      <c r="O369" t="b">
        <v>1</v>
      </c>
      <c r="P369" t="s">
        <v>8267</v>
      </c>
      <c r="Q369" s="10" t="s">
        <v>8307</v>
      </c>
      <c r="R369" t="s">
        <v>8312</v>
      </c>
      <c r="S369">
        <f t="shared" si="15"/>
        <v>86.85</v>
      </c>
    </row>
    <row r="370" spans="1:19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s="14">
        <f t="shared" si="16"/>
        <v>42043.605578703704</v>
      </c>
      <c r="L370" s="14">
        <f t="shared" si="17"/>
        <v>42078.563912037032</v>
      </c>
      <c r="M370" t="b">
        <v>0</v>
      </c>
      <c r="N370">
        <v>159</v>
      </c>
      <c r="O370" t="b">
        <v>1</v>
      </c>
      <c r="P370" t="s">
        <v>8267</v>
      </c>
      <c r="Q370" s="10" t="s">
        <v>8307</v>
      </c>
      <c r="R370" t="s">
        <v>8312</v>
      </c>
      <c r="S370">
        <f t="shared" si="15"/>
        <v>81.849999999999994</v>
      </c>
    </row>
    <row r="371" spans="1:19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s="14">
        <f t="shared" si="16"/>
        <v>40893.551724537036</v>
      </c>
      <c r="L371" s="14">
        <f t="shared" si="17"/>
        <v>40923.551724537036</v>
      </c>
      <c r="M371" t="b">
        <v>0</v>
      </c>
      <c r="N371">
        <v>167</v>
      </c>
      <c r="O371" t="b">
        <v>1</v>
      </c>
      <c r="P371" t="s">
        <v>8267</v>
      </c>
      <c r="Q371" s="10" t="s">
        <v>8307</v>
      </c>
      <c r="R371" t="s">
        <v>8312</v>
      </c>
      <c r="S371">
        <f t="shared" si="15"/>
        <v>42.87</v>
      </c>
    </row>
    <row r="372" spans="1:19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s="14">
        <f t="shared" si="16"/>
        <v>42711.795138888891</v>
      </c>
      <c r="L372" s="14">
        <f t="shared" si="17"/>
        <v>42741.795138888891</v>
      </c>
      <c r="M372" t="b">
        <v>0</v>
      </c>
      <c r="N372">
        <v>43</v>
      </c>
      <c r="O372" t="b">
        <v>1</v>
      </c>
      <c r="P372" t="s">
        <v>8267</v>
      </c>
      <c r="Q372" s="10" t="s">
        <v>8307</v>
      </c>
      <c r="R372" t="s">
        <v>8312</v>
      </c>
      <c r="S372">
        <f t="shared" si="15"/>
        <v>709.42</v>
      </c>
    </row>
    <row r="373" spans="1:19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s="14">
        <f t="shared" si="16"/>
        <v>41261.767812500002</v>
      </c>
      <c r="L373" s="14">
        <f t="shared" si="17"/>
        <v>41306.767812500002</v>
      </c>
      <c r="M373" t="b">
        <v>0</v>
      </c>
      <c r="N373">
        <v>1062</v>
      </c>
      <c r="O373" t="b">
        <v>1</v>
      </c>
      <c r="P373" t="s">
        <v>8267</v>
      </c>
      <c r="Q373" s="10" t="s">
        <v>8307</v>
      </c>
      <c r="R373" t="s">
        <v>8312</v>
      </c>
      <c r="S373">
        <f t="shared" si="15"/>
        <v>161.26</v>
      </c>
    </row>
    <row r="374" spans="1:19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s="14">
        <f t="shared" si="16"/>
        <v>42425.576898148152</v>
      </c>
      <c r="L374" s="14">
        <f t="shared" si="17"/>
        <v>42465.666666666672</v>
      </c>
      <c r="M374" t="b">
        <v>0</v>
      </c>
      <c r="N374">
        <v>9</v>
      </c>
      <c r="O374" t="b">
        <v>1</v>
      </c>
      <c r="P374" t="s">
        <v>8267</v>
      </c>
      <c r="Q374" s="10" t="s">
        <v>8307</v>
      </c>
      <c r="R374" t="s">
        <v>8312</v>
      </c>
      <c r="S374">
        <f t="shared" si="15"/>
        <v>41.78</v>
      </c>
    </row>
    <row r="375" spans="1:19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s="14">
        <f t="shared" si="16"/>
        <v>41078.91201388889</v>
      </c>
      <c r="L375" s="14">
        <f t="shared" si="17"/>
        <v>41108.91201388889</v>
      </c>
      <c r="M375" t="b">
        <v>0</v>
      </c>
      <c r="N375">
        <v>89</v>
      </c>
      <c r="O375" t="b">
        <v>1</v>
      </c>
      <c r="P375" t="s">
        <v>8267</v>
      </c>
      <c r="Q375" s="10" t="s">
        <v>8307</v>
      </c>
      <c r="R375" t="s">
        <v>8312</v>
      </c>
      <c r="S375">
        <f t="shared" si="15"/>
        <v>89.89</v>
      </c>
    </row>
    <row r="376" spans="1:19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s="14">
        <f t="shared" si="16"/>
        <v>40757.889247685183</v>
      </c>
      <c r="L376" s="14">
        <f t="shared" si="17"/>
        <v>40802.889247685183</v>
      </c>
      <c r="M376" t="b">
        <v>0</v>
      </c>
      <c r="N376">
        <v>174</v>
      </c>
      <c r="O376" t="b">
        <v>1</v>
      </c>
      <c r="P376" t="s">
        <v>8267</v>
      </c>
      <c r="Q376" s="10" t="s">
        <v>8307</v>
      </c>
      <c r="R376" t="s">
        <v>8312</v>
      </c>
      <c r="S376">
        <f t="shared" si="15"/>
        <v>45.05</v>
      </c>
    </row>
    <row r="377" spans="1:19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s="14">
        <f t="shared" si="16"/>
        <v>41657.985081018516</v>
      </c>
      <c r="L377" s="14">
        <f t="shared" si="17"/>
        <v>41699.720833333333</v>
      </c>
      <c r="M377" t="b">
        <v>0</v>
      </c>
      <c r="N377">
        <v>14</v>
      </c>
      <c r="O377" t="b">
        <v>1</v>
      </c>
      <c r="P377" t="s">
        <v>8267</v>
      </c>
      <c r="Q377" s="10" t="s">
        <v>8307</v>
      </c>
      <c r="R377" t="s">
        <v>8312</v>
      </c>
      <c r="S377">
        <f t="shared" si="15"/>
        <v>42.86</v>
      </c>
    </row>
    <row r="378" spans="1:19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s="14">
        <f t="shared" si="16"/>
        <v>42576.452731481477</v>
      </c>
      <c r="L378" s="14">
        <f t="shared" si="17"/>
        <v>42607.452731481477</v>
      </c>
      <c r="M378" t="b">
        <v>0</v>
      </c>
      <c r="N378">
        <v>48</v>
      </c>
      <c r="O378" t="b">
        <v>1</v>
      </c>
      <c r="P378" t="s">
        <v>8267</v>
      </c>
      <c r="Q378" s="10" t="s">
        <v>8307</v>
      </c>
      <c r="R378" t="s">
        <v>8312</v>
      </c>
      <c r="S378">
        <f t="shared" si="15"/>
        <v>54.08</v>
      </c>
    </row>
    <row r="379" spans="1:19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s="14">
        <f t="shared" si="16"/>
        <v>42292.250787037032</v>
      </c>
      <c r="L379" s="14">
        <f t="shared" si="17"/>
        <v>42322.292361111111</v>
      </c>
      <c r="M379" t="b">
        <v>0</v>
      </c>
      <c r="N379">
        <v>133</v>
      </c>
      <c r="O379" t="b">
        <v>1</v>
      </c>
      <c r="P379" t="s">
        <v>8267</v>
      </c>
      <c r="Q379" s="10" t="s">
        <v>8307</v>
      </c>
      <c r="R379" t="s">
        <v>8312</v>
      </c>
      <c r="S379">
        <f t="shared" si="15"/>
        <v>103.22</v>
      </c>
    </row>
    <row r="380" spans="1:19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s="14">
        <f t="shared" si="16"/>
        <v>42370.571851851855</v>
      </c>
      <c r="L380" s="14">
        <f t="shared" si="17"/>
        <v>42394.994444444441</v>
      </c>
      <c r="M380" t="b">
        <v>0</v>
      </c>
      <c r="N380">
        <v>83</v>
      </c>
      <c r="O380" t="b">
        <v>1</v>
      </c>
      <c r="P380" t="s">
        <v>8267</v>
      </c>
      <c r="Q380" s="10" t="s">
        <v>8307</v>
      </c>
      <c r="R380" t="s">
        <v>8312</v>
      </c>
      <c r="S380">
        <f t="shared" si="15"/>
        <v>40.4</v>
      </c>
    </row>
    <row r="381" spans="1:19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s="14">
        <f t="shared" si="16"/>
        <v>40987.688333333332</v>
      </c>
      <c r="L381" s="14">
        <f t="shared" si="17"/>
        <v>41032.688333333332</v>
      </c>
      <c r="M381" t="b">
        <v>0</v>
      </c>
      <c r="N381">
        <v>149</v>
      </c>
      <c r="O381" t="b">
        <v>1</v>
      </c>
      <c r="P381" t="s">
        <v>8267</v>
      </c>
      <c r="Q381" s="10" t="s">
        <v>8307</v>
      </c>
      <c r="R381" t="s">
        <v>8312</v>
      </c>
      <c r="S381">
        <f t="shared" si="15"/>
        <v>116.86</v>
      </c>
    </row>
    <row r="382" spans="1:19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s="14">
        <f t="shared" si="16"/>
        <v>42367.719814814816</v>
      </c>
      <c r="L382" s="14">
        <f t="shared" si="17"/>
        <v>42392.719814814816</v>
      </c>
      <c r="M382" t="b">
        <v>0</v>
      </c>
      <c r="N382">
        <v>49</v>
      </c>
      <c r="O382" t="b">
        <v>1</v>
      </c>
      <c r="P382" t="s">
        <v>8267</v>
      </c>
      <c r="Q382" s="10" t="s">
        <v>8307</v>
      </c>
      <c r="R382" t="s">
        <v>8312</v>
      </c>
      <c r="S382">
        <f t="shared" si="15"/>
        <v>115.51</v>
      </c>
    </row>
    <row r="383" spans="1:19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s="14">
        <f t="shared" si="16"/>
        <v>41085.698113425926</v>
      </c>
      <c r="L383" s="14">
        <f t="shared" si="17"/>
        <v>41120.208333333336</v>
      </c>
      <c r="M383" t="b">
        <v>0</v>
      </c>
      <c r="N383">
        <v>251</v>
      </c>
      <c r="O383" t="b">
        <v>1</v>
      </c>
      <c r="P383" t="s">
        <v>8267</v>
      </c>
      <c r="Q383" s="10" t="s">
        <v>8307</v>
      </c>
      <c r="R383" t="s">
        <v>8312</v>
      </c>
      <c r="S383">
        <f t="shared" si="15"/>
        <v>104.31</v>
      </c>
    </row>
    <row r="384" spans="1:19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s="14">
        <f t="shared" si="16"/>
        <v>41144.709490740745</v>
      </c>
      <c r="L384" s="14">
        <f t="shared" si="17"/>
        <v>41158.709490740745</v>
      </c>
      <c r="M384" t="b">
        <v>0</v>
      </c>
      <c r="N384">
        <v>22</v>
      </c>
      <c r="O384" t="b">
        <v>1</v>
      </c>
      <c r="P384" t="s">
        <v>8267</v>
      </c>
      <c r="Q384" s="10" t="s">
        <v>8307</v>
      </c>
      <c r="R384" t="s">
        <v>8312</v>
      </c>
      <c r="S384">
        <f t="shared" si="15"/>
        <v>69.77</v>
      </c>
    </row>
    <row r="385" spans="1:19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s="14">
        <f t="shared" si="16"/>
        <v>41755.117581018516</v>
      </c>
      <c r="L385" s="14">
        <f t="shared" si="17"/>
        <v>41778.117581018516</v>
      </c>
      <c r="M385" t="b">
        <v>0</v>
      </c>
      <c r="N385">
        <v>48</v>
      </c>
      <c r="O385" t="b">
        <v>1</v>
      </c>
      <c r="P385" t="s">
        <v>8267</v>
      </c>
      <c r="Q385" s="10" t="s">
        <v>8307</v>
      </c>
      <c r="R385" t="s">
        <v>8312</v>
      </c>
      <c r="S385">
        <f t="shared" si="15"/>
        <v>43.02</v>
      </c>
    </row>
    <row r="386" spans="1:19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s="14">
        <f t="shared" si="16"/>
        <v>41980.781793981485</v>
      </c>
      <c r="L386" s="14">
        <f t="shared" si="17"/>
        <v>42010.781793981485</v>
      </c>
      <c r="M386" t="b">
        <v>0</v>
      </c>
      <c r="N386">
        <v>383</v>
      </c>
      <c r="O386" t="b">
        <v>1</v>
      </c>
      <c r="P386" t="s">
        <v>8267</v>
      </c>
      <c r="Q386" s="10" t="s">
        <v>8307</v>
      </c>
      <c r="R386" t="s">
        <v>8312</v>
      </c>
      <c r="S386">
        <f t="shared" ref="S386:S449" si="18">IFERROR(ROUND(E386/N386,2),0)</f>
        <v>58.54</v>
      </c>
    </row>
    <row r="387" spans="1:19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s="14">
        <f t="shared" ref="K387:K450" si="19">(((J387/60)/60)/24)+DATE(1970,1,1)</f>
        <v>41934.584502314814</v>
      </c>
      <c r="L387" s="14">
        <f t="shared" ref="L387:L450" si="20">(((I387/60)/60)/24)+DATE(1970,1,1)</f>
        <v>41964.626168981486</v>
      </c>
      <c r="M387" t="b">
        <v>0</v>
      </c>
      <c r="N387">
        <v>237</v>
      </c>
      <c r="O387" t="b">
        <v>1</v>
      </c>
      <c r="P387" t="s">
        <v>8267</v>
      </c>
      <c r="Q387" s="10" t="s">
        <v>8307</v>
      </c>
      <c r="R387" t="s">
        <v>8312</v>
      </c>
      <c r="S387">
        <f t="shared" si="18"/>
        <v>111.8</v>
      </c>
    </row>
    <row r="388" spans="1:19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s="14">
        <f t="shared" si="19"/>
        <v>42211.951284722221</v>
      </c>
      <c r="L388" s="14">
        <f t="shared" si="20"/>
        <v>42226.951284722221</v>
      </c>
      <c r="M388" t="b">
        <v>0</v>
      </c>
      <c r="N388">
        <v>13</v>
      </c>
      <c r="O388" t="b">
        <v>1</v>
      </c>
      <c r="P388" t="s">
        <v>8267</v>
      </c>
      <c r="Q388" s="10" t="s">
        <v>8307</v>
      </c>
      <c r="R388" t="s">
        <v>8312</v>
      </c>
      <c r="S388">
        <f t="shared" si="18"/>
        <v>46.23</v>
      </c>
    </row>
    <row r="389" spans="1:19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s="14">
        <f t="shared" si="19"/>
        <v>42200.67659722222</v>
      </c>
      <c r="L389" s="14">
        <f t="shared" si="20"/>
        <v>42231.25</v>
      </c>
      <c r="M389" t="b">
        <v>0</v>
      </c>
      <c r="N389">
        <v>562</v>
      </c>
      <c r="O389" t="b">
        <v>1</v>
      </c>
      <c r="P389" t="s">
        <v>8267</v>
      </c>
      <c r="Q389" s="10" t="s">
        <v>8307</v>
      </c>
      <c r="R389" t="s">
        <v>8312</v>
      </c>
      <c r="S389">
        <f t="shared" si="18"/>
        <v>144.69</v>
      </c>
    </row>
    <row r="390" spans="1:19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s="14">
        <f t="shared" si="19"/>
        <v>42549.076157407413</v>
      </c>
      <c r="L390" s="14">
        <f t="shared" si="20"/>
        <v>42579.076157407413</v>
      </c>
      <c r="M390" t="b">
        <v>0</v>
      </c>
      <c r="N390">
        <v>71</v>
      </c>
      <c r="O390" t="b">
        <v>1</v>
      </c>
      <c r="P390" t="s">
        <v>8267</v>
      </c>
      <c r="Q390" s="10" t="s">
        <v>8307</v>
      </c>
      <c r="R390" t="s">
        <v>8312</v>
      </c>
      <c r="S390">
        <f t="shared" si="18"/>
        <v>88.85</v>
      </c>
    </row>
    <row r="391" spans="1:19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s="14">
        <f t="shared" si="19"/>
        <v>41674.063078703701</v>
      </c>
      <c r="L391" s="14">
        <f t="shared" si="20"/>
        <v>41705.957638888889</v>
      </c>
      <c r="M391" t="b">
        <v>0</v>
      </c>
      <c r="N391">
        <v>1510</v>
      </c>
      <c r="O391" t="b">
        <v>1</v>
      </c>
      <c r="P391" t="s">
        <v>8267</v>
      </c>
      <c r="Q391" s="10" t="s">
        <v>8307</v>
      </c>
      <c r="R391" t="s">
        <v>8312</v>
      </c>
      <c r="S391">
        <f t="shared" si="18"/>
        <v>81.75</v>
      </c>
    </row>
    <row r="392" spans="1:19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s="14">
        <f t="shared" si="19"/>
        <v>42112.036712962959</v>
      </c>
      <c r="L392" s="14">
        <f t="shared" si="20"/>
        <v>42132.036712962959</v>
      </c>
      <c r="M392" t="b">
        <v>0</v>
      </c>
      <c r="N392">
        <v>14</v>
      </c>
      <c r="O392" t="b">
        <v>1</v>
      </c>
      <c r="P392" t="s">
        <v>8267</v>
      </c>
      <c r="Q392" s="10" t="s">
        <v>8307</v>
      </c>
      <c r="R392" t="s">
        <v>8312</v>
      </c>
      <c r="S392">
        <f t="shared" si="18"/>
        <v>71.430000000000007</v>
      </c>
    </row>
    <row r="393" spans="1:19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s="14">
        <f t="shared" si="19"/>
        <v>40865.042256944449</v>
      </c>
      <c r="L393" s="14">
        <f t="shared" si="20"/>
        <v>40895.040972222225</v>
      </c>
      <c r="M393" t="b">
        <v>0</v>
      </c>
      <c r="N393">
        <v>193</v>
      </c>
      <c r="O393" t="b">
        <v>1</v>
      </c>
      <c r="P393" t="s">
        <v>8267</v>
      </c>
      <c r="Q393" s="10" t="s">
        <v>8307</v>
      </c>
      <c r="R393" t="s">
        <v>8312</v>
      </c>
      <c r="S393">
        <f t="shared" si="18"/>
        <v>104.26</v>
      </c>
    </row>
    <row r="394" spans="1:19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s="14">
        <f t="shared" si="19"/>
        <v>40763.717256944445</v>
      </c>
      <c r="L394" s="14">
        <f t="shared" si="20"/>
        <v>40794.125</v>
      </c>
      <c r="M394" t="b">
        <v>0</v>
      </c>
      <c r="N394">
        <v>206</v>
      </c>
      <c r="O394" t="b">
        <v>1</v>
      </c>
      <c r="P394" t="s">
        <v>8267</v>
      </c>
      <c r="Q394" s="10" t="s">
        <v>8307</v>
      </c>
      <c r="R394" t="s">
        <v>8312</v>
      </c>
      <c r="S394">
        <f t="shared" si="18"/>
        <v>90.62</v>
      </c>
    </row>
    <row r="395" spans="1:19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s="14">
        <f t="shared" si="19"/>
        <v>41526.708935185183</v>
      </c>
      <c r="L395" s="14">
        <f t="shared" si="20"/>
        <v>41557.708935185183</v>
      </c>
      <c r="M395" t="b">
        <v>0</v>
      </c>
      <c r="N395">
        <v>351</v>
      </c>
      <c r="O395" t="b">
        <v>1</v>
      </c>
      <c r="P395" t="s">
        <v>8267</v>
      </c>
      <c r="Q395" s="10" t="s">
        <v>8307</v>
      </c>
      <c r="R395" t="s">
        <v>8312</v>
      </c>
      <c r="S395">
        <f t="shared" si="18"/>
        <v>157.33000000000001</v>
      </c>
    </row>
    <row r="396" spans="1:19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s="14">
        <f t="shared" si="19"/>
        <v>42417.818078703705</v>
      </c>
      <c r="L396" s="14">
        <f t="shared" si="20"/>
        <v>42477.776412037041</v>
      </c>
      <c r="M396" t="b">
        <v>0</v>
      </c>
      <c r="N396">
        <v>50</v>
      </c>
      <c r="O396" t="b">
        <v>1</v>
      </c>
      <c r="P396" t="s">
        <v>8267</v>
      </c>
      <c r="Q396" s="10" t="s">
        <v>8307</v>
      </c>
      <c r="R396" t="s">
        <v>8312</v>
      </c>
      <c r="S396">
        <f t="shared" si="18"/>
        <v>105.18</v>
      </c>
    </row>
    <row r="397" spans="1:19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s="14">
        <f t="shared" si="19"/>
        <v>40990.909259259257</v>
      </c>
      <c r="L397" s="14">
        <f t="shared" si="20"/>
        <v>41026.897222222222</v>
      </c>
      <c r="M397" t="b">
        <v>0</v>
      </c>
      <c r="N397">
        <v>184</v>
      </c>
      <c r="O397" t="b">
        <v>1</v>
      </c>
      <c r="P397" t="s">
        <v>8267</v>
      </c>
      <c r="Q397" s="10" t="s">
        <v>8307</v>
      </c>
      <c r="R397" t="s">
        <v>8312</v>
      </c>
      <c r="S397">
        <f t="shared" si="18"/>
        <v>58.72</v>
      </c>
    </row>
    <row r="398" spans="1:19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s="14">
        <f t="shared" si="19"/>
        <v>41082.564884259256</v>
      </c>
      <c r="L398" s="14">
        <f t="shared" si="20"/>
        <v>41097.564884259256</v>
      </c>
      <c r="M398" t="b">
        <v>0</v>
      </c>
      <c r="N398">
        <v>196</v>
      </c>
      <c r="O398" t="b">
        <v>1</v>
      </c>
      <c r="P398" t="s">
        <v>8267</v>
      </c>
      <c r="Q398" s="10" t="s">
        <v>8307</v>
      </c>
      <c r="R398" t="s">
        <v>8312</v>
      </c>
      <c r="S398">
        <f t="shared" si="18"/>
        <v>81.63</v>
      </c>
    </row>
    <row r="399" spans="1:19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s="14">
        <f t="shared" si="19"/>
        <v>40379.776435185187</v>
      </c>
      <c r="L399" s="14">
        <f t="shared" si="20"/>
        <v>40422.155555555553</v>
      </c>
      <c r="M399" t="b">
        <v>0</v>
      </c>
      <c r="N399">
        <v>229</v>
      </c>
      <c r="O399" t="b">
        <v>1</v>
      </c>
      <c r="P399" t="s">
        <v>8267</v>
      </c>
      <c r="Q399" s="10" t="s">
        <v>8307</v>
      </c>
      <c r="R399" t="s">
        <v>8312</v>
      </c>
      <c r="S399">
        <f t="shared" si="18"/>
        <v>56.46</v>
      </c>
    </row>
    <row r="400" spans="1:19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s="14">
        <f t="shared" si="19"/>
        <v>42078.793124999997</v>
      </c>
      <c r="L400" s="14">
        <f t="shared" si="20"/>
        <v>42123.793124999997</v>
      </c>
      <c r="M400" t="b">
        <v>0</v>
      </c>
      <c r="N400">
        <v>67</v>
      </c>
      <c r="O400" t="b">
        <v>1</v>
      </c>
      <c r="P400" t="s">
        <v>8267</v>
      </c>
      <c r="Q400" s="10" t="s">
        <v>8307</v>
      </c>
      <c r="R400" t="s">
        <v>8312</v>
      </c>
      <c r="S400">
        <f t="shared" si="18"/>
        <v>140.1</v>
      </c>
    </row>
    <row r="401" spans="1:19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s="14">
        <f t="shared" si="19"/>
        <v>42687.875775462962</v>
      </c>
      <c r="L401" s="14">
        <f t="shared" si="20"/>
        <v>42718.5</v>
      </c>
      <c r="M401" t="b">
        <v>0</v>
      </c>
      <c r="N401">
        <v>95</v>
      </c>
      <c r="O401" t="b">
        <v>1</v>
      </c>
      <c r="P401" t="s">
        <v>8267</v>
      </c>
      <c r="Q401" s="10" t="s">
        <v>8307</v>
      </c>
      <c r="R401" t="s">
        <v>8312</v>
      </c>
      <c r="S401">
        <f t="shared" si="18"/>
        <v>224.85</v>
      </c>
    </row>
    <row r="402" spans="1:19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s="14">
        <f t="shared" si="19"/>
        <v>41745.635960648149</v>
      </c>
      <c r="L402" s="14">
        <f t="shared" si="20"/>
        <v>41776.145833333336</v>
      </c>
      <c r="M402" t="b">
        <v>0</v>
      </c>
      <c r="N402">
        <v>62</v>
      </c>
      <c r="O402" t="b">
        <v>1</v>
      </c>
      <c r="P402" t="s">
        <v>8267</v>
      </c>
      <c r="Q402" s="10" t="s">
        <v>8307</v>
      </c>
      <c r="R402" t="s">
        <v>8312</v>
      </c>
      <c r="S402">
        <f t="shared" si="18"/>
        <v>181.13</v>
      </c>
    </row>
    <row r="403" spans="1:19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s="14">
        <f t="shared" si="19"/>
        <v>40732.842245370368</v>
      </c>
      <c r="L403" s="14">
        <f t="shared" si="20"/>
        <v>40762.842245370368</v>
      </c>
      <c r="M403" t="b">
        <v>0</v>
      </c>
      <c r="N403">
        <v>73</v>
      </c>
      <c r="O403" t="b">
        <v>1</v>
      </c>
      <c r="P403" t="s">
        <v>8267</v>
      </c>
      <c r="Q403" s="10" t="s">
        <v>8307</v>
      </c>
      <c r="R403" t="s">
        <v>8312</v>
      </c>
      <c r="S403">
        <f t="shared" si="18"/>
        <v>711.04</v>
      </c>
    </row>
    <row r="404" spans="1:19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s="14">
        <f t="shared" si="19"/>
        <v>42292.539548611108</v>
      </c>
      <c r="L404" s="14">
        <f t="shared" si="20"/>
        <v>42313.58121527778</v>
      </c>
      <c r="M404" t="b">
        <v>0</v>
      </c>
      <c r="N404">
        <v>43</v>
      </c>
      <c r="O404" t="b">
        <v>1</v>
      </c>
      <c r="P404" t="s">
        <v>8267</v>
      </c>
      <c r="Q404" s="10" t="s">
        <v>8307</v>
      </c>
      <c r="R404" t="s">
        <v>8312</v>
      </c>
      <c r="S404">
        <f t="shared" si="18"/>
        <v>65.88</v>
      </c>
    </row>
    <row r="405" spans="1:19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s="14">
        <f t="shared" si="19"/>
        <v>40718.310659722221</v>
      </c>
      <c r="L405" s="14">
        <f t="shared" si="20"/>
        <v>40765.297222222223</v>
      </c>
      <c r="M405" t="b">
        <v>0</v>
      </c>
      <c r="N405">
        <v>70</v>
      </c>
      <c r="O405" t="b">
        <v>1</v>
      </c>
      <c r="P405" t="s">
        <v>8267</v>
      </c>
      <c r="Q405" s="10" t="s">
        <v>8307</v>
      </c>
      <c r="R405" t="s">
        <v>8312</v>
      </c>
      <c r="S405">
        <f t="shared" si="18"/>
        <v>75.19</v>
      </c>
    </row>
    <row r="406" spans="1:19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s="14">
        <f t="shared" si="19"/>
        <v>41646.628032407411</v>
      </c>
      <c r="L406" s="14">
        <f t="shared" si="20"/>
        <v>41675.961111111108</v>
      </c>
      <c r="M406" t="b">
        <v>0</v>
      </c>
      <c r="N406">
        <v>271</v>
      </c>
      <c r="O406" t="b">
        <v>1</v>
      </c>
      <c r="P406" t="s">
        <v>8267</v>
      </c>
      <c r="Q406" s="10" t="s">
        <v>8307</v>
      </c>
      <c r="R406" t="s">
        <v>8312</v>
      </c>
      <c r="S406">
        <f t="shared" si="18"/>
        <v>133.13999999999999</v>
      </c>
    </row>
    <row r="407" spans="1:19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s="14">
        <f t="shared" si="19"/>
        <v>41674.08494212963</v>
      </c>
      <c r="L407" s="14">
        <f t="shared" si="20"/>
        <v>41704.08494212963</v>
      </c>
      <c r="M407" t="b">
        <v>0</v>
      </c>
      <c r="N407">
        <v>55</v>
      </c>
      <c r="O407" t="b">
        <v>1</v>
      </c>
      <c r="P407" t="s">
        <v>8267</v>
      </c>
      <c r="Q407" s="10" t="s">
        <v>8307</v>
      </c>
      <c r="R407" t="s">
        <v>8312</v>
      </c>
      <c r="S407">
        <f t="shared" si="18"/>
        <v>55.2</v>
      </c>
    </row>
    <row r="408" spans="1:19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s="14">
        <f t="shared" si="19"/>
        <v>40638.162465277775</v>
      </c>
      <c r="L408" s="14">
        <f t="shared" si="20"/>
        <v>40672.249305555553</v>
      </c>
      <c r="M408" t="b">
        <v>0</v>
      </c>
      <c r="N408">
        <v>35</v>
      </c>
      <c r="O408" t="b">
        <v>1</v>
      </c>
      <c r="P408" t="s">
        <v>8267</v>
      </c>
      <c r="Q408" s="10" t="s">
        <v>8307</v>
      </c>
      <c r="R408" t="s">
        <v>8312</v>
      </c>
      <c r="S408">
        <f t="shared" si="18"/>
        <v>86.16</v>
      </c>
    </row>
    <row r="409" spans="1:19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s="14">
        <f t="shared" si="19"/>
        <v>40806.870949074073</v>
      </c>
      <c r="L409" s="14">
        <f t="shared" si="20"/>
        <v>40866.912615740745</v>
      </c>
      <c r="M409" t="b">
        <v>0</v>
      </c>
      <c r="N409">
        <v>22</v>
      </c>
      <c r="O409" t="b">
        <v>1</v>
      </c>
      <c r="P409" t="s">
        <v>8267</v>
      </c>
      <c r="Q409" s="10" t="s">
        <v>8307</v>
      </c>
      <c r="R409" t="s">
        <v>8312</v>
      </c>
      <c r="S409">
        <f t="shared" si="18"/>
        <v>92.32</v>
      </c>
    </row>
    <row r="410" spans="1:19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s="14">
        <f t="shared" si="19"/>
        <v>41543.735995370371</v>
      </c>
      <c r="L410" s="14">
        <f t="shared" si="20"/>
        <v>41583.777662037035</v>
      </c>
      <c r="M410" t="b">
        <v>0</v>
      </c>
      <c r="N410">
        <v>38</v>
      </c>
      <c r="O410" t="b">
        <v>1</v>
      </c>
      <c r="P410" t="s">
        <v>8267</v>
      </c>
      <c r="Q410" s="10" t="s">
        <v>8307</v>
      </c>
      <c r="R410" t="s">
        <v>8312</v>
      </c>
      <c r="S410">
        <f t="shared" si="18"/>
        <v>160.16</v>
      </c>
    </row>
    <row r="411" spans="1:19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s="14">
        <f t="shared" si="19"/>
        <v>42543.862777777773</v>
      </c>
      <c r="L411" s="14">
        <f t="shared" si="20"/>
        <v>42573.862777777773</v>
      </c>
      <c r="M411" t="b">
        <v>0</v>
      </c>
      <c r="N411">
        <v>15</v>
      </c>
      <c r="O411" t="b">
        <v>1</v>
      </c>
      <c r="P411" t="s">
        <v>8267</v>
      </c>
      <c r="Q411" s="10" t="s">
        <v>8307</v>
      </c>
      <c r="R411" t="s">
        <v>8312</v>
      </c>
      <c r="S411">
        <f t="shared" si="18"/>
        <v>45.6</v>
      </c>
    </row>
    <row r="412" spans="1:19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s="14">
        <f t="shared" si="19"/>
        <v>42113.981446759266</v>
      </c>
      <c r="L412" s="14">
        <f t="shared" si="20"/>
        <v>42173.981446759266</v>
      </c>
      <c r="M412" t="b">
        <v>0</v>
      </c>
      <c r="N412">
        <v>7</v>
      </c>
      <c r="O412" t="b">
        <v>1</v>
      </c>
      <c r="P412" t="s">
        <v>8267</v>
      </c>
      <c r="Q412" s="10" t="s">
        <v>8307</v>
      </c>
      <c r="R412" t="s">
        <v>8312</v>
      </c>
      <c r="S412">
        <f t="shared" si="18"/>
        <v>183.29</v>
      </c>
    </row>
    <row r="413" spans="1:19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s="14">
        <f t="shared" si="19"/>
        <v>41598.17597222222</v>
      </c>
      <c r="L413" s="14">
        <f t="shared" si="20"/>
        <v>41630.208333333336</v>
      </c>
      <c r="M413" t="b">
        <v>0</v>
      </c>
      <c r="N413">
        <v>241</v>
      </c>
      <c r="O413" t="b">
        <v>1</v>
      </c>
      <c r="P413" t="s">
        <v>8267</v>
      </c>
      <c r="Q413" s="10" t="s">
        <v>8307</v>
      </c>
      <c r="R413" t="s">
        <v>8312</v>
      </c>
      <c r="S413">
        <f t="shared" si="18"/>
        <v>125.79</v>
      </c>
    </row>
    <row r="414" spans="1:19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s="14">
        <f t="shared" si="19"/>
        <v>41099.742800925924</v>
      </c>
      <c r="L414" s="14">
        <f t="shared" si="20"/>
        <v>41115.742800925924</v>
      </c>
      <c r="M414" t="b">
        <v>0</v>
      </c>
      <c r="N414">
        <v>55</v>
      </c>
      <c r="O414" t="b">
        <v>1</v>
      </c>
      <c r="P414" t="s">
        <v>8267</v>
      </c>
      <c r="Q414" s="10" t="s">
        <v>8307</v>
      </c>
      <c r="R414" t="s">
        <v>8312</v>
      </c>
      <c r="S414">
        <f t="shared" si="18"/>
        <v>57.65</v>
      </c>
    </row>
    <row r="415" spans="1:19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s="14">
        <f t="shared" si="19"/>
        <v>41079.877442129626</v>
      </c>
      <c r="L415" s="14">
        <f t="shared" si="20"/>
        <v>41109.877442129626</v>
      </c>
      <c r="M415" t="b">
        <v>0</v>
      </c>
      <c r="N415">
        <v>171</v>
      </c>
      <c r="O415" t="b">
        <v>1</v>
      </c>
      <c r="P415" t="s">
        <v>8267</v>
      </c>
      <c r="Q415" s="10" t="s">
        <v>8307</v>
      </c>
      <c r="R415" t="s">
        <v>8312</v>
      </c>
      <c r="S415">
        <f t="shared" si="18"/>
        <v>78.66</v>
      </c>
    </row>
    <row r="416" spans="1:19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s="14">
        <f t="shared" si="19"/>
        <v>41529.063252314816</v>
      </c>
      <c r="L416" s="14">
        <f t="shared" si="20"/>
        <v>41559.063252314816</v>
      </c>
      <c r="M416" t="b">
        <v>0</v>
      </c>
      <c r="N416">
        <v>208</v>
      </c>
      <c r="O416" t="b">
        <v>1</v>
      </c>
      <c r="P416" t="s">
        <v>8267</v>
      </c>
      <c r="Q416" s="10" t="s">
        <v>8307</v>
      </c>
      <c r="R416" t="s">
        <v>8312</v>
      </c>
      <c r="S416">
        <f t="shared" si="18"/>
        <v>91.48</v>
      </c>
    </row>
    <row r="417" spans="1:19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s="14">
        <f t="shared" si="19"/>
        <v>41904.851875</v>
      </c>
      <c r="L417" s="14">
        <f t="shared" si="20"/>
        <v>41929.5</v>
      </c>
      <c r="M417" t="b">
        <v>0</v>
      </c>
      <c r="N417">
        <v>21</v>
      </c>
      <c r="O417" t="b">
        <v>1</v>
      </c>
      <c r="P417" t="s">
        <v>8267</v>
      </c>
      <c r="Q417" s="10" t="s">
        <v>8307</v>
      </c>
      <c r="R417" t="s">
        <v>8312</v>
      </c>
      <c r="S417">
        <f t="shared" si="18"/>
        <v>68.099999999999994</v>
      </c>
    </row>
    <row r="418" spans="1:19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s="14">
        <f t="shared" si="19"/>
        <v>41648.396192129629</v>
      </c>
      <c r="L418" s="14">
        <f t="shared" si="20"/>
        <v>41678.396192129629</v>
      </c>
      <c r="M418" t="b">
        <v>0</v>
      </c>
      <c r="N418">
        <v>25</v>
      </c>
      <c r="O418" t="b">
        <v>1</v>
      </c>
      <c r="P418" t="s">
        <v>8267</v>
      </c>
      <c r="Q418" s="10" t="s">
        <v>8307</v>
      </c>
      <c r="R418" t="s">
        <v>8312</v>
      </c>
      <c r="S418">
        <f t="shared" si="18"/>
        <v>48.09</v>
      </c>
    </row>
    <row r="419" spans="1:19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s="14">
        <f t="shared" si="19"/>
        <v>41360.970601851855</v>
      </c>
      <c r="L419" s="14">
        <f t="shared" si="20"/>
        <v>41372.189583333333</v>
      </c>
      <c r="M419" t="b">
        <v>0</v>
      </c>
      <c r="N419">
        <v>52</v>
      </c>
      <c r="O419" t="b">
        <v>1</v>
      </c>
      <c r="P419" t="s">
        <v>8267</v>
      </c>
      <c r="Q419" s="10" t="s">
        <v>8307</v>
      </c>
      <c r="R419" t="s">
        <v>8312</v>
      </c>
      <c r="S419">
        <f t="shared" si="18"/>
        <v>202.42</v>
      </c>
    </row>
    <row r="420" spans="1:19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s="14">
        <f t="shared" si="19"/>
        <v>42178.282372685186</v>
      </c>
      <c r="L420" s="14">
        <f t="shared" si="20"/>
        <v>42208.282372685186</v>
      </c>
      <c r="M420" t="b">
        <v>0</v>
      </c>
      <c r="N420">
        <v>104</v>
      </c>
      <c r="O420" t="b">
        <v>1</v>
      </c>
      <c r="P420" t="s">
        <v>8267</v>
      </c>
      <c r="Q420" s="10" t="s">
        <v>8307</v>
      </c>
      <c r="R420" t="s">
        <v>8312</v>
      </c>
      <c r="S420">
        <f t="shared" si="18"/>
        <v>216.75</v>
      </c>
    </row>
    <row r="421" spans="1:19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s="14">
        <f t="shared" si="19"/>
        <v>41394.842442129629</v>
      </c>
      <c r="L421" s="14">
        <f t="shared" si="20"/>
        <v>41454.842442129629</v>
      </c>
      <c r="M421" t="b">
        <v>0</v>
      </c>
      <c r="N421">
        <v>73</v>
      </c>
      <c r="O421" t="b">
        <v>1</v>
      </c>
      <c r="P421" t="s">
        <v>8267</v>
      </c>
      <c r="Q421" s="10" t="s">
        <v>8307</v>
      </c>
      <c r="R421" t="s">
        <v>8312</v>
      </c>
      <c r="S421">
        <f t="shared" si="18"/>
        <v>110.07</v>
      </c>
    </row>
    <row r="422" spans="1:19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s="14">
        <f t="shared" si="19"/>
        <v>41682.23646990741</v>
      </c>
      <c r="L422" s="14">
        <f t="shared" si="20"/>
        <v>41712.194803240738</v>
      </c>
      <c r="M422" t="b">
        <v>0</v>
      </c>
      <c r="N422">
        <v>3</v>
      </c>
      <c r="O422" t="b">
        <v>0</v>
      </c>
      <c r="P422" t="s">
        <v>8268</v>
      </c>
      <c r="Q422" s="10" t="s">
        <v>8307</v>
      </c>
      <c r="R422" t="s">
        <v>8313</v>
      </c>
      <c r="S422">
        <f t="shared" si="18"/>
        <v>4.83</v>
      </c>
    </row>
    <row r="423" spans="1:19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s="14">
        <f t="shared" si="19"/>
        <v>42177.491388888884</v>
      </c>
      <c r="L423" s="14">
        <f t="shared" si="20"/>
        <v>42237.491388888884</v>
      </c>
      <c r="M423" t="b">
        <v>0</v>
      </c>
      <c r="N423">
        <v>6</v>
      </c>
      <c r="O423" t="b">
        <v>0</v>
      </c>
      <c r="P423" t="s">
        <v>8268</v>
      </c>
      <c r="Q423" s="10" t="s">
        <v>8307</v>
      </c>
      <c r="R423" t="s">
        <v>8313</v>
      </c>
      <c r="S423">
        <f t="shared" si="18"/>
        <v>50.17</v>
      </c>
    </row>
    <row r="424" spans="1:19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s="14">
        <f t="shared" si="19"/>
        <v>41863.260381944441</v>
      </c>
      <c r="L424" s="14">
        <f t="shared" si="20"/>
        <v>41893.260381944441</v>
      </c>
      <c r="M424" t="b">
        <v>0</v>
      </c>
      <c r="N424">
        <v>12</v>
      </c>
      <c r="O424" t="b">
        <v>0</v>
      </c>
      <c r="P424" t="s">
        <v>8268</v>
      </c>
      <c r="Q424" s="10" t="s">
        <v>8307</v>
      </c>
      <c r="R424" t="s">
        <v>8313</v>
      </c>
      <c r="S424">
        <f t="shared" si="18"/>
        <v>35.83</v>
      </c>
    </row>
    <row r="425" spans="1:19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s="14">
        <f t="shared" si="19"/>
        <v>41400.92627314815</v>
      </c>
      <c r="L425" s="14">
        <f t="shared" si="20"/>
        <v>41430.92627314815</v>
      </c>
      <c r="M425" t="b">
        <v>0</v>
      </c>
      <c r="N425">
        <v>13</v>
      </c>
      <c r="O425" t="b">
        <v>0</v>
      </c>
      <c r="P425" t="s">
        <v>8268</v>
      </c>
      <c r="Q425" s="10" t="s">
        <v>8307</v>
      </c>
      <c r="R425" t="s">
        <v>8313</v>
      </c>
      <c r="S425">
        <f t="shared" si="18"/>
        <v>11.77</v>
      </c>
    </row>
    <row r="426" spans="1:19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s="14">
        <f t="shared" si="19"/>
        <v>40934.376145833332</v>
      </c>
      <c r="L426" s="14">
        <f t="shared" si="20"/>
        <v>40994.334479166668</v>
      </c>
      <c r="M426" t="b">
        <v>0</v>
      </c>
      <c r="N426">
        <v>5</v>
      </c>
      <c r="O426" t="b">
        <v>0</v>
      </c>
      <c r="P426" t="s">
        <v>8268</v>
      </c>
      <c r="Q426" s="10" t="s">
        <v>8307</v>
      </c>
      <c r="R426" t="s">
        <v>8313</v>
      </c>
      <c r="S426">
        <f t="shared" si="18"/>
        <v>40.78</v>
      </c>
    </row>
    <row r="427" spans="1:19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s="14">
        <f t="shared" si="19"/>
        <v>42275.861157407402</v>
      </c>
      <c r="L427" s="14">
        <f t="shared" si="20"/>
        <v>42335.902824074074</v>
      </c>
      <c r="M427" t="b">
        <v>0</v>
      </c>
      <c r="N427">
        <v>2</v>
      </c>
      <c r="O427" t="b">
        <v>0</v>
      </c>
      <c r="P427" t="s">
        <v>8268</v>
      </c>
      <c r="Q427" s="10" t="s">
        <v>8307</v>
      </c>
      <c r="R427" t="s">
        <v>8313</v>
      </c>
      <c r="S427">
        <f t="shared" si="18"/>
        <v>3</v>
      </c>
    </row>
    <row r="428" spans="1:19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s="14">
        <f t="shared" si="19"/>
        <v>42400.711967592593</v>
      </c>
      <c r="L428" s="14">
        <f t="shared" si="20"/>
        <v>42430.711967592593</v>
      </c>
      <c r="M428" t="b">
        <v>0</v>
      </c>
      <c r="N428">
        <v>8</v>
      </c>
      <c r="O428" t="b">
        <v>0</v>
      </c>
      <c r="P428" t="s">
        <v>8268</v>
      </c>
      <c r="Q428" s="10" t="s">
        <v>8307</v>
      </c>
      <c r="R428" t="s">
        <v>8313</v>
      </c>
      <c r="S428">
        <f t="shared" si="18"/>
        <v>16.63</v>
      </c>
    </row>
    <row r="429" spans="1:19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s="14">
        <f t="shared" si="19"/>
        <v>42285.909027777772</v>
      </c>
      <c r="L429" s="14">
        <f t="shared" si="20"/>
        <v>42299.790972222225</v>
      </c>
      <c r="M429" t="b">
        <v>0</v>
      </c>
      <c r="N429">
        <v>0</v>
      </c>
      <c r="O429" t="b">
        <v>0</v>
      </c>
      <c r="P429" t="s">
        <v>8268</v>
      </c>
      <c r="Q429" s="10" t="s">
        <v>8307</v>
      </c>
      <c r="R429" t="s">
        <v>8313</v>
      </c>
      <c r="S429">
        <f t="shared" si="18"/>
        <v>0</v>
      </c>
    </row>
    <row r="430" spans="1:19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s="14">
        <f t="shared" si="19"/>
        <v>41778.766724537039</v>
      </c>
      <c r="L430" s="14">
        <f t="shared" si="20"/>
        <v>41806.916666666664</v>
      </c>
      <c r="M430" t="b">
        <v>0</v>
      </c>
      <c r="N430">
        <v>13</v>
      </c>
      <c r="O430" t="b">
        <v>0</v>
      </c>
      <c r="P430" t="s">
        <v>8268</v>
      </c>
      <c r="Q430" s="10" t="s">
        <v>8307</v>
      </c>
      <c r="R430" t="s">
        <v>8313</v>
      </c>
      <c r="S430">
        <f t="shared" si="18"/>
        <v>52</v>
      </c>
    </row>
    <row r="431" spans="1:19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s="14">
        <f t="shared" si="19"/>
        <v>40070.901412037041</v>
      </c>
      <c r="L431" s="14">
        <f t="shared" si="20"/>
        <v>40144.207638888889</v>
      </c>
      <c r="M431" t="b">
        <v>0</v>
      </c>
      <c r="N431">
        <v>0</v>
      </c>
      <c r="O431" t="b">
        <v>0</v>
      </c>
      <c r="P431" t="s">
        <v>8268</v>
      </c>
      <c r="Q431" s="10" t="s">
        <v>8307</v>
      </c>
      <c r="R431" t="s">
        <v>8313</v>
      </c>
      <c r="S431">
        <f t="shared" si="18"/>
        <v>0</v>
      </c>
    </row>
    <row r="432" spans="1:19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s="14">
        <f t="shared" si="19"/>
        <v>41513.107256944444</v>
      </c>
      <c r="L432" s="14">
        <f t="shared" si="20"/>
        <v>41528.107256944444</v>
      </c>
      <c r="M432" t="b">
        <v>0</v>
      </c>
      <c r="N432">
        <v>5</v>
      </c>
      <c r="O432" t="b">
        <v>0</v>
      </c>
      <c r="P432" t="s">
        <v>8268</v>
      </c>
      <c r="Q432" s="10" t="s">
        <v>8307</v>
      </c>
      <c r="R432" t="s">
        <v>8313</v>
      </c>
      <c r="S432">
        <f t="shared" si="18"/>
        <v>4.8</v>
      </c>
    </row>
    <row r="433" spans="1:19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s="14">
        <f t="shared" si="19"/>
        <v>42526.871331018512</v>
      </c>
      <c r="L433" s="14">
        <f t="shared" si="20"/>
        <v>42556.871331018512</v>
      </c>
      <c r="M433" t="b">
        <v>0</v>
      </c>
      <c r="N433">
        <v>8</v>
      </c>
      <c r="O433" t="b">
        <v>0</v>
      </c>
      <c r="P433" t="s">
        <v>8268</v>
      </c>
      <c r="Q433" s="10" t="s">
        <v>8307</v>
      </c>
      <c r="R433" t="s">
        <v>8313</v>
      </c>
      <c r="S433">
        <f t="shared" si="18"/>
        <v>51.88</v>
      </c>
    </row>
    <row r="434" spans="1:19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s="14">
        <f t="shared" si="19"/>
        <v>42238.726631944446</v>
      </c>
      <c r="L434" s="14">
        <f t="shared" si="20"/>
        <v>42298.726631944446</v>
      </c>
      <c r="M434" t="b">
        <v>0</v>
      </c>
      <c r="N434">
        <v>8</v>
      </c>
      <c r="O434" t="b">
        <v>0</v>
      </c>
      <c r="P434" t="s">
        <v>8268</v>
      </c>
      <c r="Q434" s="10" t="s">
        <v>8307</v>
      </c>
      <c r="R434" t="s">
        <v>8313</v>
      </c>
      <c r="S434">
        <f t="shared" si="18"/>
        <v>71.25</v>
      </c>
    </row>
    <row r="435" spans="1:19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s="14">
        <f t="shared" si="19"/>
        <v>42228.629884259266</v>
      </c>
      <c r="L435" s="14">
        <f t="shared" si="20"/>
        <v>42288.629884259266</v>
      </c>
      <c r="M435" t="b">
        <v>0</v>
      </c>
      <c r="N435">
        <v>0</v>
      </c>
      <c r="O435" t="b">
        <v>0</v>
      </c>
      <c r="P435" t="s">
        <v>8268</v>
      </c>
      <c r="Q435" s="10" t="s">
        <v>8307</v>
      </c>
      <c r="R435" t="s">
        <v>8313</v>
      </c>
      <c r="S435">
        <f t="shared" si="18"/>
        <v>0</v>
      </c>
    </row>
    <row r="436" spans="1:19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s="14">
        <f t="shared" si="19"/>
        <v>41576.834513888891</v>
      </c>
      <c r="L436" s="14">
        <f t="shared" si="20"/>
        <v>41609.876180555555</v>
      </c>
      <c r="M436" t="b">
        <v>0</v>
      </c>
      <c r="N436">
        <v>2</v>
      </c>
      <c r="O436" t="b">
        <v>0</v>
      </c>
      <c r="P436" t="s">
        <v>8268</v>
      </c>
      <c r="Q436" s="10" t="s">
        <v>8307</v>
      </c>
      <c r="R436" t="s">
        <v>8313</v>
      </c>
      <c r="S436">
        <f t="shared" si="18"/>
        <v>62.5</v>
      </c>
    </row>
    <row r="437" spans="1:19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s="14">
        <f t="shared" si="19"/>
        <v>41500.747453703705</v>
      </c>
      <c r="L437" s="14">
        <f t="shared" si="20"/>
        <v>41530.747453703705</v>
      </c>
      <c r="M437" t="b">
        <v>0</v>
      </c>
      <c r="N437">
        <v>3</v>
      </c>
      <c r="O437" t="b">
        <v>0</v>
      </c>
      <c r="P437" t="s">
        <v>8268</v>
      </c>
      <c r="Q437" s="10" t="s">
        <v>8307</v>
      </c>
      <c r="R437" t="s">
        <v>8313</v>
      </c>
      <c r="S437">
        <f t="shared" si="18"/>
        <v>1</v>
      </c>
    </row>
    <row r="438" spans="1:19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s="14">
        <f t="shared" si="19"/>
        <v>41456.36241898148</v>
      </c>
      <c r="L438" s="14">
        <f t="shared" si="20"/>
        <v>41486.36241898148</v>
      </c>
      <c r="M438" t="b">
        <v>0</v>
      </c>
      <c r="N438">
        <v>0</v>
      </c>
      <c r="O438" t="b">
        <v>0</v>
      </c>
      <c r="P438" t="s">
        <v>8268</v>
      </c>
      <c r="Q438" s="10" t="s">
        <v>8307</v>
      </c>
      <c r="R438" t="s">
        <v>8313</v>
      </c>
      <c r="S438">
        <f t="shared" si="18"/>
        <v>0</v>
      </c>
    </row>
    <row r="439" spans="1:19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s="14">
        <f t="shared" si="19"/>
        <v>42591.31858796296</v>
      </c>
      <c r="L439" s="14">
        <f t="shared" si="20"/>
        <v>42651.31858796296</v>
      </c>
      <c r="M439" t="b">
        <v>0</v>
      </c>
      <c r="N439">
        <v>0</v>
      </c>
      <c r="O439" t="b">
        <v>0</v>
      </c>
      <c r="P439" t="s">
        <v>8268</v>
      </c>
      <c r="Q439" s="10" t="s">
        <v>8307</v>
      </c>
      <c r="R439" t="s">
        <v>8313</v>
      </c>
      <c r="S439">
        <f t="shared" si="18"/>
        <v>0</v>
      </c>
    </row>
    <row r="440" spans="1:19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s="14">
        <f t="shared" si="19"/>
        <v>42296.261087962965</v>
      </c>
      <c r="L440" s="14">
        <f t="shared" si="20"/>
        <v>42326.302754629629</v>
      </c>
      <c r="M440" t="b">
        <v>0</v>
      </c>
      <c r="N440">
        <v>11</v>
      </c>
      <c r="O440" t="b">
        <v>0</v>
      </c>
      <c r="P440" t="s">
        <v>8268</v>
      </c>
      <c r="Q440" s="10" t="s">
        <v>8307</v>
      </c>
      <c r="R440" t="s">
        <v>8313</v>
      </c>
      <c r="S440">
        <f t="shared" si="18"/>
        <v>170.55</v>
      </c>
    </row>
    <row r="441" spans="1:19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s="14">
        <f t="shared" si="19"/>
        <v>41919.761782407404</v>
      </c>
      <c r="L441" s="14">
        <f t="shared" si="20"/>
        <v>41929.761782407404</v>
      </c>
      <c r="M441" t="b">
        <v>0</v>
      </c>
      <c r="N441">
        <v>0</v>
      </c>
      <c r="O441" t="b">
        <v>0</v>
      </c>
      <c r="P441" t="s">
        <v>8268</v>
      </c>
      <c r="Q441" s="10" t="s">
        <v>8307</v>
      </c>
      <c r="R441" t="s">
        <v>8313</v>
      </c>
      <c r="S441">
        <f t="shared" si="18"/>
        <v>0</v>
      </c>
    </row>
    <row r="442" spans="1:19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s="14">
        <f t="shared" si="19"/>
        <v>42423.985567129625</v>
      </c>
      <c r="L442" s="14">
        <f t="shared" si="20"/>
        <v>42453.943900462968</v>
      </c>
      <c r="M442" t="b">
        <v>0</v>
      </c>
      <c r="N442">
        <v>1</v>
      </c>
      <c r="O442" t="b">
        <v>0</v>
      </c>
      <c r="P442" t="s">
        <v>8268</v>
      </c>
      <c r="Q442" s="10" t="s">
        <v>8307</v>
      </c>
      <c r="R442" t="s">
        <v>8313</v>
      </c>
      <c r="S442">
        <f t="shared" si="18"/>
        <v>5</v>
      </c>
    </row>
    <row r="443" spans="1:19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s="14">
        <f t="shared" si="19"/>
        <v>41550.793935185182</v>
      </c>
      <c r="L443" s="14">
        <f t="shared" si="20"/>
        <v>41580.793935185182</v>
      </c>
      <c r="M443" t="b">
        <v>0</v>
      </c>
      <c r="N443">
        <v>0</v>
      </c>
      <c r="O443" t="b">
        <v>0</v>
      </c>
      <c r="P443" t="s">
        <v>8268</v>
      </c>
      <c r="Q443" s="10" t="s">
        <v>8307</v>
      </c>
      <c r="R443" t="s">
        <v>8313</v>
      </c>
      <c r="S443">
        <f t="shared" si="18"/>
        <v>0</v>
      </c>
    </row>
    <row r="444" spans="1:19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s="14">
        <f t="shared" si="19"/>
        <v>42024.888692129629</v>
      </c>
      <c r="L444" s="14">
        <f t="shared" si="20"/>
        <v>42054.888692129629</v>
      </c>
      <c r="M444" t="b">
        <v>0</v>
      </c>
      <c r="N444">
        <v>17</v>
      </c>
      <c r="O444" t="b">
        <v>0</v>
      </c>
      <c r="P444" t="s">
        <v>8268</v>
      </c>
      <c r="Q444" s="10" t="s">
        <v>8307</v>
      </c>
      <c r="R444" t="s">
        <v>8313</v>
      </c>
      <c r="S444">
        <f t="shared" si="18"/>
        <v>393.59</v>
      </c>
    </row>
    <row r="445" spans="1:19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s="14">
        <f t="shared" si="19"/>
        <v>41650.015057870369</v>
      </c>
      <c r="L445" s="14">
        <f t="shared" si="20"/>
        <v>41680.015057870369</v>
      </c>
      <c r="M445" t="b">
        <v>0</v>
      </c>
      <c r="N445">
        <v>2</v>
      </c>
      <c r="O445" t="b">
        <v>0</v>
      </c>
      <c r="P445" t="s">
        <v>8268</v>
      </c>
      <c r="Q445" s="10" t="s">
        <v>8307</v>
      </c>
      <c r="R445" t="s">
        <v>8313</v>
      </c>
      <c r="S445">
        <f t="shared" si="18"/>
        <v>5</v>
      </c>
    </row>
    <row r="446" spans="1:19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s="14">
        <f t="shared" si="19"/>
        <v>40894.906956018516</v>
      </c>
      <c r="L446" s="14">
        <f t="shared" si="20"/>
        <v>40954.906956018516</v>
      </c>
      <c r="M446" t="b">
        <v>0</v>
      </c>
      <c r="N446">
        <v>1</v>
      </c>
      <c r="O446" t="b">
        <v>0</v>
      </c>
      <c r="P446" t="s">
        <v>8268</v>
      </c>
      <c r="Q446" s="10" t="s">
        <v>8307</v>
      </c>
      <c r="R446" t="s">
        <v>8313</v>
      </c>
      <c r="S446">
        <f t="shared" si="18"/>
        <v>50</v>
      </c>
    </row>
    <row r="447" spans="1:19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s="14">
        <f t="shared" si="19"/>
        <v>42130.335358796292</v>
      </c>
      <c r="L447" s="14">
        <f t="shared" si="20"/>
        <v>42145.335358796292</v>
      </c>
      <c r="M447" t="b">
        <v>0</v>
      </c>
      <c r="N447">
        <v>2</v>
      </c>
      <c r="O447" t="b">
        <v>0</v>
      </c>
      <c r="P447" t="s">
        <v>8268</v>
      </c>
      <c r="Q447" s="10" t="s">
        <v>8307</v>
      </c>
      <c r="R447" t="s">
        <v>8313</v>
      </c>
      <c r="S447">
        <f t="shared" si="18"/>
        <v>1</v>
      </c>
    </row>
    <row r="448" spans="1:19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s="14">
        <f t="shared" si="19"/>
        <v>42037.083564814813</v>
      </c>
      <c r="L448" s="14">
        <f t="shared" si="20"/>
        <v>42067.083564814813</v>
      </c>
      <c r="M448" t="b">
        <v>0</v>
      </c>
      <c r="N448">
        <v>16</v>
      </c>
      <c r="O448" t="b">
        <v>0</v>
      </c>
      <c r="P448" t="s">
        <v>8268</v>
      </c>
      <c r="Q448" s="10" t="s">
        <v>8307</v>
      </c>
      <c r="R448" t="s">
        <v>8313</v>
      </c>
      <c r="S448">
        <f t="shared" si="18"/>
        <v>47.88</v>
      </c>
    </row>
    <row r="449" spans="1:19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s="14">
        <f t="shared" si="19"/>
        <v>41331.555127314816</v>
      </c>
      <c r="L449" s="14">
        <f t="shared" si="20"/>
        <v>41356.513460648144</v>
      </c>
      <c r="M449" t="b">
        <v>0</v>
      </c>
      <c r="N449">
        <v>1</v>
      </c>
      <c r="O449" t="b">
        <v>0</v>
      </c>
      <c r="P449" t="s">
        <v>8268</v>
      </c>
      <c r="Q449" s="10" t="s">
        <v>8307</v>
      </c>
      <c r="R449" t="s">
        <v>8313</v>
      </c>
      <c r="S449">
        <f t="shared" si="18"/>
        <v>5</v>
      </c>
    </row>
    <row r="450" spans="1:19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s="14">
        <f t="shared" si="19"/>
        <v>41753.758043981477</v>
      </c>
      <c r="L450" s="14">
        <f t="shared" si="20"/>
        <v>41773.758043981477</v>
      </c>
      <c r="M450" t="b">
        <v>0</v>
      </c>
      <c r="N450">
        <v>4</v>
      </c>
      <c r="O450" t="b">
        <v>0</v>
      </c>
      <c r="P450" t="s">
        <v>8268</v>
      </c>
      <c r="Q450" s="10" t="s">
        <v>8307</v>
      </c>
      <c r="R450" t="s">
        <v>8313</v>
      </c>
      <c r="S450">
        <f t="shared" ref="S450:S513" si="21">IFERROR(ROUND(E450/N450,2),0)</f>
        <v>20.5</v>
      </c>
    </row>
    <row r="451" spans="1:19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s="14">
        <f t="shared" ref="K451:K514" si="22">(((J451/60)/60)/24)+DATE(1970,1,1)</f>
        <v>41534.568113425928</v>
      </c>
      <c r="L451" s="14">
        <f t="shared" ref="L451:L514" si="23">(((I451/60)/60)/24)+DATE(1970,1,1)</f>
        <v>41564.568113425928</v>
      </c>
      <c r="M451" t="b">
        <v>0</v>
      </c>
      <c r="N451">
        <v>5</v>
      </c>
      <c r="O451" t="b">
        <v>0</v>
      </c>
      <c r="P451" t="s">
        <v>8268</v>
      </c>
      <c r="Q451" s="10" t="s">
        <v>8307</v>
      </c>
      <c r="R451" t="s">
        <v>8313</v>
      </c>
      <c r="S451">
        <f t="shared" si="21"/>
        <v>9</v>
      </c>
    </row>
    <row r="452" spans="1:19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s="14">
        <f t="shared" si="22"/>
        <v>41654.946759259255</v>
      </c>
      <c r="L452" s="14">
        <f t="shared" si="23"/>
        <v>41684.946759259255</v>
      </c>
      <c r="M452" t="b">
        <v>0</v>
      </c>
      <c r="N452">
        <v>7</v>
      </c>
      <c r="O452" t="b">
        <v>0</v>
      </c>
      <c r="P452" t="s">
        <v>8268</v>
      </c>
      <c r="Q452" s="10" t="s">
        <v>8307</v>
      </c>
      <c r="R452" t="s">
        <v>8313</v>
      </c>
      <c r="S452">
        <f t="shared" si="21"/>
        <v>56.57</v>
      </c>
    </row>
    <row r="453" spans="1:19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s="14">
        <f t="shared" si="22"/>
        <v>41634.715173611112</v>
      </c>
      <c r="L453" s="14">
        <f t="shared" si="23"/>
        <v>41664.715173611112</v>
      </c>
      <c r="M453" t="b">
        <v>0</v>
      </c>
      <c r="N453">
        <v>0</v>
      </c>
      <c r="O453" t="b">
        <v>0</v>
      </c>
      <c r="P453" t="s">
        <v>8268</v>
      </c>
      <c r="Q453" s="10" t="s">
        <v>8307</v>
      </c>
      <c r="R453" t="s">
        <v>8313</v>
      </c>
      <c r="S453">
        <f t="shared" si="21"/>
        <v>0</v>
      </c>
    </row>
    <row r="454" spans="1:19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s="14">
        <f t="shared" si="22"/>
        <v>42107.703877314809</v>
      </c>
      <c r="L454" s="14">
        <f t="shared" si="23"/>
        <v>42137.703877314809</v>
      </c>
      <c r="M454" t="b">
        <v>0</v>
      </c>
      <c r="N454">
        <v>12</v>
      </c>
      <c r="O454" t="b">
        <v>0</v>
      </c>
      <c r="P454" t="s">
        <v>8268</v>
      </c>
      <c r="Q454" s="10" t="s">
        <v>8307</v>
      </c>
      <c r="R454" t="s">
        <v>8313</v>
      </c>
      <c r="S454">
        <f t="shared" si="21"/>
        <v>40</v>
      </c>
    </row>
    <row r="455" spans="1:19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s="14">
        <f t="shared" si="22"/>
        <v>42038.824988425928</v>
      </c>
      <c r="L455" s="14">
        <f t="shared" si="23"/>
        <v>42054.824988425928</v>
      </c>
      <c r="M455" t="b">
        <v>0</v>
      </c>
      <c r="N455">
        <v>2</v>
      </c>
      <c r="O455" t="b">
        <v>0</v>
      </c>
      <c r="P455" t="s">
        <v>8268</v>
      </c>
      <c r="Q455" s="10" t="s">
        <v>8307</v>
      </c>
      <c r="R455" t="s">
        <v>8313</v>
      </c>
      <c r="S455">
        <f t="shared" si="21"/>
        <v>13</v>
      </c>
    </row>
    <row r="456" spans="1:19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s="14">
        <f t="shared" si="22"/>
        <v>41938.717256944445</v>
      </c>
      <c r="L456" s="14">
        <f t="shared" si="23"/>
        <v>41969.551388888889</v>
      </c>
      <c r="M456" t="b">
        <v>0</v>
      </c>
      <c r="N456">
        <v>5</v>
      </c>
      <c r="O456" t="b">
        <v>0</v>
      </c>
      <c r="P456" t="s">
        <v>8268</v>
      </c>
      <c r="Q456" s="10" t="s">
        <v>8307</v>
      </c>
      <c r="R456" t="s">
        <v>8313</v>
      </c>
      <c r="S456">
        <f t="shared" si="21"/>
        <v>16.399999999999999</v>
      </c>
    </row>
    <row r="457" spans="1:19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s="14">
        <f t="shared" si="22"/>
        <v>40971.002569444441</v>
      </c>
      <c r="L457" s="14">
        <f t="shared" si="23"/>
        <v>41016.021527777775</v>
      </c>
      <c r="M457" t="b">
        <v>0</v>
      </c>
      <c r="N457">
        <v>2</v>
      </c>
      <c r="O457" t="b">
        <v>0</v>
      </c>
      <c r="P457" t="s">
        <v>8268</v>
      </c>
      <c r="Q457" s="10" t="s">
        <v>8307</v>
      </c>
      <c r="R457" t="s">
        <v>8313</v>
      </c>
      <c r="S457">
        <f t="shared" si="21"/>
        <v>22.5</v>
      </c>
    </row>
    <row r="458" spans="1:19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s="14">
        <f t="shared" si="22"/>
        <v>41547.694456018515</v>
      </c>
      <c r="L458" s="14">
        <f t="shared" si="23"/>
        <v>41569.165972222225</v>
      </c>
      <c r="M458" t="b">
        <v>0</v>
      </c>
      <c r="N458">
        <v>3</v>
      </c>
      <c r="O458" t="b">
        <v>0</v>
      </c>
      <c r="P458" t="s">
        <v>8268</v>
      </c>
      <c r="Q458" s="10" t="s">
        <v>8307</v>
      </c>
      <c r="R458" t="s">
        <v>8313</v>
      </c>
      <c r="S458">
        <f t="shared" si="21"/>
        <v>20.329999999999998</v>
      </c>
    </row>
    <row r="459" spans="1:19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s="14">
        <f t="shared" si="22"/>
        <v>41837.767500000002</v>
      </c>
      <c r="L459" s="14">
        <f t="shared" si="23"/>
        <v>41867.767500000002</v>
      </c>
      <c r="M459" t="b">
        <v>0</v>
      </c>
      <c r="N459">
        <v>0</v>
      </c>
      <c r="O459" t="b">
        <v>0</v>
      </c>
      <c r="P459" t="s">
        <v>8268</v>
      </c>
      <c r="Q459" s="10" t="s">
        <v>8307</v>
      </c>
      <c r="R459" t="s">
        <v>8313</v>
      </c>
      <c r="S459">
        <f t="shared" si="21"/>
        <v>0</v>
      </c>
    </row>
    <row r="460" spans="1:19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s="14">
        <f t="shared" si="22"/>
        <v>41378.69976851852</v>
      </c>
      <c r="L460" s="14">
        <f t="shared" si="23"/>
        <v>41408.69976851852</v>
      </c>
      <c r="M460" t="b">
        <v>0</v>
      </c>
      <c r="N460">
        <v>49</v>
      </c>
      <c r="O460" t="b">
        <v>0</v>
      </c>
      <c r="P460" t="s">
        <v>8268</v>
      </c>
      <c r="Q460" s="10" t="s">
        <v>8307</v>
      </c>
      <c r="R460" t="s">
        <v>8313</v>
      </c>
      <c r="S460">
        <f t="shared" si="21"/>
        <v>16.760000000000002</v>
      </c>
    </row>
    <row r="461" spans="1:19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s="14">
        <f t="shared" si="22"/>
        <v>40800.6403587963</v>
      </c>
      <c r="L461" s="14">
        <f t="shared" si="23"/>
        <v>40860.682025462964</v>
      </c>
      <c r="M461" t="b">
        <v>0</v>
      </c>
      <c r="N461">
        <v>1</v>
      </c>
      <c r="O461" t="b">
        <v>0</v>
      </c>
      <c r="P461" t="s">
        <v>8268</v>
      </c>
      <c r="Q461" s="10" t="s">
        <v>8307</v>
      </c>
      <c r="R461" t="s">
        <v>8313</v>
      </c>
      <c r="S461">
        <f t="shared" si="21"/>
        <v>25</v>
      </c>
    </row>
    <row r="462" spans="1:19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s="14">
        <f t="shared" si="22"/>
        <v>41759.542534722219</v>
      </c>
      <c r="L462" s="14">
        <f t="shared" si="23"/>
        <v>41791.166666666664</v>
      </c>
      <c r="M462" t="b">
        <v>0</v>
      </c>
      <c r="N462">
        <v>2</v>
      </c>
      <c r="O462" t="b">
        <v>0</v>
      </c>
      <c r="P462" t="s">
        <v>8268</v>
      </c>
      <c r="Q462" s="10" t="s">
        <v>8307</v>
      </c>
      <c r="R462" t="s">
        <v>8313</v>
      </c>
      <c r="S462">
        <f t="shared" si="21"/>
        <v>12.5</v>
      </c>
    </row>
    <row r="463" spans="1:19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s="14">
        <f t="shared" si="22"/>
        <v>41407.84684027778</v>
      </c>
      <c r="L463" s="14">
        <f t="shared" si="23"/>
        <v>41427.84684027778</v>
      </c>
      <c r="M463" t="b">
        <v>0</v>
      </c>
      <c r="N463">
        <v>0</v>
      </c>
      <c r="O463" t="b">
        <v>0</v>
      </c>
      <c r="P463" t="s">
        <v>8268</v>
      </c>
      <c r="Q463" s="10" t="s">
        <v>8307</v>
      </c>
      <c r="R463" t="s">
        <v>8313</v>
      </c>
      <c r="S463">
        <f t="shared" si="21"/>
        <v>0</v>
      </c>
    </row>
    <row r="464" spans="1:19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s="14">
        <f t="shared" si="22"/>
        <v>40705.126631944448</v>
      </c>
      <c r="L464" s="14">
        <f t="shared" si="23"/>
        <v>40765.126631944448</v>
      </c>
      <c r="M464" t="b">
        <v>0</v>
      </c>
      <c r="N464">
        <v>0</v>
      </c>
      <c r="O464" t="b">
        <v>0</v>
      </c>
      <c r="P464" t="s">
        <v>8268</v>
      </c>
      <c r="Q464" s="10" t="s">
        <v>8307</v>
      </c>
      <c r="R464" t="s">
        <v>8313</v>
      </c>
      <c r="S464">
        <f t="shared" si="21"/>
        <v>0</v>
      </c>
    </row>
    <row r="465" spans="1:19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s="14">
        <f t="shared" si="22"/>
        <v>40750.710104166668</v>
      </c>
      <c r="L465" s="14">
        <f t="shared" si="23"/>
        <v>40810.710104166668</v>
      </c>
      <c r="M465" t="b">
        <v>0</v>
      </c>
      <c r="N465">
        <v>11</v>
      </c>
      <c r="O465" t="b">
        <v>0</v>
      </c>
      <c r="P465" t="s">
        <v>8268</v>
      </c>
      <c r="Q465" s="10" t="s">
        <v>8307</v>
      </c>
      <c r="R465" t="s">
        <v>8313</v>
      </c>
      <c r="S465">
        <f t="shared" si="21"/>
        <v>113.64</v>
      </c>
    </row>
    <row r="466" spans="1:19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s="14">
        <f t="shared" si="22"/>
        <v>42488.848784722228</v>
      </c>
      <c r="L466" s="14">
        <f t="shared" si="23"/>
        <v>42508.848784722228</v>
      </c>
      <c r="M466" t="b">
        <v>0</v>
      </c>
      <c r="N466">
        <v>1</v>
      </c>
      <c r="O466" t="b">
        <v>0</v>
      </c>
      <c r="P466" t="s">
        <v>8268</v>
      </c>
      <c r="Q466" s="10" t="s">
        <v>8307</v>
      </c>
      <c r="R466" t="s">
        <v>8313</v>
      </c>
      <c r="S466">
        <f t="shared" si="21"/>
        <v>1</v>
      </c>
    </row>
    <row r="467" spans="1:19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s="14">
        <f t="shared" si="22"/>
        <v>41801.120069444441</v>
      </c>
      <c r="L467" s="14">
        <f t="shared" si="23"/>
        <v>41817.120069444441</v>
      </c>
      <c r="M467" t="b">
        <v>0</v>
      </c>
      <c r="N467">
        <v>8</v>
      </c>
      <c r="O467" t="b">
        <v>0</v>
      </c>
      <c r="P467" t="s">
        <v>8268</v>
      </c>
      <c r="Q467" s="10" t="s">
        <v>8307</v>
      </c>
      <c r="R467" t="s">
        <v>8313</v>
      </c>
      <c r="S467">
        <f t="shared" si="21"/>
        <v>17.25</v>
      </c>
    </row>
    <row r="468" spans="1:19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s="14">
        <f t="shared" si="22"/>
        <v>41129.942870370374</v>
      </c>
      <c r="L468" s="14">
        <f t="shared" si="23"/>
        <v>41159.942870370374</v>
      </c>
      <c r="M468" t="b">
        <v>0</v>
      </c>
      <c r="N468">
        <v>5</v>
      </c>
      <c r="O468" t="b">
        <v>0</v>
      </c>
      <c r="P468" t="s">
        <v>8268</v>
      </c>
      <c r="Q468" s="10" t="s">
        <v>8307</v>
      </c>
      <c r="R468" t="s">
        <v>8313</v>
      </c>
      <c r="S468">
        <f t="shared" si="21"/>
        <v>15.2</v>
      </c>
    </row>
    <row r="469" spans="1:19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s="14">
        <f t="shared" si="22"/>
        <v>41135.679791666669</v>
      </c>
      <c r="L469" s="14">
        <f t="shared" si="23"/>
        <v>41180.679791666669</v>
      </c>
      <c r="M469" t="b">
        <v>0</v>
      </c>
      <c r="N469">
        <v>39</v>
      </c>
      <c r="O469" t="b">
        <v>0</v>
      </c>
      <c r="P469" t="s">
        <v>8268</v>
      </c>
      <c r="Q469" s="10" t="s">
        <v>8307</v>
      </c>
      <c r="R469" t="s">
        <v>8313</v>
      </c>
      <c r="S469">
        <f t="shared" si="21"/>
        <v>110.64</v>
      </c>
    </row>
    <row r="470" spans="1:19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s="14">
        <f t="shared" si="22"/>
        <v>41041.167627314811</v>
      </c>
      <c r="L470" s="14">
        <f t="shared" si="23"/>
        <v>41101.160474537035</v>
      </c>
      <c r="M470" t="b">
        <v>0</v>
      </c>
      <c r="N470">
        <v>0</v>
      </c>
      <c r="O470" t="b">
        <v>0</v>
      </c>
      <c r="P470" t="s">
        <v>8268</v>
      </c>
      <c r="Q470" s="10" t="s">
        <v>8307</v>
      </c>
      <c r="R470" t="s">
        <v>8313</v>
      </c>
      <c r="S470">
        <f t="shared" si="21"/>
        <v>0</v>
      </c>
    </row>
    <row r="471" spans="1:19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s="14">
        <f t="shared" si="22"/>
        <v>41827.989861111113</v>
      </c>
      <c r="L471" s="14">
        <f t="shared" si="23"/>
        <v>41887.989861111113</v>
      </c>
      <c r="M471" t="b">
        <v>0</v>
      </c>
      <c r="N471">
        <v>0</v>
      </c>
      <c r="O471" t="b">
        <v>0</v>
      </c>
      <c r="P471" t="s">
        <v>8268</v>
      </c>
      <c r="Q471" s="10" t="s">
        <v>8307</v>
      </c>
      <c r="R471" t="s">
        <v>8313</v>
      </c>
      <c r="S471">
        <f t="shared" si="21"/>
        <v>0</v>
      </c>
    </row>
    <row r="472" spans="1:19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s="14">
        <f t="shared" si="22"/>
        <v>41605.167696759258</v>
      </c>
      <c r="L472" s="14">
        <f t="shared" si="23"/>
        <v>41655.166666666664</v>
      </c>
      <c r="M472" t="b">
        <v>0</v>
      </c>
      <c r="N472">
        <v>2</v>
      </c>
      <c r="O472" t="b">
        <v>0</v>
      </c>
      <c r="P472" t="s">
        <v>8268</v>
      </c>
      <c r="Q472" s="10" t="s">
        <v>8307</v>
      </c>
      <c r="R472" t="s">
        <v>8313</v>
      </c>
      <c r="S472">
        <f t="shared" si="21"/>
        <v>25.5</v>
      </c>
    </row>
    <row r="473" spans="1:19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s="14">
        <f t="shared" si="22"/>
        <v>41703.721979166665</v>
      </c>
      <c r="L473" s="14">
        <f t="shared" si="23"/>
        <v>41748.680312500001</v>
      </c>
      <c r="M473" t="b">
        <v>0</v>
      </c>
      <c r="N473">
        <v>170</v>
      </c>
      <c r="O473" t="b">
        <v>0</v>
      </c>
      <c r="P473" t="s">
        <v>8268</v>
      </c>
      <c r="Q473" s="10" t="s">
        <v>8307</v>
      </c>
      <c r="R473" t="s">
        <v>8313</v>
      </c>
      <c r="S473">
        <f t="shared" si="21"/>
        <v>38.479999999999997</v>
      </c>
    </row>
    <row r="474" spans="1:19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s="14">
        <f t="shared" si="22"/>
        <v>41844.922662037039</v>
      </c>
      <c r="L474" s="14">
        <f t="shared" si="23"/>
        <v>41874.922662037039</v>
      </c>
      <c r="M474" t="b">
        <v>0</v>
      </c>
      <c r="N474">
        <v>5</v>
      </c>
      <c r="O474" t="b">
        <v>0</v>
      </c>
      <c r="P474" t="s">
        <v>8268</v>
      </c>
      <c r="Q474" s="10" t="s">
        <v>8307</v>
      </c>
      <c r="R474" t="s">
        <v>8313</v>
      </c>
      <c r="S474">
        <f t="shared" si="21"/>
        <v>28.2</v>
      </c>
    </row>
    <row r="475" spans="1:19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s="14">
        <f t="shared" si="22"/>
        <v>41869.698136574072</v>
      </c>
      <c r="L475" s="14">
        <f t="shared" si="23"/>
        <v>41899.698136574072</v>
      </c>
      <c r="M475" t="b">
        <v>0</v>
      </c>
      <c r="N475">
        <v>14</v>
      </c>
      <c r="O475" t="b">
        <v>0</v>
      </c>
      <c r="P475" t="s">
        <v>8268</v>
      </c>
      <c r="Q475" s="10" t="s">
        <v>8307</v>
      </c>
      <c r="R475" t="s">
        <v>8313</v>
      </c>
      <c r="S475">
        <f t="shared" si="21"/>
        <v>61.5</v>
      </c>
    </row>
    <row r="476" spans="1:19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s="14">
        <f t="shared" si="22"/>
        <v>42753.329039351855</v>
      </c>
      <c r="L476" s="14">
        <f t="shared" si="23"/>
        <v>42783.329039351855</v>
      </c>
      <c r="M476" t="b">
        <v>0</v>
      </c>
      <c r="N476">
        <v>1</v>
      </c>
      <c r="O476" t="b">
        <v>0</v>
      </c>
      <c r="P476" t="s">
        <v>8268</v>
      </c>
      <c r="Q476" s="10" t="s">
        <v>8307</v>
      </c>
      <c r="R476" t="s">
        <v>8313</v>
      </c>
      <c r="S476">
        <f t="shared" si="21"/>
        <v>1</v>
      </c>
    </row>
    <row r="477" spans="1:19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s="14">
        <f t="shared" si="22"/>
        <v>42100.086145833338</v>
      </c>
      <c r="L477" s="14">
        <f t="shared" si="23"/>
        <v>42130.086145833338</v>
      </c>
      <c r="M477" t="b">
        <v>0</v>
      </c>
      <c r="N477">
        <v>0</v>
      </c>
      <c r="O477" t="b">
        <v>0</v>
      </c>
      <c r="P477" t="s">
        <v>8268</v>
      </c>
      <c r="Q477" s="10" t="s">
        <v>8307</v>
      </c>
      <c r="R477" t="s">
        <v>8313</v>
      </c>
      <c r="S477">
        <f t="shared" si="21"/>
        <v>0</v>
      </c>
    </row>
    <row r="478" spans="1:19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s="14">
        <f t="shared" si="22"/>
        <v>41757.975011574075</v>
      </c>
      <c r="L478" s="14">
        <f t="shared" si="23"/>
        <v>41793.165972222225</v>
      </c>
      <c r="M478" t="b">
        <v>0</v>
      </c>
      <c r="N478">
        <v>124</v>
      </c>
      <c r="O478" t="b">
        <v>0</v>
      </c>
      <c r="P478" t="s">
        <v>8268</v>
      </c>
      <c r="Q478" s="10" t="s">
        <v>8307</v>
      </c>
      <c r="R478" t="s">
        <v>8313</v>
      </c>
      <c r="S478">
        <f t="shared" si="21"/>
        <v>39.57</v>
      </c>
    </row>
    <row r="479" spans="1:19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s="14">
        <f t="shared" si="22"/>
        <v>40987.83488425926</v>
      </c>
      <c r="L479" s="14">
        <f t="shared" si="23"/>
        <v>41047.83488425926</v>
      </c>
      <c r="M479" t="b">
        <v>0</v>
      </c>
      <c r="N479">
        <v>0</v>
      </c>
      <c r="O479" t="b">
        <v>0</v>
      </c>
      <c r="P479" t="s">
        <v>8268</v>
      </c>
      <c r="Q479" s="10" t="s">
        <v>8307</v>
      </c>
      <c r="R479" t="s">
        <v>8313</v>
      </c>
      <c r="S479">
        <f t="shared" si="21"/>
        <v>0</v>
      </c>
    </row>
    <row r="480" spans="1:19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s="14">
        <f t="shared" si="22"/>
        <v>42065.910983796297</v>
      </c>
      <c r="L480" s="14">
        <f t="shared" si="23"/>
        <v>42095.869317129633</v>
      </c>
      <c r="M480" t="b">
        <v>0</v>
      </c>
      <c r="N480">
        <v>0</v>
      </c>
      <c r="O480" t="b">
        <v>0</v>
      </c>
      <c r="P480" t="s">
        <v>8268</v>
      </c>
      <c r="Q480" s="10" t="s">
        <v>8307</v>
      </c>
      <c r="R480" t="s">
        <v>8313</v>
      </c>
      <c r="S480">
        <f t="shared" si="21"/>
        <v>0</v>
      </c>
    </row>
    <row r="481" spans="1:19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s="14">
        <f t="shared" si="22"/>
        <v>41904.407812500001</v>
      </c>
      <c r="L481" s="14">
        <f t="shared" si="23"/>
        <v>41964.449479166666</v>
      </c>
      <c r="M481" t="b">
        <v>0</v>
      </c>
      <c r="N481">
        <v>55</v>
      </c>
      <c r="O481" t="b">
        <v>0</v>
      </c>
      <c r="P481" t="s">
        <v>8268</v>
      </c>
      <c r="Q481" s="10" t="s">
        <v>8307</v>
      </c>
      <c r="R481" t="s">
        <v>8313</v>
      </c>
      <c r="S481">
        <f t="shared" si="21"/>
        <v>88.8</v>
      </c>
    </row>
    <row r="482" spans="1:19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s="14">
        <f t="shared" si="22"/>
        <v>41465.500173611108</v>
      </c>
      <c r="L482" s="14">
        <f t="shared" si="23"/>
        <v>41495.500173611108</v>
      </c>
      <c r="M482" t="b">
        <v>0</v>
      </c>
      <c r="N482">
        <v>140</v>
      </c>
      <c r="O482" t="b">
        <v>0</v>
      </c>
      <c r="P482" t="s">
        <v>8268</v>
      </c>
      <c r="Q482" s="10" t="s">
        <v>8307</v>
      </c>
      <c r="R482" t="s">
        <v>8313</v>
      </c>
      <c r="S482">
        <f t="shared" si="21"/>
        <v>55.46</v>
      </c>
    </row>
    <row r="483" spans="1:19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s="14">
        <f t="shared" si="22"/>
        <v>41162.672326388885</v>
      </c>
      <c r="L483" s="14">
        <f t="shared" si="23"/>
        <v>41192.672326388885</v>
      </c>
      <c r="M483" t="b">
        <v>0</v>
      </c>
      <c r="N483">
        <v>21</v>
      </c>
      <c r="O483" t="b">
        <v>0</v>
      </c>
      <c r="P483" t="s">
        <v>8268</v>
      </c>
      <c r="Q483" s="10" t="s">
        <v>8307</v>
      </c>
      <c r="R483" t="s">
        <v>8313</v>
      </c>
      <c r="S483">
        <f t="shared" si="21"/>
        <v>87.14</v>
      </c>
    </row>
    <row r="484" spans="1:19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s="14">
        <f t="shared" si="22"/>
        <v>42447.896875000006</v>
      </c>
      <c r="L484" s="14">
        <f t="shared" si="23"/>
        <v>42474.606944444444</v>
      </c>
      <c r="M484" t="b">
        <v>0</v>
      </c>
      <c r="N484">
        <v>1</v>
      </c>
      <c r="O484" t="b">
        <v>0</v>
      </c>
      <c r="P484" t="s">
        <v>8268</v>
      </c>
      <c r="Q484" s="10" t="s">
        <v>8307</v>
      </c>
      <c r="R484" t="s">
        <v>8313</v>
      </c>
      <c r="S484">
        <f t="shared" si="21"/>
        <v>10</v>
      </c>
    </row>
    <row r="485" spans="1:19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s="14">
        <f t="shared" si="22"/>
        <v>41243.197592592594</v>
      </c>
      <c r="L485" s="14">
        <f t="shared" si="23"/>
        <v>41303.197592592594</v>
      </c>
      <c r="M485" t="b">
        <v>0</v>
      </c>
      <c r="N485">
        <v>147</v>
      </c>
      <c r="O485" t="b">
        <v>0</v>
      </c>
      <c r="P485" t="s">
        <v>8268</v>
      </c>
      <c r="Q485" s="10" t="s">
        <v>8307</v>
      </c>
      <c r="R485" t="s">
        <v>8313</v>
      </c>
      <c r="S485">
        <f t="shared" si="21"/>
        <v>51.22</v>
      </c>
    </row>
    <row r="486" spans="1:19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s="14">
        <f t="shared" si="22"/>
        <v>42272.93949074074</v>
      </c>
      <c r="L486" s="14">
        <f t="shared" si="23"/>
        <v>42313.981157407412</v>
      </c>
      <c r="M486" t="b">
        <v>0</v>
      </c>
      <c r="N486">
        <v>11</v>
      </c>
      <c r="O486" t="b">
        <v>0</v>
      </c>
      <c r="P486" t="s">
        <v>8268</v>
      </c>
      <c r="Q486" s="10" t="s">
        <v>8307</v>
      </c>
      <c r="R486" t="s">
        <v>8313</v>
      </c>
      <c r="S486">
        <f t="shared" si="21"/>
        <v>13.55</v>
      </c>
    </row>
    <row r="487" spans="1:19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s="14">
        <f t="shared" si="22"/>
        <v>41381.50577546296</v>
      </c>
      <c r="L487" s="14">
        <f t="shared" si="23"/>
        <v>41411.50577546296</v>
      </c>
      <c r="M487" t="b">
        <v>0</v>
      </c>
      <c r="N487">
        <v>125</v>
      </c>
      <c r="O487" t="b">
        <v>0</v>
      </c>
      <c r="P487" t="s">
        <v>8268</v>
      </c>
      <c r="Q487" s="10" t="s">
        <v>8307</v>
      </c>
      <c r="R487" t="s">
        <v>8313</v>
      </c>
      <c r="S487">
        <f t="shared" si="21"/>
        <v>66.52</v>
      </c>
    </row>
    <row r="488" spans="1:19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s="14">
        <f t="shared" si="22"/>
        <v>41761.94258101852</v>
      </c>
      <c r="L488" s="14">
        <f t="shared" si="23"/>
        <v>41791.94258101852</v>
      </c>
      <c r="M488" t="b">
        <v>0</v>
      </c>
      <c r="N488">
        <v>1</v>
      </c>
      <c r="O488" t="b">
        <v>0</v>
      </c>
      <c r="P488" t="s">
        <v>8268</v>
      </c>
      <c r="Q488" s="10" t="s">
        <v>8307</v>
      </c>
      <c r="R488" t="s">
        <v>8313</v>
      </c>
      <c r="S488">
        <f t="shared" si="21"/>
        <v>50</v>
      </c>
    </row>
    <row r="489" spans="1:19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s="14">
        <f t="shared" si="22"/>
        <v>42669.594837962963</v>
      </c>
      <c r="L489" s="14">
        <f t="shared" si="23"/>
        <v>42729.636504629627</v>
      </c>
      <c r="M489" t="b">
        <v>0</v>
      </c>
      <c r="N489">
        <v>0</v>
      </c>
      <c r="O489" t="b">
        <v>0</v>
      </c>
      <c r="P489" t="s">
        <v>8268</v>
      </c>
      <c r="Q489" s="10" t="s">
        <v>8307</v>
      </c>
      <c r="R489" t="s">
        <v>8313</v>
      </c>
      <c r="S489">
        <f t="shared" si="21"/>
        <v>0</v>
      </c>
    </row>
    <row r="490" spans="1:19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s="14">
        <f t="shared" si="22"/>
        <v>42714.054398148146</v>
      </c>
      <c r="L490" s="14">
        <f t="shared" si="23"/>
        <v>42744.054398148146</v>
      </c>
      <c r="M490" t="b">
        <v>0</v>
      </c>
      <c r="N490">
        <v>0</v>
      </c>
      <c r="O490" t="b">
        <v>0</v>
      </c>
      <c r="P490" t="s">
        <v>8268</v>
      </c>
      <c r="Q490" s="10" t="s">
        <v>8307</v>
      </c>
      <c r="R490" t="s">
        <v>8313</v>
      </c>
      <c r="S490">
        <f t="shared" si="21"/>
        <v>0</v>
      </c>
    </row>
    <row r="491" spans="1:19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s="14">
        <f t="shared" si="22"/>
        <v>40882.481666666667</v>
      </c>
      <c r="L491" s="14">
        <f t="shared" si="23"/>
        <v>40913.481249999997</v>
      </c>
      <c r="M491" t="b">
        <v>0</v>
      </c>
      <c r="N491">
        <v>3</v>
      </c>
      <c r="O491" t="b">
        <v>0</v>
      </c>
      <c r="P491" t="s">
        <v>8268</v>
      </c>
      <c r="Q491" s="10" t="s">
        <v>8307</v>
      </c>
      <c r="R491" t="s">
        <v>8313</v>
      </c>
      <c r="S491">
        <f t="shared" si="21"/>
        <v>71.67</v>
      </c>
    </row>
    <row r="492" spans="1:19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s="14">
        <f t="shared" si="22"/>
        <v>41113.968576388892</v>
      </c>
      <c r="L492" s="14">
        <f t="shared" si="23"/>
        <v>41143.968576388892</v>
      </c>
      <c r="M492" t="b">
        <v>0</v>
      </c>
      <c r="N492">
        <v>0</v>
      </c>
      <c r="O492" t="b">
        <v>0</v>
      </c>
      <c r="P492" t="s">
        <v>8268</v>
      </c>
      <c r="Q492" s="10" t="s">
        <v>8307</v>
      </c>
      <c r="R492" t="s">
        <v>8313</v>
      </c>
      <c r="S492">
        <f t="shared" si="21"/>
        <v>0</v>
      </c>
    </row>
    <row r="493" spans="1:19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s="14">
        <f t="shared" si="22"/>
        <v>42366.982627314821</v>
      </c>
      <c r="L493" s="14">
        <f t="shared" si="23"/>
        <v>42396.982627314821</v>
      </c>
      <c r="M493" t="b">
        <v>0</v>
      </c>
      <c r="N493">
        <v>0</v>
      </c>
      <c r="O493" t="b">
        <v>0</v>
      </c>
      <c r="P493" t="s">
        <v>8268</v>
      </c>
      <c r="Q493" s="10" t="s">
        <v>8307</v>
      </c>
      <c r="R493" t="s">
        <v>8313</v>
      </c>
      <c r="S493">
        <f t="shared" si="21"/>
        <v>0</v>
      </c>
    </row>
    <row r="494" spans="1:19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s="14">
        <f t="shared" si="22"/>
        <v>42596.03506944445</v>
      </c>
      <c r="L494" s="14">
        <f t="shared" si="23"/>
        <v>42656.03506944445</v>
      </c>
      <c r="M494" t="b">
        <v>0</v>
      </c>
      <c r="N494">
        <v>0</v>
      </c>
      <c r="O494" t="b">
        <v>0</v>
      </c>
      <c r="P494" t="s">
        <v>8268</v>
      </c>
      <c r="Q494" s="10" t="s">
        <v>8307</v>
      </c>
      <c r="R494" t="s">
        <v>8313</v>
      </c>
      <c r="S494">
        <f t="shared" si="21"/>
        <v>0</v>
      </c>
    </row>
    <row r="495" spans="1:19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s="14">
        <f t="shared" si="22"/>
        <v>42114.726134259254</v>
      </c>
      <c r="L495" s="14">
        <f t="shared" si="23"/>
        <v>42144.726134259254</v>
      </c>
      <c r="M495" t="b">
        <v>0</v>
      </c>
      <c r="N495">
        <v>0</v>
      </c>
      <c r="O495" t="b">
        <v>0</v>
      </c>
      <c r="P495" t="s">
        <v>8268</v>
      </c>
      <c r="Q495" s="10" t="s">
        <v>8307</v>
      </c>
      <c r="R495" t="s">
        <v>8313</v>
      </c>
      <c r="S495">
        <f t="shared" si="21"/>
        <v>0</v>
      </c>
    </row>
    <row r="496" spans="1:19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s="14">
        <f t="shared" si="22"/>
        <v>41799.830613425926</v>
      </c>
      <c r="L496" s="14">
        <f t="shared" si="23"/>
        <v>41823.125</v>
      </c>
      <c r="M496" t="b">
        <v>0</v>
      </c>
      <c r="N496">
        <v>3</v>
      </c>
      <c r="O496" t="b">
        <v>0</v>
      </c>
      <c r="P496" t="s">
        <v>8268</v>
      </c>
      <c r="Q496" s="10" t="s">
        <v>8307</v>
      </c>
      <c r="R496" t="s">
        <v>8313</v>
      </c>
      <c r="S496">
        <f t="shared" si="21"/>
        <v>10.33</v>
      </c>
    </row>
    <row r="497" spans="1:19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s="14">
        <f t="shared" si="22"/>
        <v>42171.827604166669</v>
      </c>
      <c r="L497" s="14">
        <f t="shared" si="23"/>
        <v>42201.827604166669</v>
      </c>
      <c r="M497" t="b">
        <v>0</v>
      </c>
      <c r="N497">
        <v>0</v>
      </c>
      <c r="O497" t="b">
        <v>0</v>
      </c>
      <c r="P497" t="s">
        <v>8268</v>
      </c>
      <c r="Q497" s="10" t="s">
        <v>8307</v>
      </c>
      <c r="R497" t="s">
        <v>8313</v>
      </c>
      <c r="S497">
        <f t="shared" si="21"/>
        <v>0</v>
      </c>
    </row>
    <row r="498" spans="1:19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s="14">
        <f t="shared" si="22"/>
        <v>41620.93141203704</v>
      </c>
      <c r="L498" s="14">
        <f t="shared" si="23"/>
        <v>41680.93141203704</v>
      </c>
      <c r="M498" t="b">
        <v>0</v>
      </c>
      <c r="N498">
        <v>1</v>
      </c>
      <c r="O498" t="b">
        <v>0</v>
      </c>
      <c r="P498" t="s">
        <v>8268</v>
      </c>
      <c r="Q498" s="10" t="s">
        <v>8307</v>
      </c>
      <c r="R498" t="s">
        <v>8313</v>
      </c>
      <c r="S498">
        <f t="shared" si="21"/>
        <v>1</v>
      </c>
    </row>
    <row r="499" spans="1:19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s="14">
        <f t="shared" si="22"/>
        <v>41945.037789351853</v>
      </c>
      <c r="L499" s="14">
        <f t="shared" si="23"/>
        <v>41998.208333333328</v>
      </c>
      <c r="M499" t="b">
        <v>0</v>
      </c>
      <c r="N499">
        <v>3</v>
      </c>
      <c r="O499" t="b">
        <v>0</v>
      </c>
      <c r="P499" t="s">
        <v>8268</v>
      </c>
      <c r="Q499" s="10" t="s">
        <v>8307</v>
      </c>
      <c r="R499" t="s">
        <v>8313</v>
      </c>
      <c r="S499">
        <f t="shared" si="21"/>
        <v>10</v>
      </c>
    </row>
    <row r="500" spans="1:19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s="14">
        <f t="shared" si="22"/>
        <v>40858.762141203704</v>
      </c>
      <c r="L500" s="14">
        <f t="shared" si="23"/>
        <v>40900.762141203704</v>
      </c>
      <c r="M500" t="b">
        <v>0</v>
      </c>
      <c r="N500">
        <v>22</v>
      </c>
      <c r="O500" t="b">
        <v>0</v>
      </c>
      <c r="P500" t="s">
        <v>8268</v>
      </c>
      <c r="Q500" s="10" t="s">
        <v>8307</v>
      </c>
      <c r="R500" t="s">
        <v>8313</v>
      </c>
      <c r="S500">
        <f t="shared" si="21"/>
        <v>136.09</v>
      </c>
    </row>
    <row r="501" spans="1:19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s="14">
        <f t="shared" si="22"/>
        <v>40043.895462962959</v>
      </c>
      <c r="L501" s="14">
        <f t="shared" si="23"/>
        <v>40098.874305555553</v>
      </c>
      <c r="M501" t="b">
        <v>0</v>
      </c>
      <c r="N501">
        <v>26</v>
      </c>
      <c r="O501" t="b">
        <v>0</v>
      </c>
      <c r="P501" t="s">
        <v>8268</v>
      </c>
      <c r="Q501" s="10" t="s">
        <v>8307</v>
      </c>
      <c r="R501" t="s">
        <v>8313</v>
      </c>
      <c r="S501">
        <f t="shared" si="21"/>
        <v>73.459999999999994</v>
      </c>
    </row>
    <row r="502" spans="1:19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s="14">
        <f t="shared" si="22"/>
        <v>40247.886006944449</v>
      </c>
      <c r="L502" s="14">
        <f t="shared" si="23"/>
        <v>40306.927777777775</v>
      </c>
      <c r="M502" t="b">
        <v>0</v>
      </c>
      <c r="N502">
        <v>4</v>
      </c>
      <c r="O502" t="b">
        <v>0</v>
      </c>
      <c r="P502" t="s">
        <v>8268</v>
      </c>
      <c r="Q502" s="10" t="s">
        <v>8307</v>
      </c>
      <c r="R502" t="s">
        <v>8313</v>
      </c>
      <c r="S502">
        <f t="shared" si="21"/>
        <v>53.75</v>
      </c>
    </row>
    <row r="503" spans="1:19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s="14">
        <f t="shared" si="22"/>
        <v>40703.234386574077</v>
      </c>
      <c r="L503" s="14">
        <f t="shared" si="23"/>
        <v>40733.234386574077</v>
      </c>
      <c r="M503" t="b">
        <v>0</v>
      </c>
      <c r="N503">
        <v>0</v>
      </c>
      <c r="O503" t="b">
        <v>0</v>
      </c>
      <c r="P503" t="s">
        <v>8268</v>
      </c>
      <c r="Q503" s="10" t="s">
        <v>8307</v>
      </c>
      <c r="R503" t="s">
        <v>8313</v>
      </c>
      <c r="S503">
        <f t="shared" si="21"/>
        <v>0</v>
      </c>
    </row>
    <row r="504" spans="1:19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s="14">
        <f t="shared" si="22"/>
        <v>40956.553530092591</v>
      </c>
      <c r="L504" s="14">
        <f t="shared" si="23"/>
        <v>40986.511863425927</v>
      </c>
      <c r="M504" t="b">
        <v>0</v>
      </c>
      <c r="N504">
        <v>4</v>
      </c>
      <c r="O504" t="b">
        <v>0</v>
      </c>
      <c r="P504" t="s">
        <v>8268</v>
      </c>
      <c r="Q504" s="10" t="s">
        <v>8307</v>
      </c>
      <c r="R504" t="s">
        <v>8313</v>
      </c>
      <c r="S504">
        <f t="shared" si="21"/>
        <v>57.5</v>
      </c>
    </row>
    <row r="505" spans="1:19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s="14">
        <f t="shared" si="22"/>
        <v>41991.526655092588</v>
      </c>
      <c r="L505" s="14">
        <f t="shared" si="23"/>
        <v>42021.526655092588</v>
      </c>
      <c r="M505" t="b">
        <v>0</v>
      </c>
      <c r="N505">
        <v>9</v>
      </c>
      <c r="O505" t="b">
        <v>0</v>
      </c>
      <c r="P505" t="s">
        <v>8268</v>
      </c>
      <c r="Q505" s="10" t="s">
        <v>8307</v>
      </c>
      <c r="R505" t="s">
        <v>8313</v>
      </c>
      <c r="S505">
        <f t="shared" si="21"/>
        <v>12.67</v>
      </c>
    </row>
    <row r="506" spans="1:19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s="14">
        <f t="shared" si="22"/>
        <v>40949.98364583333</v>
      </c>
      <c r="L506" s="14">
        <f t="shared" si="23"/>
        <v>41009.941979166666</v>
      </c>
      <c r="M506" t="b">
        <v>0</v>
      </c>
      <c r="N506">
        <v>5</v>
      </c>
      <c r="O506" t="b">
        <v>0</v>
      </c>
      <c r="P506" t="s">
        <v>8268</v>
      </c>
      <c r="Q506" s="10" t="s">
        <v>8307</v>
      </c>
      <c r="R506" t="s">
        <v>8313</v>
      </c>
      <c r="S506">
        <f t="shared" si="21"/>
        <v>67</v>
      </c>
    </row>
    <row r="507" spans="1:19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s="14">
        <f t="shared" si="22"/>
        <v>42318.098217592589</v>
      </c>
      <c r="L507" s="14">
        <f t="shared" si="23"/>
        <v>42363.098217592589</v>
      </c>
      <c r="M507" t="b">
        <v>0</v>
      </c>
      <c r="N507">
        <v>14</v>
      </c>
      <c r="O507" t="b">
        <v>0</v>
      </c>
      <c r="P507" t="s">
        <v>8268</v>
      </c>
      <c r="Q507" s="10" t="s">
        <v>8307</v>
      </c>
      <c r="R507" t="s">
        <v>8313</v>
      </c>
      <c r="S507">
        <f t="shared" si="21"/>
        <v>3.71</v>
      </c>
    </row>
    <row r="508" spans="1:19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s="14">
        <f t="shared" si="22"/>
        <v>41466.552314814813</v>
      </c>
      <c r="L508" s="14">
        <f t="shared" si="23"/>
        <v>41496.552314814813</v>
      </c>
      <c r="M508" t="b">
        <v>0</v>
      </c>
      <c r="N508">
        <v>1</v>
      </c>
      <c r="O508" t="b">
        <v>0</v>
      </c>
      <c r="P508" t="s">
        <v>8268</v>
      </c>
      <c r="Q508" s="10" t="s">
        <v>8307</v>
      </c>
      <c r="R508" t="s">
        <v>8313</v>
      </c>
      <c r="S508">
        <f t="shared" si="21"/>
        <v>250</v>
      </c>
    </row>
    <row r="509" spans="1:19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s="14">
        <f t="shared" si="22"/>
        <v>41156.958993055552</v>
      </c>
      <c r="L509" s="14">
        <f t="shared" si="23"/>
        <v>41201.958993055552</v>
      </c>
      <c r="M509" t="b">
        <v>0</v>
      </c>
      <c r="N509">
        <v>10</v>
      </c>
      <c r="O509" t="b">
        <v>0</v>
      </c>
      <c r="P509" t="s">
        <v>8268</v>
      </c>
      <c r="Q509" s="10" t="s">
        <v>8307</v>
      </c>
      <c r="R509" t="s">
        <v>8313</v>
      </c>
      <c r="S509">
        <f t="shared" si="21"/>
        <v>64</v>
      </c>
    </row>
    <row r="510" spans="1:19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s="14">
        <f t="shared" si="22"/>
        <v>40995.024317129632</v>
      </c>
      <c r="L510" s="14">
        <f t="shared" si="23"/>
        <v>41054.593055555553</v>
      </c>
      <c r="M510" t="b">
        <v>0</v>
      </c>
      <c r="N510">
        <v>3</v>
      </c>
      <c r="O510" t="b">
        <v>0</v>
      </c>
      <c r="P510" t="s">
        <v>8268</v>
      </c>
      <c r="Q510" s="10" t="s">
        <v>8307</v>
      </c>
      <c r="R510" t="s">
        <v>8313</v>
      </c>
      <c r="S510">
        <f t="shared" si="21"/>
        <v>133.33000000000001</v>
      </c>
    </row>
    <row r="511" spans="1:19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s="14">
        <f t="shared" si="22"/>
        <v>42153.631597222222</v>
      </c>
      <c r="L511" s="14">
        <f t="shared" si="23"/>
        <v>42183.631597222222</v>
      </c>
      <c r="M511" t="b">
        <v>0</v>
      </c>
      <c r="N511">
        <v>1</v>
      </c>
      <c r="O511" t="b">
        <v>0</v>
      </c>
      <c r="P511" t="s">
        <v>8268</v>
      </c>
      <c r="Q511" s="10" t="s">
        <v>8307</v>
      </c>
      <c r="R511" t="s">
        <v>8313</v>
      </c>
      <c r="S511">
        <f t="shared" si="21"/>
        <v>10</v>
      </c>
    </row>
    <row r="512" spans="1:19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s="14">
        <f t="shared" si="22"/>
        <v>42400.176377314812</v>
      </c>
      <c r="L512" s="14">
        <f t="shared" si="23"/>
        <v>42430.176377314812</v>
      </c>
      <c r="M512" t="b">
        <v>0</v>
      </c>
      <c r="N512">
        <v>0</v>
      </c>
      <c r="O512" t="b">
        <v>0</v>
      </c>
      <c r="P512" t="s">
        <v>8268</v>
      </c>
      <c r="Q512" s="10" t="s">
        <v>8307</v>
      </c>
      <c r="R512" t="s">
        <v>8313</v>
      </c>
      <c r="S512">
        <f t="shared" si="21"/>
        <v>0</v>
      </c>
    </row>
    <row r="513" spans="1:19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s="14">
        <f t="shared" si="22"/>
        <v>41340.303032407406</v>
      </c>
      <c r="L513" s="14">
        <f t="shared" si="23"/>
        <v>41370.261365740742</v>
      </c>
      <c r="M513" t="b">
        <v>0</v>
      </c>
      <c r="N513">
        <v>5</v>
      </c>
      <c r="O513" t="b">
        <v>0</v>
      </c>
      <c r="P513" t="s">
        <v>8268</v>
      </c>
      <c r="Q513" s="10" t="s">
        <v>8307</v>
      </c>
      <c r="R513" t="s">
        <v>8313</v>
      </c>
      <c r="S513">
        <f t="shared" si="21"/>
        <v>30</v>
      </c>
    </row>
    <row r="514" spans="1:19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s="14">
        <f t="shared" si="22"/>
        <v>42649.742210648154</v>
      </c>
      <c r="L514" s="14">
        <f t="shared" si="23"/>
        <v>42694.783877314811</v>
      </c>
      <c r="M514" t="b">
        <v>0</v>
      </c>
      <c r="N514">
        <v>2</v>
      </c>
      <c r="O514" t="b">
        <v>0</v>
      </c>
      <c r="P514" t="s">
        <v>8268</v>
      </c>
      <c r="Q514" s="10" t="s">
        <v>8307</v>
      </c>
      <c r="R514" t="s">
        <v>8313</v>
      </c>
      <c r="S514">
        <f t="shared" ref="S514:S577" si="24">IFERROR(ROUND(E514/N514,2),0)</f>
        <v>5.5</v>
      </c>
    </row>
    <row r="515" spans="1:19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s="14">
        <f t="shared" ref="K515:K578" si="25">(((J515/60)/60)/24)+DATE(1970,1,1)</f>
        <v>42552.653993055559</v>
      </c>
      <c r="L515" s="14">
        <f t="shared" ref="L515:L578" si="26">(((I515/60)/60)/24)+DATE(1970,1,1)</f>
        <v>42597.291666666672</v>
      </c>
      <c r="M515" t="b">
        <v>0</v>
      </c>
      <c r="N515">
        <v>68</v>
      </c>
      <c r="O515" t="b">
        <v>0</v>
      </c>
      <c r="P515" t="s">
        <v>8268</v>
      </c>
      <c r="Q515" s="10" t="s">
        <v>8307</v>
      </c>
      <c r="R515" t="s">
        <v>8313</v>
      </c>
      <c r="S515">
        <f t="shared" si="24"/>
        <v>102.38</v>
      </c>
    </row>
    <row r="516" spans="1:19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s="14">
        <f t="shared" si="25"/>
        <v>41830.613969907405</v>
      </c>
      <c r="L516" s="14">
        <f t="shared" si="26"/>
        <v>41860.613969907405</v>
      </c>
      <c r="M516" t="b">
        <v>0</v>
      </c>
      <c r="N516">
        <v>3</v>
      </c>
      <c r="O516" t="b">
        <v>0</v>
      </c>
      <c r="P516" t="s">
        <v>8268</v>
      </c>
      <c r="Q516" s="10" t="s">
        <v>8307</v>
      </c>
      <c r="R516" t="s">
        <v>8313</v>
      </c>
      <c r="S516">
        <f t="shared" si="24"/>
        <v>16.670000000000002</v>
      </c>
    </row>
    <row r="517" spans="1:19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s="14">
        <f t="shared" si="25"/>
        <v>42327.490752314814</v>
      </c>
      <c r="L517" s="14">
        <f t="shared" si="26"/>
        <v>42367.490752314814</v>
      </c>
      <c r="M517" t="b">
        <v>0</v>
      </c>
      <c r="N517">
        <v>34</v>
      </c>
      <c r="O517" t="b">
        <v>0</v>
      </c>
      <c r="P517" t="s">
        <v>8268</v>
      </c>
      <c r="Q517" s="10" t="s">
        <v>8307</v>
      </c>
      <c r="R517" t="s">
        <v>8313</v>
      </c>
      <c r="S517">
        <f t="shared" si="24"/>
        <v>725.03</v>
      </c>
    </row>
    <row r="518" spans="1:19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s="14">
        <f t="shared" si="25"/>
        <v>42091.778703703705</v>
      </c>
      <c r="L518" s="14">
        <f t="shared" si="26"/>
        <v>42151.778703703705</v>
      </c>
      <c r="M518" t="b">
        <v>0</v>
      </c>
      <c r="N518">
        <v>0</v>
      </c>
      <c r="O518" t="b">
        <v>0</v>
      </c>
      <c r="P518" t="s">
        <v>8268</v>
      </c>
      <c r="Q518" s="10" t="s">
        <v>8307</v>
      </c>
      <c r="R518" t="s">
        <v>8313</v>
      </c>
      <c r="S518">
        <f t="shared" si="24"/>
        <v>0</v>
      </c>
    </row>
    <row r="519" spans="1:19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s="14">
        <f t="shared" si="25"/>
        <v>42738.615289351852</v>
      </c>
      <c r="L519" s="14">
        <f t="shared" si="26"/>
        <v>42768.615289351852</v>
      </c>
      <c r="M519" t="b">
        <v>0</v>
      </c>
      <c r="N519">
        <v>3</v>
      </c>
      <c r="O519" t="b">
        <v>0</v>
      </c>
      <c r="P519" t="s">
        <v>8268</v>
      </c>
      <c r="Q519" s="10" t="s">
        <v>8307</v>
      </c>
      <c r="R519" t="s">
        <v>8313</v>
      </c>
      <c r="S519">
        <f t="shared" si="24"/>
        <v>68.33</v>
      </c>
    </row>
    <row r="520" spans="1:19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s="14">
        <f t="shared" si="25"/>
        <v>42223.616018518514</v>
      </c>
      <c r="L520" s="14">
        <f t="shared" si="26"/>
        <v>42253.615277777775</v>
      </c>
      <c r="M520" t="b">
        <v>0</v>
      </c>
      <c r="N520">
        <v>0</v>
      </c>
      <c r="O520" t="b">
        <v>0</v>
      </c>
      <c r="P520" t="s">
        <v>8268</v>
      </c>
      <c r="Q520" s="10" t="s">
        <v>8307</v>
      </c>
      <c r="R520" t="s">
        <v>8313</v>
      </c>
      <c r="S520">
        <f t="shared" si="24"/>
        <v>0</v>
      </c>
    </row>
    <row r="521" spans="1:19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s="14">
        <f t="shared" si="25"/>
        <v>41218.391446759262</v>
      </c>
      <c r="L521" s="14">
        <f t="shared" si="26"/>
        <v>41248.391446759262</v>
      </c>
      <c r="M521" t="b">
        <v>0</v>
      </c>
      <c r="N521">
        <v>70</v>
      </c>
      <c r="O521" t="b">
        <v>0</v>
      </c>
      <c r="P521" t="s">
        <v>8268</v>
      </c>
      <c r="Q521" s="10" t="s">
        <v>8307</v>
      </c>
      <c r="R521" t="s">
        <v>8313</v>
      </c>
      <c r="S521">
        <f t="shared" si="24"/>
        <v>39.229999999999997</v>
      </c>
    </row>
    <row r="522" spans="1:19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s="14">
        <f t="shared" si="25"/>
        <v>42318.702094907407</v>
      </c>
      <c r="L522" s="14">
        <f t="shared" si="26"/>
        <v>42348.702094907407</v>
      </c>
      <c r="M522" t="b">
        <v>0</v>
      </c>
      <c r="N522">
        <v>34</v>
      </c>
      <c r="O522" t="b">
        <v>1</v>
      </c>
      <c r="P522" t="s">
        <v>8269</v>
      </c>
      <c r="Q522" s="10" t="s">
        <v>8314</v>
      </c>
      <c r="R522" t="s">
        <v>8315</v>
      </c>
      <c r="S522">
        <f t="shared" si="24"/>
        <v>150.15</v>
      </c>
    </row>
    <row r="523" spans="1:19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s="14">
        <f t="shared" si="25"/>
        <v>42646.092812499999</v>
      </c>
      <c r="L523" s="14">
        <f t="shared" si="26"/>
        <v>42675.207638888889</v>
      </c>
      <c r="M523" t="b">
        <v>0</v>
      </c>
      <c r="N523">
        <v>56</v>
      </c>
      <c r="O523" t="b">
        <v>1</v>
      </c>
      <c r="P523" t="s">
        <v>8269</v>
      </c>
      <c r="Q523" s="10" t="s">
        <v>8314</v>
      </c>
      <c r="R523" t="s">
        <v>8315</v>
      </c>
      <c r="S523">
        <f t="shared" si="24"/>
        <v>93.43</v>
      </c>
    </row>
    <row r="524" spans="1:19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s="14">
        <f t="shared" si="25"/>
        <v>42430.040798611109</v>
      </c>
      <c r="L524" s="14">
        <f t="shared" si="26"/>
        <v>42449.999131944445</v>
      </c>
      <c r="M524" t="b">
        <v>0</v>
      </c>
      <c r="N524">
        <v>31</v>
      </c>
      <c r="O524" t="b">
        <v>1</v>
      </c>
      <c r="P524" t="s">
        <v>8269</v>
      </c>
      <c r="Q524" s="10" t="s">
        <v>8314</v>
      </c>
      <c r="R524" t="s">
        <v>8315</v>
      </c>
      <c r="S524">
        <f t="shared" si="24"/>
        <v>110.97</v>
      </c>
    </row>
    <row r="525" spans="1:19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s="14">
        <f t="shared" si="25"/>
        <v>42238.13282407407</v>
      </c>
      <c r="L525" s="14">
        <f t="shared" si="26"/>
        <v>42268.13282407407</v>
      </c>
      <c r="M525" t="b">
        <v>0</v>
      </c>
      <c r="N525">
        <v>84</v>
      </c>
      <c r="O525" t="b">
        <v>1</v>
      </c>
      <c r="P525" t="s">
        <v>8269</v>
      </c>
      <c r="Q525" s="10" t="s">
        <v>8314</v>
      </c>
      <c r="R525" t="s">
        <v>8315</v>
      </c>
      <c r="S525">
        <f t="shared" si="24"/>
        <v>71.790000000000006</v>
      </c>
    </row>
    <row r="526" spans="1:19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s="14">
        <f t="shared" si="25"/>
        <v>42492.717233796298</v>
      </c>
      <c r="L526" s="14">
        <f t="shared" si="26"/>
        <v>42522.717233796298</v>
      </c>
      <c r="M526" t="b">
        <v>0</v>
      </c>
      <c r="N526">
        <v>130</v>
      </c>
      <c r="O526" t="b">
        <v>1</v>
      </c>
      <c r="P526" t="s">
        <v>8269</v>
      </c>
      <c r="Q526" s="10" t="s">
        <v>8314</v>
      </c>
      <c r="R526" t="s">
        <v>8315</v>
      </c>
      <c r="S526">
        <f t="shared" si="24"/>
        <v>29.26</v>
      </c>
    </row>
    <row r="527" spans="1:19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s="14">
        <f t="shared" si="25"/>
        <v>41850.400937500002</v>
      </c>
      <c r="L527" s="14">
        <f t="shared" si="26"/>
        <v>41895.400937500002</v>
      </c>
      <c r="M527" t="b">
        <v>0</v>
      </c>
      <c r="N527">
        <v>12</v>
      </c>
      <c r="O527" t="b">
        <v>1</v>
      </c>
      <c r="P527" t="s">
        <v>8269</v>
      </c>
      <c r="Q527" s="10" t="s">
        <v>8314</v>
      </c>
      <c r="R527" t="s">
        <v>8315</v>
      </c>
      <c r="S527">
        <f t="shared" si="24"/>
        <v>1000</v>
      </c>
    </row>
    <row r="528" spans="1:19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s="14">
        <f t="shared" si="25"/>
        <v>42192.591944444444</v>
      </c>
      <c r="L528" s="14">
        <f t="shared" si="26"/>
        <v>42223.708333333328</v>
      </c>
      <c r="M528" t="b">
        <v>0</v>
      </c>
      <c r="N528">
        <v>23</v>
      </c>
      <c r="O528" t="b">
        <v>1</v>
      </c>
      <c r="P528" t="s">
        <v>8269</v>
      </c>
      <c r="Q528" s="10" t="s">
        <v>8314</v>
      </c>
      <c r="R528" t="s">
        <v>8315</v>
      </c>
      <c r="S528">
        <f t="shared" si="24"/>
        <v>74.349999999999994</v>
      </c>
    </row>
    <row r="529" spans="1:19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s="14">
        <f t="shared" si="25"/>
        <v>42753.205625000002</v>
      </c>
      <c r="L529" s="14">
        <f t="shared" si="26"/>
        <v>42783.670138888891</v>
      </c>
      <c r="M529" t="b">
        <v>0</v>
      </c>
      <c r="N529">
        <v>158</v>
      </c>
      <c r="O529" t="b">
        <v>1</v>
      </c>
      <c r="P529" t="s">
        <v>8269</v>
      </c>
      <c r="Q529" s="10" t="s">
        <v>8314</v>
      </c>
      <c r="R529" t="s">
        <v>8315</v>
      </c>
      <c r="S529">
        <f t="shared" si="24"/>
        <v>63.83</v>
      </c>
    </row>
    <row r="530" spans="1:19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s="14">
        <f t="shared" si="25"/>
        <v>42155.920219907406</v>
      </c>
      <c r="L530" s="14">
        <f t="shared" si="26"/>
        <v>42176.888888888891</v>
      </c>
      <c r="M530" t="b">
        <v>0</v>
      </c>
      <c r="N530">
        <v>30</v>
      </c>
      <c r="O530" t="b">
        <v>1</v>
      </c>
      <c r="P530" t="s">
        <v>8269</v>
      </c>
      <c r="Q530" s="10" t="s">
        <v>8314</v>
      </c>
      <c r="R530" t="s">
        <v>8315</v>
      </c>
      <c r="S530">
        <f t="shared" si="24"/>
        <v>44.33</v>
      </c>
    </row>
    <row r="531" spans="1:19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s="14">
        <f t="shared" si="25"/>
        <v>42725.031180555554</v>
      </c>
      <c r="L531" s="14">
        <f t="shared" si="26"/>
        <v>42746.208333333328</v>
      </c>
      <c r="M531" t="b">
        <v>0</v>
      </c>
      <c r="N531">
        <v>18</v>
      </c>
      <c r="O531" t="b">
        <v>1</v>
      </c>
      <c r="P531" t="s">
        <v>8269</v>
      </c>
      <c r="Q531" s="10" t="s">
        <v>8314</v>
      </c>
      <c r="R531" t="s">
        <v>8315</v>
      </c>
      <c r="S531">
        <f t="shared" si="24"/>
        <v>86.94</v>
      </c>
    </row>
    <row r="532" spans="1:19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s="14">
        <f t="shared" si="25"/>
        <v>42157.591064814813</v>
      </c>
      <c r="L532" s="14">
        <f t="shared" si="26"/>
        <v>42179.083333333328</v>
      </c>
      <c r="M532" t="b">
        <v>0</v>
      </c>
      <c r="N532">
        <v>29</v>
      </c>
      <c r="O532" t="b">
        <v>1</v>
      </c>
      <c r="P532" t="s">
        <v>8269</v>
      </c>
      <c r="Q532" s="10" t="s">
        <v>8314</v>
      </c>
      <c r="R532" t="s">
        <v>8315</v>
      </c>
      <c r="S532">
        <f t="shared" si="24"/>
        <v>126.55</v>
      </c>
    </row>
    <row r="533" spans="1:19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s="14">
        <f t="shared" si="25"/>
        <v>42676.065150462964</v>
      </c>
      <c r="L533" s="14">
        <f t="shared" si="26"/>
        <v>42721.290972222225</v>
      </c>
      <c r="M533" t="b">
        <v>0</v>
      </c>
      <c r="N533">
        <v>31</v>
      </c>
      <c r="O533" t="b">
        <v>1</v>
      </c>
      <c r="P533" t="s">
        <v>8269</v>
      </c>
      <c r="Q533" s="10" t="s">
        <v>8314</v>
      </c>
      <c r="R533" t="s">
        <v>8315</v>
      </c>
      <c r="S533">
        <f t="shared" si="24"/>
        <v>129.03</v>
      </c>
    </row>
    <row r="534" spans="1:19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s="14">
        <f t="shared" si="25"/>
        <v>42473.007037037038</v>
      </c>
      <c r="L534" s="14">
        <f t="shared" si="26"/>
        <v>42503.007037037038</v>
      </c>
      <c r="M534" t="b">
        <v>0</v>
      </c>
      <c r="N534">
        <v>173</v>
      </c>
      <c r="O534" t="b">
        <v>1</v>
      </c>
      <c r="P534" t="s">
        <v>8269</v>
      </c>
      <c r="Q534" s="10" t="s">
        <v>8314</v>
      </c>
      <c r="R534" t="s">
        <v>8315</v>
      </c>
      <c r="S534">
        <f t="shared" si="24"/>
        <v>71.239999999999995</v>
      </c>
    </row>
    <row r="535" spans="1:19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s="14">
        <f t="shared" si="25"/>
        <v>42482.43478009259</v>
      </c>
      <c r="L535" s="14">
        <f t="shared" si="26"/>
        <v>42506.43478009259</v>
      </c>
      <c r="M535" t="b">
        <v>0</v>
      </c>
      <c r="N535">
        <v>17</v>
      </c>
      <c r="O535" t="b">
        <v>1</v>
      </c>
      <c r="P535" t="s">
        <v>8269</v>
      </c>
      <c r="Q535" s="10" t="s">
        <v>8314</v>
      </c>
      <c r="R535" t="s">
        <v>8315</v>
      </c>
      <c r="S535">
        <f t="shared" si="24"/>
        <v>117.88</v>
      </c>
    </row>
    <row r="536" spans="1:19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s="14">
        <f t="shared" si="25"/>
        <v>42270.810995370368</v>
      </c>
      <c r="L536" s="14">
        <f t="shared" si="26"/>
        <v>42309.958333333328</v>
      </c>
      <c r="M536" t="b">
        <v>0</v>
      </c>
      <c r="N536">
        <v>48</v>
      </c>
      <c r="O536" t="b">
        <v>1</v>
      </c>
      <c r="P536" t="s">
        <v>8269</v>
      </c>
      <c r="Q536" s="10" t="s">
        <v>8314</v>
      </c>
      <c r="R536" t="s">
        <v>8315</v>
      </c>
      <c r="S536">
        <f t="shared" si="24"/>
        <v>327.08</v>
      </c>
    </row>
    <row r="537" spans="1:19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s="14">
        <f t="shared" si="25"/>
        <v>42711.545196759253</v>
      </c>
      <c r="L537" s="14">
        <f t="shared" si="26"/>
        <v>42741.545196759253</v>
      </c>
      <c r="M537" t="b">
        <v>0</v>
      </c>
      <c r="N537">
        <v>59</v>
      </c>
      <c r="O537" t="b">
        <v>1</v>
      </c>
      <c r="P537" t="s">
        <v>8269</v>
      </c>
      <c r="Q537" s="10" t="s">
        <v>8314</v>
      </c>
      <c r="R537" t="s">
        <v>8315</v>
      </c>
      <c r="S537">
        <f t="shared" si="24"/>
        <v>34.75</v>
      </c>
    </row>
    <row r="538" spans="1:19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s="14">
        <f t="shared" si="25"/>
        <v>42179.344988425932</v>
      </c>
      <c r="L538" s="14">
        <f t="shared" si="26"/>
        <v>42219.75</v>
      </c>
      <c r="M538" t="b">
        <v>0</v>
      </c>
      <c r="N538">
        <v>39</v>
      </c>
      <c r="O538" t="b">
        <v>1</v>
      </c>
      <c r="P538" t="s">
        <v>8269</v>
      </c>
      <c r="Q538" s="10" t="s">
        <v>8314</v>
      </c>
      <c r="R538" t="s">
        <v>8315</v>
      </c>
      <c r="S538">
        <f t="shared" si="24"/>
        <v>100.06</v>
      </c>
    </row>
    <row r="539" spans="1:19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s="14">
        <f t="shared" si="25"/>
        <v>42282.768414351856</v>
      </c>
      <c r="L539" s="14">
        <f t="shared" si="26"/>
        <v>42312.810081018513</v>
      </c>
      <c r="M539" t="b">
        <v>0</v>
      </c>
      <c r="N539">
        <v>59</v>
      </c>
      <c r="O539" t="b">
        <v>1</v>
      </c>
      <c r="P539" t="s">
        <v>8269</v>
      </c>
      <c r="Q539" s="10" t="s">
        <v>8314</v>
      </c>
      <c r="R539" t="s">
        <v>8315</v>
      </c>
      <c r="S539">
        <f t="shared" si="24"/>
        <v>40.85</v>
      </c>
    </row>
    <row r="540" spans="1:19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s="14">
        <f t="shared" si="25"/>
        <v>42473.794710648144</v>
      </c>
      <c r="L540" s="14">
        <f t="shared" si="26"/>
        <v>42503.794710648144</v>
      </c>
      <c r="M540" t="b">
        <v>0</v>
      </c>
      <c r="N540">
        <v>60</v>
      </c>
      <c r="O540" t="b">
        <v>1</v>
      </c>
      <c r="P540" t="s">
        <v>8269</v>
      </c>
      <c r="Q540" s="10" t="s">
        <v>8314</v>
      </c>
      <c r="R540" t="s">
        <v>8315</v>
      </c>
      <c r="S540">
        <f t="shared" si="24"/>
        <v>252.02</v>
      </c>
    </row>
    <row r="541" spans="1:19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s="14">
        <f t="shared" si="25"/>
        <v>42535.049849537041</v>
      </c>
      <c r="L541" s="14">
        <f t="shared" si="26"/>
        <v>42556.049849537041</v>
      </c>
      <c r="M541" t="b">
        <v>0</v>
      </c>
      <c r="N541">
        <v>20</v>
      </c>
      <c r="O541" t="b">
        <v>1</v>
      </c>
      <c r="P541" t="s">
        <v>8269</v>
      </c>
      <c r="Q541" s="10" t="s">
        <v>8314</v>
      </c>
      <c r="R541" t="s">
        <v>8315</v>
      </c>
      <c r="S541">
        <f t="shared" si="24"/>
        <v>25.16</v>
      </c>
    </row>
    <row r="542" spans="1:19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s="14">
        <f t="shared" si="25"/>
        <v>42009.817199074074</v>
      </c>
      <c r="L542" s="14">
        <f t="shared" si="26"/>
        <v>42039.817199074074</v>
      </c>
      <c r="M542" t="b">
        <v>0</v>
      </c>
      <c r="N542">
        <v>1</v>
      </c>
      <c r="O542" t="b">
        <v>0</v>
      </c>
      <c r="P542" t="s">
        <v>8270</v>
      </c>
      <c r="Q542" s="10" t="s">
        <v>8316</v>
      </c>
      <c r="R542" t="s">
        <v>8317</v>
      </c>
      <c r="S542">
        <f t="shared" si="24"/>
        <v>1</v>
      </c>
    </row>
    <row r="543" spans="1:19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s="14">
        <f t="shared" si="25"/>
        <v>42276.046689814815</v>
      </c>
      <c r="L543" s="14">
        <f t="shared" si="26"/>
        <v>42306.046689814815</v>
      </c>
      <c r="M543" t="b">
        <v>0</v>
      </c>
      <c r="N543">
        <v>1</v>
      </c>
      <c r="O543" t="b">
        <v>0</v>
      </c>
      <c r="P543" t="s">
        <v>8270</v>
      </c>
      <c r="Q543" s="10" t="s">
        <v>8316</v>
      </c>
      <c r="R543" t="s">
        <v>8317</v>
      </c>
      <c r="S543">
        <f t="shared" si="24"/>
        <v>25</v>
      </c>
    </row>
    <row r="544" spans="1:19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s="14">
        <f t="shared" si="25"/>
        <v>42433.737453703703</v>
      </c>
      <c r="L544" s="14">
        <f t="shared" si="26"/>
        <v>42493.695787037039</v>
      </c>
      <c r="M544" t="b">
        <v>0</v>
      </c>
      <c r="N544">
        <v>1</v>
      </c>
      <c r="O544" t="b">
        <v>0</v>
      </c>
      <c r="P544" t="s">
        <v>8270</v>
      </c>
      <c r="Q544" s="10" t="s">
        <v>8316</v>
      </c>
      <c r="R544" t="s">
        <v>8317</v>
      </c>
      <c r="S544">
        <f t="shared" si="24"/>
        <v>1</v>
      </c>
    </row>
    <row r="545" spans="1:19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s="14">
        <f t="shared" si="25"/>
        <v>41914.092152777775</v>
      </c>
      <c r="L545" s="14">
        <f t="shared" si="26"/>
        <v>41944.092152777775</v>
      </c>
      <c r="M545" t="b">
        <v>0</v>
      </c>
      <c r="N545">
        <v>2</v>
      </c>
      <c r="O545" t="b">
        <v>0</v>
      </c>
      <c r="P545" t="s">
        <v>8270</v>
      </c>
      <c r="Q545" s="10" t="s">
        <v>8316</v>
      </c>
      <c r="R545" t="s">
        <v>8317</v>
      </c>
      <c r="S545">
        <f t="shared" si="24"/>
        <v>35</v>
      </c>
    </row>
    <row r="546" spans="1:19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s="14">
        <f t="shared" si="25"/>
        <v>42525.656944444447</v>
      </c>
      <c r="L546" s="14">
        <f t="shared" si="26"/>
        <v>42555.656944444447</v>
      </c>
      <c r="M546" t="b">
        <v>0</v>
      </c>
      <c r="N546">
        <v>2</v>
      </c>
      <c r="O546" t="b">
        <v>0</v>
      </c>
      <c r="P546" t="s">
        <v>8270</v>
      </c>
      <c r="Q546" s="10" t="s">
        <v>8316</v>
      </c>
      <c r="R546" t="s">
        <v>8317</v>
      </c>
      <c r="S546">
        <f t="shared" si="24"/>
        <v>3</v>
      </c>
    </row>
    <row r="547" spans="1:19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s="14">
        <f t="shared" si="25"/>
        <v>42283.592465277776</v>
      </c>
      <c r="L547" s="14">
        <f t="shared" si="26"/>
        <v>42323.634131944447</v>
      </c>
      <c r="M547" t="b">
        <v>0</v>
      </c>
      <c r="N547">
        <v>34</v>
      </c>
      <c r="O547" t="b">
        <v>0</v>
      </c>
      <c r="P547" t="s">
        <v>8270</v>
      </c>
      <c r="Q547" s="10" t="s">
        <v>8316</v>
      </c>
      <c r="R547" t="s">
        <v>8317</v>
      </c>
      <c r="S547">
        <f t="shared" si="24"/>
        <v>402.71</v>
      </c>
    </row>
    <row r="548" spans="1:19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s="14">
        <f t="shared" si="25"/>
        <v>42249.667997685188</v>
      </c>
      <c r="L548" s="14">
        <f t="shared" si="26"/>
        <v>42294.667997685188</v>
      </c>
      <c r="M548" t="b">
        <v>0</v>
      </c>
      <c r="N548">
        <v>2</v>
      </c>
      <c r="O548" t="b">
        <v>0</v>
      </c>
      <c r="P548" t="s">
        <v>8270</v>
      </c>
      <c r="Q548" s="10" t="s">
        <v>8316</v>
      </c>
      <c r="R548" t="s">
        <v>8317</v>
      </c>
      <c r="S548">
        <f t="shared" si="24"/>
        <v>26</v>
      </c>
    </row>
    <row r="549" spans="1:19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s="14">
        <f t="shared" si="25"/>
        <v>42380.696342592593</v>
      </c>
      <c r="L549" s="14">
        <f t="shared" si="26"/>
        <v>42410.696342592593</v>
      </c>
      <c r="M549" t="b">
        <v>0</v>
      </c>
      <c r="N549">
        <v>0</v>
      </c>
      <c r="O549" t="b">
        <v>0</v>
      </c>
      <c r="P549" t="s">
        <v>8270</v>
      </c>
      <c r="Q549" s="10" t="s">
        <v>8316</v>
      </c>
      <c r="R549" t="s">
        <v>8317</v>
      </c>
      <c r="S549">
        <f t="shared" si="24"/>
        <v>0</v>
      </c>
    </row>
    <row r="550" spans="1:19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s="14">
        <f t="shared" si="25"/>
        <v>42276.903333333335</v>
      </c>
      <c r="L550" s="14">
        <f t="shared" si="26"/>
        <v>42306.903333333335</v>
      </c>
      <c r="M550" t="b">
        <v>0</v>
      </c>
      <c r="N550">
        <v>1</v>
      </c>
      <c r="O550" t="b">
        <v>0</v>
      </c>
      <c r="P550" t="s">
        <v>8270</v>
      </c>
      <c r="Q550" s="10" t="s">
        <v>8316</v>
      </c>
      <c r="R550" t="s">
        <v>8317</v>
      </c>
      <c r="S550">
        <f t="shared" si="24"/>
        <v>9</v>
      </c>
    </row>
    <row r="551" spans="1:19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s="14">
        <f t="shared" si="25"/>
        <v>42163.636828703704</v>
      </c>
      <c r="L551" s="14">
        <f t="shared" si="26"/>
        <v>42193.636828703704</v>
      </c>
      <c r="M551" t="b">
        <v>0</v>
      </c>
      <c r="N551">
        <v>8</v>
      </c>
      <c r="O551" t="b">
        <v>0</v>
      </c>
      <c r="P551" t="s">
        <v>8270</v>
      </c>
      <c r="Q551" s="10" t="s">
        <v>8316</v>
      </c>
      <c r="R551" t="s">
        <v>8317</v>
      </c>
      <c r="S551">
        <f t="shared" si="24"/>
        <v>8.5</v>
      </c>
    </row>
    <row r="552" spans="1:19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s="14">
        <f t="shared" si="25"/>
        <v>42753.678761574076</v>
      </c>
      <c r="L552" s="14">
        <f t="shared" si="26"/>
        <v>42766.208333333328</v>
      </c>
      <c r="M552" t="b">
        <v>0</v>
      </c>
      <c r="N552">
        <v>4</v>
      </c>
      <c r="O552" t="b">
        <v>0</v>
      </c>
      <c r="P552" t="s">
        <v>8270</v>
      </c>
      <c r="Q552" s="10" t="s">
        <v>8316</v>
      </c>
      <c r="R552" t="s">
        <v>8317</v>
      </c>
      <c r="S552">
        <f t="shared" si="24"/>
        <v>8.75</v>
      </c>
    </row>
    <row r="553" spans="1:19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s="14">
        <f t="shared" si="25"/>
        <v>42173.275740740741</v>
      </c>
      <c r="L553" s="14">
        <f t="shared" si="26"/>
        <v>42217.745138888888</v>
      </c>
      <c r="M553" t="b">
        <v>0</v>
      </c>
      <c r="N553">
        <v>28</v>
      </c>
      <c r="O553" t="b">
        <v>0</v>
      </c>
      <c r="P553" t="s">
        <v>8270</v>
      </c>
      <c r="Q553" s="10" t="s">
        <v>8316</v>
      </c>
      <c r="R553" t="s">
        <v>8317</v>
      </c>
      <c r="S553">
        <f t="shared" si="24"/>
        <v>135.04</v>
      </c>
    </row>
    <row r="554" spans="1:19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s="14">
        <f t="shared" si="25"/>
        <v>42318.616851851853</v>
      </c>
      <c r="L554" s="14">
        <f t="shared" si="26"/>
        <v>42378.616851851853</v>
      </c>
      <c r="M554" t="b">
        <v>0</v>
      </c>
      <c r="N554">
        <v>0</v>
      </c>
      <c r="O554" t="b">
        <v>0</v>
      </c>
      <c r="P554" t="s">
        <v>8270</v>
      </c>
      <c r="Q554" s="10" t="s">
        <v>8316</v>
      </c>
      <c r="R554" t="s">
        <v>8317</v>
      </c>
      <c r="S554">
        <f t="shared" si="24"/>
        <v>0</v>
      </c>
    </row>
    <row r="555" spans="1:19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s="14">
        <f t="shared" si="25"/>
        <v>41927.71980324074</v>
      </c>
      <c r="L555" s="14">
        <f t="shared" si="26"/>
        <v>41957.761469907404</v>
      </c>
      <c r="M555" t="b">
        <v>0</v>
      </c>
      <c r="N555">
        <v>6</v>
      </c>
      <c r="O555" t="b">
        <v>0</v>
      </c>
      <c r="P555" t="s">
        <v>8270</v>
      </c>
      <c r="Q555" s="10" t="s">
        <v>8316</v>
      </c>
      <c r="R555" t="s">
        <v>8317</v>
      </c>
      <c r="S555">
        <f t="shared" si="24"/>
        <v>20.5</v>
      </c>
    </row>
    <row r="556" spans="1:19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s="14">
        <f t="shared" si="25"/>
        <v>41901.684861111113</v>
      </c>
      <c r="L556" s="14">
        <f t="shared" si="26"/>
        <v>41931.684861111113</v>
      </c>
      <c r="M556" t="b">
        <v>0</v>
      </c>
      <c r="N556">
        <v>22</v>
      </c>
      <c r="O556" t="b">
        <v>0</v>
      </c>
      <c r="P556" t="s">
        <v>8270</v>
      </c>
      <c r="Q556" s="10" t="s">
        <v>8316</v>
      </c>
      <c r="R556" t="s">
        <v>8317</v>
      </c>
      <c r="S556">
        <f t="shared" si="24"/>
        <v>64.36</v>
      </c>
    </row>
    <row r="557" spans="1:19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s="14">
        <f t="shared" si="25"/>
        <v>42503.353506944448</v>
      </c>
      <c r="L557" s="14">
        <f t="shared" si="26"/>
        <v>42533.353506944448</v>
      </c>
      <c r="M557" t="b">
        <v>0</v>
      </c>
      <c r="N557">
        <v>0</v>
      </c>
      <c r="O557" t="b">
        <v>0</v>
      </c>
      <c r="P557" t="s">
        <v>8270</v>
      </c>
      <c r="Q557" s="10" t="s">
        <v>8316</v>
      </c>
      <c r="R557" t="s">
        <v>8317</v>
      </c>
      <c r="S557">
        <f t="shared" si="24"/>
        <v>0</v>
      </c>
    </row>
    <row r="558" spans="1:19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s="14">
        <f t="shared" si="25"/>
        <v>42345.860150462962</v>
      </c>
      <c r="L558" s="14">
        <f t="shared" si="26"/>
        <v>42375.860150462962</v>
      </c>
      <c r="M558" t="b">
        <v>0</v>
      </c>
      <c r="N558">
        <v>1</v>
      </c>
      <c r="O558" t="b">
        <v>0</v>
      </c>
      <c r="P558" t="s">
        <v>8270</v>
      </c>
      <c r="Q558" s="10" t="s">
        <v>8316</v>
      </c>
      <c r="R558" t="s">
        <v>8317</v>
      </c>
      <c r="S558">
        <f t="shared" si="24"/>
        <v>200</v>
      </c>
    </row>
    <row r="559" spans="1:19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s="14">
        <f t="shared" si="25"/>
        <v>42676.942164351851</v>
      </c>
      <c r="L559" s="14">
        <f t="shared" si="26"/>
        <v>42706.983831018515</v>
      </c>
      <c r="M559" t="b">
        <v>0</v>
      </c>
      <c r="N559">
        <v>20</v>
      </c>
      <c r="O559" t="b">
        <v>0</v>
      </c>
      <c r="P559" t="s">
        <v>8270</v>
      </c>
      <c r="Q559" s="10" t="s">
        <v>8316</v>
      </c>
      <c r="R559" t="s">
        <v>8317</v>
      </c>
      <c r="S559">
        <f t="shared" si="24"/>
        <v>68.3</v>
      </c>
    </row>
    <row r="560" spans="1:19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s="14">
        <f t="shared" si="25"/>
        <v>42057.883159722223</v>
      </c>
      <c r="L560" s="14">
        <f t="shared" si="26"/>
        <v>42087.841493055559</v>
      </c>
      <c r="M560" t="b">
        <v>0</v>
      </c>
      <c r="N560">
        <v>0</v>
      </c>
      <c r="O560" t="b">
        <v>0</v>
      </c>
      <c r="P560" t="s">
        <v>8270</v>
      </c>
      <c r="Q560" s="10" t="s">
        <v>8316</v>
      </c>
      <c r="R560" t="s">
        <v>8317</v>
      </c>
      <c r="S560">
        <f t="shared" si="24"/>
        <v>0</v>
      </c>
    </row>
    <row r="561" spans="1:19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s="14">
        <f t="shared" si="25"/>
        <v>42321.283101851848</v>
      </c>
      <c r="L561" s="14">
        <f t="shared" si="26"/>
        <v>42351.283101851848</v>
      </c>
      <c r="M561" t="b">
        <v>0</v>
      </c>
      <c r="N561">
        <v>1</v>
      </c>
      <c r="O561" t="b">
        <v>0</v>
      </c>
      <c r="P561" t="s">
        <v>8270</v>
      </c>
      <c r="Q561" s="10" t="s">
        <v>8316</v>
      </c>
      <c r="R561" t="s">
        <v>8317</v>
      </c>
      <c r="S561">
        <f t="shared" si="24"/>
        <v>50</v>
      </c>
    </row>
    <row r="562" spans="1:19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s="14">
        <f t="shared" si="25"/>
        <v>41960.771354166667</v>
      </c>
      <c r="L562" s="14">
        <f t="shared" si="26"/>
        <v>41990.771354166667</v>
      </c>
      <c r="M562" t="b">
        <v>0</v>
      </c>
      <c r="N562">
        <v>3</v>
      </c>
      <c r="O562" t="b">
        <v>0</v>
      </c>
      <c r="P562" t="s">
        <v>8270</v>
      </c>
      <c r="Q562" s="10" t="s">
        <v>8316</v>
      </c>
      <c r="R562" t="s">
        <v>8317</v>
      </c>
      <c r="S562">
        <f t="shared" si="24"/>
        <v>4</v>
      </c>
    </row>
    <row r="563" spans="1:19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s="14">
        <f t="shared" si="25"/>
        <v>42268.658715277779</v>
      </c>
      <c r="L563" s="14">
        <f t="shared" si="26"/>
        <v>42303.658715277779</v>
      </c>
      <c r="M563" t="b">
        <v>0</v>
      </c>
      <c r="N563">
        <v>2</v>
      </c>
      <c r="O563" t="b">
        <v>0</v>
      </c>
      <c r="P563" t="s">
        <v>8270</v>
      </c>
      <c r="Q563" s="10" t="s">
        <v>8316</v>
      </c>
      <c r="R563" t="s">
        <v>8317</v>
      </c>
      <c r="S563">
        <f t="shared" si="24"/>
        <v>27.5</v>
      </c>
    </row>
    <row r="564" spans="1:19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s="14">
        <f t="shared" si="25"/>
        <v>42692.389062500006</v>
      </c>
      <c r="L564" s="14">
        <f t="shared" si="26"/>
        <v>42722.389062500006</v>
      </c>
      <c r="M564" t="b">
        <v>0</v>
      </c>
      <c r="N564">
        <v>0</v>
      </c>
      <c r="O564" t="b">
        <v>0</v>
      </c>
      <c r="P564" t="s">
        <v>8270</v>
      </c>
      <c r="Q564" s="10" t="s">
        <v>8316</v>
      </c>
      <c r="R564" t="s">
        <v>8317</v>
      </c>
      <c r="S564">
        <f t="shared" si="24"/>
        <v>0</v>
      </c>
    </row>
    <row r="565" spans="1:19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s="14">
        <f t="shared" si="25"/>
        <v>42022.069988425923</v>
      </c>
      <c r="L565" s="14">
        <f t="shared" si="26"/>
        <v>42052.069988425923</v>
      </c>
      <c r="M565" t="b">
        <v>0</v>
      </c>
      <c r="N565">
        <v>2</v>
      </c>
      <c r="O565" t="b">
        <v>0</v>
      </c>
      <c r="P565" t="s">
        <v>8270</v>
      </c>
      <c r="Q565" s="10" t="s">
        <v>8316</v>
      </c>
      <c r="R565" t="s">
        <v>8317</v>
      </c>
      <c r="S565">
        <f t="shared" si="24"/>
        <v>34</v>
      </c>
    </row>
    <row r="566" spans="1:19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s="14">
        <f t="shared" si="25"/>
        <v>42411.942997685182</v>
      </c>
      <c r="L566" s="14">
        <f t="shared" si="26"/>
        <v>42441.942997685182</v>
      </c>
      <c r="M566" t="b">
        <v>0</v>
      </c>
      <c r="N566">
        <v>1</v>
      </c>
      <c r="O566" t="b">
        <v>0</v>
      </c>
      <c r="P566" t="s">
        <v>8270</v>
      </c>
      <c r="Q566" s="10" t="s">
        <v>8316</v>
      </c>
      <c r="R566" t="s">
        <v>8317</v>
      </c>
      <c r="S566">
        <f t="shared" si="24"/>
        <v>1</v>
      </c>
    </row>
    <row r="567" spans="1:19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s="14">
        <f t="shared" si="25"/>
        <v>42165.785289351858</v>
      </c>
      <c r="L567" s="14">
        <f t="shared" si="26"/>
        <v>42195.785289351858</v>
      </c>
      <c r="M567" t="b">
        <v>0</v>
      </c>
      <c r="N567">
        <v>0</v>
      </c>
      <c r="O567" t="b">
        <v>0</v>
      </c>
      <c r="P567" t="s">
        <v>8270</v>
      </c>
      <c r="Q567" s="10" t="s">
        <v>8316</v>
      </c>
      <c r="R567" t="s">
        <v>8317</v>
      </c>
      <c r="S567">
        <f t="shared" si="24"/>
        <v>0</v>
      </c>
    </row>
    <row r="568" spans="1:19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s="14">
        <f t="shared" si="25"/>
        <v>42535.68440972222</v>
      </c>
      <c r="L568" s="14">
        <f t="shared" si="26"/>
        <v>42565.68440972222</v>
      </c>
      <c r="M568" t="b">
        <v>0</v>
      </c>
      <c r="N568">
        <v>1</v>
      </c>
      <c r="O568" t="b">
        <v>0</v>
      </c>
      <c r="P568" t="s">
        <v>8270</v>
      </c>
      <c r="Q568" s="10" t="s">
        <v>8316</v>
      </c>
      <c r="R568" t="s">
        <v>8317</v>
      </c>
      <c r="S568">
        <f t="shared" si="24"/>
        <v>1</v>
      </c>
    </row>
    <row r="569" spans="1:19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s="14">
        <f t="shared" si="25"/>
        <v>41975.842523148152</v>
      </c>
      <c r="L569" s="14">
        <f t="shared" si="26"/>
        <v>42005.842523148152</v>
      </c>
      <c r="M569" t="b">
        <v>0</v>
      </c>
      <c r="N569">
        <v>0</v>
      </c>
      <c r="O569" t="b">
        <v>0</v>
      </c>
      <c r="P569" t="s">
        <v>8270</v>
      </c>
      <c r="Q569" s="10" t="s">
        <v>8316</v>
      </c>
      <c r="R569" t="s">
        <v>8317</v>
      </c>
      <c r="S569">
        <f t="shared" si="24"/>
        <v>0</v>
      </c>
    </row>
    <row r="570" spans="1:19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s="14">
        <f t="shared" si="25"/>
        <v>42348.9215625</v>
      </c>
      <c r="L570" s="14">
        <f t="shared" si="26"/>
        <v>42385.458333333328</v>
      </c>
      <c r="M570" t="b">
        <v>0</v>
      </c>
      <c r="N570">
        <v>5</v>
      </c>
      <c r="O570" t="b">
        <v>0</v>
      </c>
      <c r="P570" t="s">
        <v>8270</v>
      </c>
      <c r="Q570" s="10" t="s">
        <v>8316</v>
      </c>
      <c r="R570" t="s">
        <v>8317</v>
      </c>
      <c r="S570">
        <f t="shared" si="24"/>
        <v>49</v>
      </c>
    </row>
    <row r="571" spans="1:19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s="14">
        <f t="shared" si="25"/>
        <v>42340.847361111111</v>
      </c>
      <c r="L571" s="14">
        <f t="shared" si="26"/>
        <v>42370.847361111111</v>
      </c>
      <c r="M571" t="b">
        <v>0</v>
      </c>
      <c r="N571">
        <v>1</v>
      </c>
      <c r="O571" t="b">
        <v>0</v>
      </c>
      <c r="P571" t="s">
        <v>8270</v>
      </c>
      <c r="Q571" s="10" t="s">
        <v>8316</v>
      </c>
      <c r="R571" t="s">
        <v>8317</v>
      </c>
      <c r="S571">
        <f t="shared" si="24"/>
        <v>20</v>
      </c>
    </row>
    <row r="572" spans="1:19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s="14">
        <f t="shared" si="25"/>
        <v>42388.798252314817</v>
      </c>
      <c r="L572" s="14">
        <f t="shared" si="26"/>
        <v>42418.798252314817</v>
      </c>
      <c r="M572" t="b">
        <v>0</v>
      </c>
      <c r="N572">
        <v>1</v>
      </c>
      <c r="O572" t="b">
        <v>0</v>
      </c>
      <c r="P572" t="s">
        <v>8270</v>
      </c>
      <c r="Q572" s="10" t="s">
        <v>8316</v>
      </c>
      <c r="R572" t="s">
        <v>8317</v>
      </c>
      <c r="S572">
        <f t="shared" si="24"/>
        <v>142</v>
      </c>
    </row>
    <row r="573" spans="1:19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s="14">
        <f t="shared" si="25"/>
        <v>42192.816238425927</v>
      </c>
      <c r="L573" s="14">
        <f t="shared" si="26"/>
        <v>42212.165972222225</v>
      </c>
      <c r="M573" t="b">
        <v>0</v>
      </c>
      <c r="N573">
        <v>2</v>
      </c>
      <c r="O573" t="b">
        <v>0</v>
      </c>
      <c r="P573" t="s">
        <v>8270</v>
      </c>
      <c r="Q573" s="10" t="s">
        <v>8316</v>
      </c>
      <c r="R573" t="s">
        <v>8317</v>
      </c>
      <c r="S573">
        <f t="shared" si="24"/>
        <v>53</v>
      </c>
    </row>
    <row r="574" spans="1:19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s="14">
        <f t="shared" si="25"/>
        <v>42282.71629629629</v>
      </c>
      <c r="L574" s="14">
        <f t="shared" si="26"/>
        <v>42312.757962962962</v>
      </c>
      <c r="M574" t="b">
        <v>0</v>
      </c>
      <c r="N574">
        <v>0</v>
      </c>
      <c r="O574" t="b">
        <v>0</v>
      </c>
      <c r="P574" t="s">
        <v>8270</v>
      </c>
      <c r="Q574" s="10" t="s">
        <v>8316</v>
      </c>
      <c r="R574" t="s">
        <v>8317</v>
      </c>
      <c r="S574">
        <f t="shared" si="24"/>
        <v>0</v>
      </c>
    </row>
    <row r="575" spans="1:19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s="14">
        <f t="shared" si="25"/>
        <v>41963.050127314811</v>
      </c>
      <c r="L575" s="14">
        <f t="shared" si="26"/>
        <v>42022.05</v>
      </c>
      <c r="M575" t="b">
        <v>0</v>
      </c>
      <c r="N575">
        <v>9</v>
      </c>
      <c r="O575" t="b">
        <v>0</v>
      </c>
      <c r="P575" t="s">
        <v>8270</v>
      </c>
      <c r="Q575" s="10" t="s">
        <v>8316</v>
      </c>
      <c r="R575" t="s">
        <v>8317</v>
      </c>
      <c r="S575">
        <f t="shared" si="24"/>
        <v>38.44</v>
      </c>
    </row>
    <row r="576" spans="1:19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s="14">
        <f t="shared" si="25"/>
        <v>42632.443368055552</v>
      </c>
      <c r="L576" s="14">
        <f t="shared" si="26"/>
        <v>42662.443368055552</v>
      </c>
      <c r="M576" t="b">
        <v>0</v>
      </c>
      <c r="N576">
        <v>4</v>
      </c>
      <c r="O576" t="b">
        <v>0</v>
      </c>
      <c r="P576" t="s">
        <v>8270</v>
      </c>
      <c r="Q576" s="10" t="s">
        <v>8316</v>
      </c>
      <c r="R576" t="s">
        <v>8317</v>
      </c>
      <c r="S576">
        <f t="shared" si="24"/>
        <v>20</v>
      </c>
    </row>
    <row r="577" spans="1:19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s="14">
        <f t="shared" si="25"/>
        <v>42138.692627314813</v>
      </c>
      <c r="L577" s="14">
        <f t="shared" si="26"/>
        <v>42168.692627314813</v>
      </c>
      <c r="M577" t="b">
        <v>0</v>
      </c>
      <c r="N577">
        <v>4</v>
      </c>
      <c r="O577" t="b">
        <v>0</v>
      </c>
      <c r="P577" t="s">
        <v>8270</v>
      </c>
      <c r="Q577" s="10" t="s">
        <v>8316</v>
      </c>
      <c r="R577" t="s">
        <v>8317</v>
      </c>
      <c r="S577">
        <f t="shared" si="24"/>
        <v>64.75</v>
      </c>
    </row>
    <row r="578" spans="1:19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s="14">
        <f t="shared" si="25"/>
        <v>42031.471666666665</v>
      </c>
      <c r="L578" s="14">
        <f t="shared" si="26"/>
        <v>42091.43</v>
      </c>
      <c r="M578" t="b">
        <v>0</v>
      </c>
      <c r="N578">
        <v>1</v>
      </c>
      <c r="O578" t="b">
        <v>0</v>
      </c>
      <c r="P578" t="s">
        <v>8270</v>
      </c>
      <c r="Q578" s="10" t="s">
        <v>8316</v>
      </c>
      <c r="R578" t="s">
        <v>8317</v>
      </c>
      <c r="S578">
        <f t="shared" ref="S578:S641" si="27">IFERROR(ROUND(E578/N578,2),0)</f>
        <v>1</v>
      </c>
    </row>
    <row r="579" spans="1:19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s="14">
        <f t="shared" ref="K579:K642" si="28">(((J579/60)/60)/24)+DATE(1970,1,1)</f>
        <v>42450.589143518519</v>
      </c>
      <c r="L579" s="14">
        <f t="shared" ref="L579:L642" si="29">(((I579/60)/60)/24)+DATE(1970,1,1)</f>
        <v>42510.589143518519</v>
      </c>
      <c r="M579" t="b">
        <v>0</v>
      </c>
      <c r="N579">
        <v>1</v>
      </c>
      <c r="O579" t="b">
        <v>0</v>
      </c>
      <c r="P579" t="s">
        <v>8270</v>
      </c>
      <c r="Q579" s="10" t="s">
        <v>8316</v>
      </c>
      <c r="R579" t="s">
        <v>8317</v>
      </c>
      <c r="S579">
        <f t="shared" si="27"/>
        <v>10</v>
      </c>
    </row>
    <row r="580" spans="1:19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s="14">
        <f t="shared" si="28"/>
        <v>42230.578622685185</v>
      </c>
      <c r="L580" s="14">
        <f t="shared" si="29"/>
        <v>42254.578622685185</v>
      </c>
      <c r="M580" t="b">
        <v>0</v>
      </c>
      <c r="N580">
        <v>7</v>
      </c>
      <c r="O580" t="b">
        <v>0</v>
      </c>
      <c r="P580" t="s">
        <v>8270</v>
      </c>
      <c r="Q580" s="10" t="s">
        <v>8316</v>
      </c>
      <c r="R580" t="s">
        <v>8317</v>
      </c>
      <c r="S580">
        <f t="shared" si="27"/>
        <v>2</v>
      </c>
    </row>
    <row r="581" spans="1:19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s="14">
        <f t="shared" si="28"/>
        <v>41968.852118055554</v>
      </c>
      <c r="L581" s="14">
        <f t="shared" si="29"/>
        <v>41998.852118055554</v>
      </c>
      <c r="M581" t="b">
        <v>0</v>
      </c>
      <c r="N581">
        <v>5</v>
      </c>
      <c r="O581" t="b">
        <v>0</v>
      </c>
      <c r="P581" t="s">
        <v>8270</v>
      </c>
      <c r="Q581" s="10" t="s">
        <v>8316</v>
      </c>
      <c r="R581" t="s">
        <v>8317</v>
      </c>
      <c r="S581">
        <f t="shared" si="27"/>
        <v>35</v>
      </c>
    </row>
    <row r="582" spans="1:19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s="14">
        <f t="shared" si="28"/>
        <v>42605.908182870371</v>
      </c>
      <c r="L582" s="14">
        <f t="shared" si="29"/>
        <v>42635.908182870371</v>
      </c>
      <c r="M582" t="b">
        <v>0</v>
      </c>
      <c r="N582">
        <v>1</v>
      </c>
      <c r="O582" t="b">
        <v>0</v>
      </c>
      <c r="P582" t="s">
        <v>8270</v>
      </c>
      <c r="Q582" s="10" t="s">
        <v>8316</v>
      </c>
      <c r="R582" t="s">
        <v>8317</v>
      </c>
      <c r="S582">
        <f t="shared" si="27"/>
        <v>1</v>
      </c>
    </row>
    <row r="583" spans="1:19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s="14">
        <f t="shared" si="28"/>
        <v>42188.012777777782</v>
      </c>
      <c r="L583" s="14">
        <f t="shared" si="29"/>
        <v>42218.012777777782</v>
      </c>
      <c r="M583" t="b">
        <v>0</v>
      </c>
      <c r="N583">
        <v>0</v>
      </c>
      <c r="O583" t="b">
        <v>0</v>
      </c>
      <c r="P583" t="s">
        <v>8270</v>
      </c>
      <c r="Q583" s="10" t="s">
        <v>8316</v>
      </c>
      <c r="R583" t="s">
        <v>8317</v>
      </c>
      <c r="S583">
        <f t="shared" si="27"/>
        <v>0</v>
      </c>
    </row>
    <row r="584" spans="1:19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s="14">
        <f t="shared" si="28"/>
        <v>42055.739803240736</v>
      </c>
      <c r="L584" s="14">
        <f t="shared" si="29"/>
        <v>42078.75</v>
      </c>
      <c r="M584" t="b">
        <v>0</v>
      </c>
      <c r="N584">
        <v>0</v>
      </c>
      <c r="O584" t="b">
        <v>0</v>
      </c>
      <c r="P584" t="s">
        <v>8270</v>
      </c>
      <c r="Q584" s="10" t="s">
        <v>8316</v>
      </c>
      <c r="R584" t="s">
        <v>8317</v>
      </c>
      <c r="S584">
        <f t="shared" si="27"/>
        <v>0</v>
      </c>
    </row>
    <row r="585" spans="1:19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s="14">
        <f t="shared" si="28"/>
        <v>42052.93850694444</v>
      </c>
      <c r="L585" s="14">
        <f t="shared" si="29"/>
        <v>42082.896840277783</v>
      </c>
      <c r="M585" t="b">
        <v>0</v>
      </c>
      <c r="N585">
        <v>1</v>
      </c>
      <c r="O585" t="b">
        <v>0</v>
      </c>
      <c r="P585" t="s">
        <v>8270</v>
      </c>
      <c r="Q585" s="10" t="s">
        <v>8316</v>
      </c>
      <c r="R585" t="s">
        <v>8317</v>
      </c>
      <c r="S585">
        <f t="shared" si="27"/>
        <v>1</v>
      </c>
    </row>
    <row r="586" spans="1:19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s="14">
        <f t="shared" si="28"/>
        <v>42049.716620370367</v>
      </c>
      <c r="L586" s="14">
        <f t="shared" si="29"/>
        <v>42079.674953703703</v>
      </c>
      <c r="M586" t="b">
        <v>0</v>
      </c>
      <c r="N586">
        <v>2</v>
      </c>
      <c r="O586" t="b">
        <v>0</v>
      </c>
      <c r="P586" t="s">
        <v>8270</v>
      </c>
      <c r="Q586" s="10" t="s">
        <v>8316</v>
      </c>
      <c r="R586" t="s">
        <v>8317</v>
      </c>
      <c r="S586">
        <f t="shared" si="27"/>
        <v>5</v>
      </c>
    </row>
    <row r="587" spans="1:19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s="14">
        <f t="shared" si="28"/>
        <v>42283.3909375</v>
      </c>
      <c r="L587" s="14">
        <f t="shared" si="29"/>
        <v>42339</v>
      </c>
      <c r="M587" t="b">
        <v>0</v>
      </c>
      <c r="N587">
        <v>0</v>
      </c>
      <c r="O587" t="b">
        <v>0</v>
      </c>
      <c r="P587" t="s">
        <v>8270</v>
      </c>
      <c r="Q587" s="10" t="s">
        <v>8316</v>
      </c>
      <c r="R587" t="s">
        <v>8317</v>
      </c>
      <c r="S587">
        <f t="shared" si="27"/>
        <v>0</v>
      </c>
    </row>
    <row r="588" spans="1:19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s="14">
        <f t="shared" si="28"/>
        <v>42020.854247685187</v>
      </c>
      <c r="L588" s="14">
        <f t="shared" si="29"/>
        <v>42050.854247685187</v>
      </c>
      <c r="M588" t="b">
        <v>0</v>
      </c>
      <c r="N588">
        <v>4</v>
      </c>
      <c r="O588" t="b">
        <v>0</v>
      </c>
      <c r="P588" t="s">
        <v>8270</v>
      </c>
      <c r="Q588" s="10" t="s">
        <v>8316</v>
      </c>
      <c r="R588" t="s">
        <v>8317</v>
      </c>
      <c r="S588">
        <f t="shared" si="27"/>
        <v>14</v>
      </c>
    </row>
    <row r="589" spans="1:19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s="14">
        <f t="shared" si="28"/>
        <v>42080.757326388892</v>
      </c>
      <c r="L589" s="14">
        <f t="shared" si="29"/>
        <v>42110.757326388892</v>
      </c>
      <c r="M589" t="b">
        <v>0</v>
      </c>
      <c r="N589">
        <v>7</v>
      </c>
      <c r="O589" t="b">
        <v>0</v>
      </c>
      <c r="P589" t="s">
        <v>8270</v>
      </c>
      <c r="Q589" s="10" t="s">
        <v>8316</v>
      </c>
      <c r="R589" t="s">
        <v>8317</v>
      </c>
      <c r="S589">
        <f t="shared" si="27"/>
        <v>389.29</v>
      </c>
    </row>
    <row r="590" spans="1:19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s="14">
        <f t="shared" si="28"/>
        <v>42631.769513888896</v>
      </c>
      <c r="L590" s="14">
        <f t="shared" si="29"/>
        <v>42691.811180555553</v>
      </c>
      <c r="M590" t="b">
        <v>0</v>
      </c>
      <c r="N590">
        <v>2</v>
      </c>
      <c r="O590" t="b">
        <v>0</v>
      </c>
      <c r="P590" t="s">
        <v>8270</v>
      </c>
      <c r="Q590" s="10" t="s">
        <v>8316</v>
      </c>
      <c r="R590" t="s">
        <v>8317</v>
      </c>
      <c r="S590">
        <f t="shared" si="27"/>
        <v>150.5</v>
      </c>
    </row>
    <row r="591" spans="1:19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s="14">
        <f t="shared" si="28"/>
        <v>42178.614571759259</v>
      </c>
      <c r="L591" s="14">
        <f t="shared" si="29"/>
        <v>42193.614571759259</v>
      </c>
      <c r="M591" t="b">
        <v>0</v>
      </c>
      <c r="N591">
        <v>1</v>
      </c>
      <c r="O591" t="b">
        <v>0</v>
      </c>
      <c r="P591" t="s">
        <v>8270</v>
      </c>
      <c r="Q591" s="10" t="s">
        <v>8316</v>
      </c>
      <c r="R591" t="s">
        <v>8317</v>
      </c>
      <c r="S591">
        <f t="shared" si="27"/>
        <v>1</v>
      </c>
    </row>
    <row r="592" spans="1:19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s="14">
        <f t="shared" si="28"/>
        <v>42377.554756944446</v>
      </c>
      <c r="L592" s="14">
        <f t="shared" si="29"/>
        <v>42408.542361111111</v>
      </c>
      <c r="M592" t="b">
        <v>0</v>
      </c>
      <c r="N592">
        <v>9</v>
      </c>
      <c r="O592" t="b">
        <v>0</v>
      </c>
      <c r="P592" t="s">
        <v>8270</v>
      </c>
      <c r="Q592" s="10" t="s">
        <v>8316</v>
      </c>
      <c r="R592" t="s">
        <v>8317</v>
      </c>
      <c r="S592">
        <f t="shared" si="27"/>
        <v>24.78</v>
      </c>
    </row>
    <row r="593" spans="1:19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s="14">
        <f t="shared" si="28"/>
        <v>42177.543171296296</v>
      </c>
      <c r="L593" s="14">
        <f t="shared" si="29"/>
        <v>42207.543171296296</v>
      </c>
      <c r="M593" t="b">
        <v>0</v>
      </c>
      <c r="N593">
        <v>2</v>
      </c>
      <c r="O593" t="b">
        <v>0</v>
      </c>
      <c r="P593" t="s">
        <v>8270</v>
      </c>
      <c r="Q593" s="10" t="s">
        <v>8316</v>
      </c>
      <c r="R593" t="s">
        <v>8317</v>
      </c>
      <c r="S593">
        <f t="shared" si="27"/>
        <v>30.5</v>
      </c>
    </row>
    <row r="594" spans="1:19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s="14">
        <f t="shared" si="28"/>
        <v>41946.232175925928</v>
      </c>
      <c r="L594" s="14">
        <f t="shared" si="29"/>
        <v>41976.232175925921</v>
      </c>
      <c r="M594" t="b">
        <v>0</v>
      </c>
      <c r="N594">
        <v>1</v>
      </c>
      <c r="O594" t="b">
        <v>0</v>
      </c>
      <c r="P594" t="s">
        <v>8270</v>
      </c>
      <c r="Q594" s="10" t="s">
        <v>8316</v>
      </c>
      <c r="R594" t="s">
        <v>8317</v>
      </c>
      <c r="S594">
        <f t="shared" si="27"/>
        <v>250</v>
      </c>
    </row>
    <row r="595" spans="1:19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s="14">
        <f t="shared" si="28"/>
        <v>42070.677604166667</v>
      </c>
      <c r="L595" s="14">
        <f t="shared" si="29"/>
        <v>42100.635937500003</v>
      </c>
      <c r="M595" t="b">
        <v>0</v>
      </c>
      <c r="N595">
        <v>7</v>
      </c>
      <c r="O595" t="b">
        <v>0</v>
      </c>
      <c r="P595" t="s">
        <v>8270</v>
      </c>
      <c r="Q595" s="10" t="s">
        <v>8316</v>
      </c>
      <c r="R595" t="s">
        <v>8317</v>
      </c>
      <c r="S595">
        <f t="shared" si="27"/>
        <v>16.43</v>
      </c>
    </row>
    <row r="596" spans="1:19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s="14">
        <f t="shared" si="28"/>
        <v>42446.780162037037</v>
      </c>
      <c r="L596" s="14">
        <f t="shared" si="29"/>
        <v>42476.780162037037</v>
      </c>
      <c r="M596" t="b">
        <v>0</v>
      </c>
      <c r="N596">
        <v>2</v>
      </c>
      <c r="O596" t="b">
        <v>0</v>
      </c>
      <c r="P596" t="s">
        <v>8270</v>
      </c>
      <c r="Q596" s="10" t="s">
        <v>8316</v>
      </c>
      <c r="R596" t="s">
        <v>8317</v>
      </c>
      <c r="S596">
        <f t="shared" si="27"/>
        <v>13</v>
      </c>
    </row>
    <row r="597" spans="1:19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s="14">
        <f t="shared" si="28"/>
        <v>42083.069884259254</v>
      </c>
      <c r="L597" s="14">
        <f t="shared" si="29"/>
        <v>42128.069884259254</v>
      </c>
      <c r="M597" t="b">
        <v>0</v>
      </c>
      <c r="N597">
        <v>8</v>
      </c>
      <c r="O597" t="b">
        <v>0</v>
      </c>
      <c r="P597" t="s">
        <v>8270</v>
      </c>
      <c r="Q597" s="10" t="s">
        <v>8316</v>
      </c>
      <c r="R597" t="s">
        <v>8317</v>
      </c>
      <c r="S597">
        <f t="shared" si="27"/>
        <v>53.25</v>
      </c>
    </row>
    <row r="598" spans="1:19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s="14">
        <f t="shared" si="28"/>
        <v>42646.896898148145</v>
      </c>
      <c r="L598" s="14">
        <f t="shared" si="29"/>
        <v>42676.896898148145</v>
      </c>
      <c r="M598" t="b">
        <v>0</v>
      </c>
      <c r="N598">
        <v>2</v>
      </c>
      <c r="O598" t="b">
        <v>0</v>
      </c>
      <c r="P598" t="s">
        <v>8270</v>
      </c>
      <c r="Q598" s="10" t="s">
        <v>8316</v>
      </c>
      <c r="R598" t="s">
        <v>8317</v>
      </c>
      <c r="S598">
        <f t="shared" si="27"/>
        <v>3</v>
      </c>
    </row>
    <row r="599" spans="1:19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s="14">
        <f t="shared" si="28"/>
        <v>42545.705266203702</v>
      </c>
      <c r="L599" s="14">
        <f t="shared" si="29"/>
        <v>42582.666666666672</v>
      </c>
      <c r="M599" t="b">
        <v>0</v>
      </c>
      <c r="N599">
        <v>2</v>
      </c>
      <c r="O599" t="b">
        <v>0</v>
      </c>
      <c r="P599" t="s">
        <v>8270</v>
      </c>
      <c r="Q599" s="10" t="s">
        <v>8316</v>
      </c>
      <c r="R599" t="s">
        <v>8317</v>
      </c>
      <c r="S599">
        <f t="shared" si="27"/>
        <v>10</v>
      </c>
    </row>
    <row r="600" spans="1:19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s="14">
        <f t="shared" si="28"/>
        <v>41948.00209490741</v>
      </c>
      <c r="L600" s="14">
        <f t="shared" si="29"/>
        <v>41978.00209490741</v>
      </c>
      <c r="M600" t="b">
        <v>0</v>
      </c>
      <c r="N600">
        <v>7</v>
      </c>
      <c r="O600" t="b">
        <v>0</v>
      </c>
      <c r="P600" t="s">
        <v>8270</v>
      </c>
      <c r="Q600" s="10" t="s">
        <v>8316</v>
      </c>
      <c r="R600" t="s">
        <v>8317</v>
      </c>
      <c r="S600">
        <f t="shared" si="27"/>
        <v>121.43</v>
      </c>
    </row>
    <row r="601" spans="1:19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s="14">
        <f t="shared" si="28"/>
        <v>42047.812523148154</v>
      </c>
      <c r="L601" s="14">
        <f t="shared" si="29"/>
        <v>42071.636111111111</v>
      </c>
      <c r="M601" t="b">
        <v>0</v>
      </c>
      <c r="N601">
        <v>2</v>
      </c>
      <c r="O601" t="b">
        <v>0</v>
      </c>
      <c r="P601" t="s">
        <v>8270</v>
      </c>
      <c r="Q601" s="10" t="s">
        <v>8316</v>
      </c>
      <c r="R601" t="s">
        <v>8317</v>
      </c>
      <c r="S601">
        <f t="shared" si="27"/>
        <v>15.5</v>
      </c>
    </row>
    <row r="602" spans="1:19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s="14">
        <f t="shared" si="28"/>
        <v>42073.798171296294</v>
      </c>
      <c r="L602" s="14">
        <f t="shared" si="29"/>
        <v>42133.798171296294</v>
      </c>
      <c r="M602" t="b">
        <v>0</v>
      </c>
      <c r="N602">
        <v>1</v>
      </c>
      <c r="O602" t="b">
        <v>0</v>
      </c>
      <c r="P602" t="s">
        <v>8270</v>
      </c>
      <c r="Q602" s="10" t="s">
        <v>8316</v>
      </c>
      <c r="R602" t="s">
        <v>8317</v>
      </c>
      <c r="S602">
        <f t="shared" si="27"/>
        <v>100</v>
      </c>
    </row>
    <row r="603" spans="1:19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s="14">
        <f t="shared" si="28"/>
        <v>41969.858090277776</v>
      </c>
      <c r="L603" s="14">
        <f t="shared" si="29"/>
        <v>41999.858090277776</v>
      </c>
      <c r="M603" t="b">
        <v>0</v>
      </c>
      <c r="N603">
        <v>6</v>
      </c>
      <c r="O603" t="b">
        <v>0</v>
      </c>
      <c r="P603" t="s">
        <v>8270</v>
      </c>
      <c r="Q603" s="10" t="s">
        <v>8316</v>
      </c>
      <c r="R603" t="s">
        <v>8317</v>
      </c>
      <c r="S603">
        <f t="shared" si="27"/>
        <v>23.33</v>
      </c>
    </row>
    <row r="604" spans="1:19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s="14">
        <f t="shared" si="28"/>
        <v>42143.79415509259</v>
      </c>
      <c r="L604" s="14">
        <f t="shared" si="29"/>
        <v>42173.79415509259</v>
      </c>
      <c r="M604" t="b">
        <v>0</v>
      </c>
      <c r="N604">
        <v>0</v>
      </c>
      <c r="O604" t="b">
        <v>0</v>
      </c>
      <c r="P604" t="s">
        <v>8270</v>
      </c>
      <c r="Q604" s="10" t="s">
        <v>8316</v>
      </c>
      <c r="R604" t="s">
        <v>8317</v>
      </c>
      <c r="S604">
        <f t="shared" si="27"/>
        <v>0</v>
      </c>
    </row>
    <row r="605" spans="1:19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s="14">
        <f t="shared" si="28"/>
        <v>41835.639155092591</v>
      </c>
      <c r="L605" s="14">
        <f t="shared" si="29"/>
        <v>41865.639155092591</v>
      </c>
      <c r="M605" t="b">
        <v>0</v>
      </c>
      <c r="N605">
        <v>13</v>
      </c>
      <c r="O605" t="b">
        <v>0</v>
      </c>
      <c r="P605" t="s">
        <v>8270</v>
      </c>
      <c r="Q605" s="10" t="s">
        <v>8316</v>
      </c>
      <c r="R605" t="s">
        <v>8317</v>
      </c>
      <c r="S605">
        <f t="shared" si="27"/>
        <v>45.39</v>
      </c>
    </row>
    <row r="606" spans="1:19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s="14">
        <f t="shared" si="28"/>
        <v>41849.035370370373</v>
      </c>
      <c r="L606" s="14">
        <f t="shared" si="29"/>
        <v>41879.035370370373</v>
      </c>
      <c r="M606" t="b">
        <v>0</v>
      </c>
      <c r="N606">
        <v>0</v>
      </c>
      <c r="O606" t="b">
        <v>0</v>
      </c>
      <c r="P606" t="s">
        <v>8270</v>
      </c>
      <c r="Q606" s="10" t="s">
        <v>8316</v>
      </c>
      <c r="R606" t="s">
        <v>8317</v>
      </c>
      <c r="S606">
        <f t="shared" si="27"/>
        <v>0</v>
      </c>
    </row>
    <row r="607" spans="1:19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s="14">
        <f t="shared" si="28"/>
        <v>42194.357731481476</v>
      </c>
      <c r="L607" s="14">
        <f t="shared" si="29"/>
        <v>42239.357731481476</v>
      </c>
      <c r="M607" t="b">
        <v>0</v>
      </c>
      <c r="N607">
        <v>8</v>
      </c>
      <c r="O607" t="b">
        <v>0</v>
      </c>
      <c r="P607" t="s">
        <v>8270</v>
      </c>
      <c r="Q607" s="10" t="s">
        <v>8316</v>
      </c>
      <c r="R607" t="s">
        <v>8317</v>
      </c>
      <c r="S607">
        <f t="shared" si="27"/>
        <v>16.38</v>
      </c>
    </row>
    <row r="608" spans="1:19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s="14">
        <f t="shared" si="28"/>
        <v>42102.650567129633</v>
      </c>
      <c r="L608" s="14">
        <f t="shared" si="29"/>
        <v>42148.625</v>
      </c>
      <c r="M608" t="b">
        <v>0</v>
      </c>
      <c r="N608">
        <v>1</v>
      </c>
      <c r="O608" t="b">
        <v>0</v>
      </c>
      <c r="P608" t="s">
        <v>8270</v>
      </c>
      <c r="Q608" s="10" t="s">
        <v>8316</v>
      </c>
      <c r="R608" t="s">
        <v>8317</v>
      </c>
      <c r="S608">
        <f t="shared" si="27"/>
        <v>10</v>
      </c>
    </row>
    <row r="609" spans="1:19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s="14">
        <f t="shared" si="28"/>
        <v>42300.825648148151</v>
      </c>
      <c r="L609" s="14">
        <f t="shared" si="29"/>
        <v>42330.867314814815</v>
      </c>
      <c r="M609" t="b">
        <v>0</v>
      </c>
      <c r="N609">
        <v>0</v>
      </c>
      <c r="O609" t="b">
        <v>0</v>
      </c>
      <c r="P609" t="s">
        <v>8270</v>
      </c>
      <c r="Q609" s="10" t="s">
        <v>8316</v>
      </c>
      <c r="R609" t="s">
        <v>8317</v>
      </c>
      <c r="S609">
        <f t="shared" si="27"/>
        <v>0</v>
      </c>
    </row>
    <row r="610" spans="1:19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s="14">
        <f t="shared" si="28"/>
        <v>42140.921064814815</v>
      </c>
      <c r="L610" s="14">
        <f t="shared" si="29"/>
        <v>42170.921064814815</v>
      </c>
      <c r="M610" t="b">
        <v>0</v>
      </c>
      <c r="N610">
        <v>5</v>
      </c>
      <c r="O610" t="b">
        <v>0</v>
      </c>
      <c r="P610" t="s">
        <v>8270</v>
      </c>
      <c r="Q610" s="10" t="s">
        <v>8316</v>
      </c>
      <c r="R610" t="s">
        <v>8317</v>
      </c>
      <c r="S610">
        <f t="shared" si="27"/>
        <v>292.2</v>
      </c>
    </row>
    <row r="611" spans="1:19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s="14">
        <f t="shared" si="28"/>
        <v>42307.034074074079</v>
      </c>
      <c r="L611" s="14">
        <f t="shared" si="29"/>
        <v>42337.075740740736</v>
      </c>
      <c r="M611" t="b">
        <v>0</v>
      </c>
      <c r="N611">
        <v>1</v>
      </c>
      <c r="O611" t="b">
        <v>0</v>
      </c>
      <c r="P611" t="s">
        <v>8270</v>
      </c>
      <c r="Q611" s="10" t="s">
        <v>8316</v>
      </c>
      <c r="R611" t="s">
        <v>8317</v>
      </c>
      <c r="S611">
        <f t="shared" si="27"/>
        <v>5</v>
      </c>
    </row>
    <row r="612" spans="1:19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s="14">
        <f t="shared" si="28"/>
        <v>42086.83085648148</v>
      </c>
      <c r="L612" s="14">
        <f t="shared" si="29"/>
        <v>42116.83085648148</v>
      </c>
      <c r="M612" t="b">
        <v>0</v>
      </c>
      <c r="N612">
        <v>0</v>
      </c>
      <c r="O612" t="b">
        <v>0</v>
      </c>
      <c r="P612" t="s">
        <v>8270</v>
      </c>
      <c r="Q612" s="10" t="s">
        <v>8316</v>
      </c>
      <c r="R612" t="s">
        <v>8317</v>
      </c>
      <c r="S612">
        <f t="shared" si="27"/>
        <v>0</v>
      </c>
    </row>
    <row r="613" spans="1:19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s="14">
        <f t="shared" si="28"/>
        <v>42328.560613425929</v>
      </c>
      <c r="L613" s="14">
        <f t="shared" si="29"/>
        <v>42388.560613425929</v>
      </c>
      <c r="M613" t="b">
        <v>0</v>
      </c>
      <c r="N613">
        <v>0</v>
      </c>
      <c r="O613" t="b">
        <v>0</v>
      </c>
      <c r="P613" t="s">
        <v>8270</v>
      </c>
      <c r="Q613" s="10" t="s">
        <v>8316</v>
      </c>
      <c r="R613" t="s">
        <v>8317</v>
      </c>
      <c r="S613">
        <f t="shared" si="27"/>
        <v>0</v>
      </c>
    </row>
    <row r="614" spans="1:19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s="14">
        <f t="shared" si="28"/>
        <v>42585.031782407401</v>
      </c>
      <c r="L614" s="14">
        <f t="shared" si="29"/>
        <v>42615.031782407401</v>
      </c>
      <c r="M614" t="b">
        <v>0</v>
      </c>
      <c r="N614">
        <v>0</v>
      </c>
      <c r="O614" t="b">
        <v>0</v>
      </c>
      <c r="P614" t="s">
        <v>8270</v>
      </c>
      <c r="Q614" s="10" t="s">
        <v>8316</v>
      </c>
      <c r="R614" t="s">
        <v>8317</v>
      </c>
      <c r="S614">
        <f t="shared" si="27"/>
        <v>0</v>
      </c>
    </row>
    <row r="615" spans="1:19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s="14">
        <f t="shared" si="28"/>
        <v>42247.496759259258</v>
      </c>
      <c r="L615" s="14">
        <f t="shared" si="29"/>
        <v>42278.207638888889</v>
      </c>
      <c r="M615" t="b">
        <v>0</v>
      </c>
      <c r="N615">
        <v>121</v>
      </c>
      <c r="O615" t="b">
        <v>0</v>
      </c>
      <c r="P615" t="s">
        <v>8270</v>
      </c>
      <c r="Q615" s="10" t="s">
        <v>8316</v>
      </c>
      <c r="R615" t="s">
        <v>8317</v>
      </c>
      <c r="S615">
        <f t="shared" si="27"/>
        <v>105.93</v>
      </c>
    </row>
    <row r="616" spans="1:19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s="14">
        <f t="shared" si="28"/>
        <v>42515.061805555553</v>
      </c>
      <c r="L616" s="14">
        <f t="shared" si="29"/>
        <v>42545.061805555553</v>
      </c>
      <c r="M616" t="b">
        <v>0</v>
      </c>
      <c r="N616">
        <v>0</v>
      </c>
      <c r="O616" t="b">
        <v>0</v>
      </c>
      <c r="P616" t="s">
        <v>8270</v>
      </c>
      <c r="Q616" s="10" t="s">
        <v>8316</v>
      </c>
      <c r="R616" t="s">
        <v>8317</v>
      </c>
      <c r="S616">
        <f t="shared" si="27"/>
        <v>0</v>
      </c>
    </row>
    <row r="617" spans="1:19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s="14">
        <f t="shared" si="28"/>
        <v>42242.122210648144</v>
      </c>
      <c r="L617" s="14">
        <f t="shared" si="29"/>
        <v>42272.122210648144</v>
      </c>
      <c r="M617" t="b">
        <v>0</v>
      </c>
      <c r="N617">
        <v>0</v>
      </c>
      <c r="O617" t="b">
        <v>0</v>
      </c>
      <c r="P617" t="s">
        <v>8270</v>
      </c>
      <c r="Q617" s="10" t="s">
        <v>8316</v>
      </c>
      <c r="R617" t="s">
        <v>8317</v>
      </c>
      <c r="S617">
        <f t="shared" si="27"/>
        <v>0</v>
      </c>
    </row>
    <row r="618" spans="1:19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s="14">
        <f t="shared" si="28"/>
        <v>42761.376238425932</v>
      </c>
      <c r="L618" s="14">
        <f t="shared" si="29"/>
        <v>42791.376238425932</v>
      </c>
      <c r="M618" t="b">
        <v>0</v>
      </c>
      <c r="N618">
        <v>0</v>
      </c>
      <c r="O618" t="b">
        <v>0</v>
      </c>
      <c r="P618" t="s">
        <v>8270</v>
      </c>
      <c r="Q618" s="10" t="s">
        <v>8316</v>
      </c>
      <c r="R618" t="s">
        <v>8317</v>
      </c>
      <c r="S618">
        <f t="shared" si="27"/>
        <v>0</v>
      </c>
    </row>
    <row r="619" spans="1:19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s="14">
        <f t="shared" si="28"/>
        <v>42087.343090277776</v>
      </c>
      <c r="L619" s="14">
        <f t="shared" si="29"/>
        <v>42132.343090277776</v>
      </c>
      <c r="M619" t="b">
        <v>0</v>
      </c>
      <c r="N619">
        <v>3</v>
      </c>
      <c r="O619" t="b">
        <v>0</v>
      </c>
      <c r="P619" t="s">
        <v>8270</v>
      </c>
      <c r="Q619" s="10" t="s">
        <v>8316</v>
      </c>
      <c r="R619" t="s">
        <v>8317</v>
      </c>
      <c r="S619">
        <f t="shared" si="27"/>
        <v>20</v>
      </c>
    </row>
    <row r="620" spans="1:19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s="14">
        <f t="shared" si="28"/>
        <v>42317.810219907406</v>
      </c>
      <c r="L620" s="14">
        <f t="shared" si="29"/>
        <v>42347.810219907406</v>
      </c>
      <c r="M620" t="b">
        <v>0</v>
      </c>
      <c r="N620">
        <v>0</v>
      </c>
      <c r="O620" t="b">
        <v>0</v>
      </c>
      <c r="P620" t="s">
        <v>8270</v>
      </c>
      <c r="Q620" s="10" t="s">
        <v>8316</v>
      </c>
      <c r="R620" t="s">
        <v>8317</v>
      </c>
      <c r="S620">
        <f t="shared" si="27"/>
        <v>0</v>
      </c>
    </row>
    <row r="621" spans="1:19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s="14">
        <f t="shared" si="28"/>
        <v>41908.650347222225</v>
      </c>
      <c r="L621" s="14">
        <f t="shared" si="29"/>
        <v>41968.692013888889</v>
      </c>
      <c r="M621" t="b">
        <v>0</v>
      </c>
      <c r="N621">
        <v>1</v>
      </c>
      <c r="O621" t="b">
        <v>0</v>
      </c>
      <c r="P621" t="s">
        <v>8270</v>
      </c>
      <c r="Q621" s="10" t="s">
        <v>8316</v>
      </c>
      <c r="R621" t="s">
        <v>8317</v>
      </c>
      <c r="S621">
        <f t="shared" si="27"/>
        <v>1</v>
      </c>
    </row>
    <row r="622" spans="1:19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s="14">
        <f t="shared" si="28"/>
        <v>41831.716874999998</v>
      </c>
      <c r="L622" s="14">
        <f t="shared" si="29"/>
        <v>41876.716874999998</v>
      </c>
      <c r="M622" t="b">
        <v>0</v>
      </c>
      <c r="N622">
        <v>1</v>
      </c>
      <c r="O622" t="b">
        <v>0</v>
      </c>
      <c r="P622" t="s">
        <v>8270</v>
      </c>
      <c r="Q622" s="10" t="s">
        <v>8316</v>
      </c>
      <c r="R622" t="s">
        <v>8317</v>
      </c>
      <c r="S622">
        <f t="shared" si="27"/>
        <v>300</v>
      </c>
    </row>
    <row r="623" spans="1:19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s="14">
        <f t="shared" si="28"/>
        <v>42528.987696759257</v>
      </c>
      <c r="L623" s="14">
        <f t="shared" si="29"/>
        <v>42558.987696759257</v>
      </c>
      <c r="M623" t="b">
        <v>0</v>
      </c>
      <c r="N623">
        <v>3</v>
      </c>
      <c r="O623" t="b">
        <v>0</v>
      </c>
      <c r="P623" t="s">
        <v>8270</v>
      </c>
      <c r="Q623" s="10" t="s">
        <v>8316</v>
      </c>
      <c r="R623" t="s">
        <v>8317</v>
      </c>
      <c r="S623">
        <f t="shared" si="27"/>
        <v>87</v>
      </c>
    </row>
    <row r="624" spans="1:19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s="14">
        <f t="shared" si="28"/>
        <v>42532.774745370371</v>
      </c>
      <c r="L624" s="14">
        <f t="shared" si="29"/>
        <v>42552.774745370371</v>
      </c>
      <c r="M624" t="b">
        <v>0</v>
      </c>
      <c r="N624">
        <v>9</v>
      </c>
      <c r="O624" t="b">
        <v>0</v>
      </c>
      <c r="P624" t="s">
        <v>8270</v>
      </c>
      <c r="Q624" s="10" t="s">
        <v>8316</v>
      </c>
      <c r="R624" t="s">
        <v>8317</v>
      </c>
      <c r="S624">
        <f t="shared" si="27"/>
        <v>37.89</v>
      </c>
    </row>
    <row r="625" spans="1:19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s="14">
        <f t="shared" si="28"/>
        <v>42122.009224537032</v>
      </c>
      <c r="L625" s="14">
        <f t="shared" si="29"/>
        <v>42152.009224537032</v>
      </c>
      <c r="M625" t="b">
        <v>0</v>
      </c>
      <c r="N625">
        <v>0</v>
      </c>
      <c r="O625" t="b">
        <v>0</v>
      </c>
      <c r="P625" t="s">
        <v>8270</v>
      </c>
      <c r="Q625" s="10" t="s">
        <v>8316</v>
      </c>
      <c r="R625" t="s">
        <v>8317</v>
      </c>
      <c r="S625">
        <f t="shared" si="27"/>
        <v>0</v>
      </c>
    </row>
    <row r="626" spans="1:19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s="14">
        <f t="shared" si="28"/>
        <v>42108.988900462966</v>
      </c>
      <c r="L626" s="14">
        <f t="shared" si="29"/>
        <v>42138.988900462966</v>
      </c>
      <c r="M626" t="b">
        <v>0</v>
      </c>
      <c r="N626">
        <v>0</v>
      </c>
      <c r="O626" t="b">
        <v>0</v>
      </c>
      <c r="P626" t="s">
        <v>8270</v>
      </c>
      <c r="Q626" s="10" t="s">
        <v>8316</v>
      </c>
      <c r="R626" t="s">
        <v>8317</v>
      </c>
      <c r="S626">
        <f t="shared" si="27"/>
        <v>0</v>
      </c>
    </row>
    <row r="627" spans="1:19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s="14">
        <f t="shared" si="28"/>
        <v>42790.895567129628</v>
      </c>
      <c r="L627" s="14">
        <f t="shared" si="29"/>
        <v>42820.853900462964</v>
      </c>
      <c r="M627" t="b">
        <v>0</v>
      </c>
      <c r="N627">
        <v>0</v>
      </c>
      <c r="O627" t="b">
        <v>0</v>
      </c>
      <c r="P627" t="s">
        <v>8270</v>
      </c>
      <c r="Q627" s="10" t="s">
        <v>8316</v>
      </c>
      <c r="R627" t="s">
        <v>8317</v>
      </c>
      <c r="S627">
        <f t="shared" si="27"/>
        <v>0</v>
      </c>
    </row>
    <row r="628" spans="1:19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s="14">
        <f t="shared" si="28"/>
        <v>42198.559479166666</v>
      </c>
      <c r="L628" s="14">
        <f t="shared" si="29"/>
        <v>42231.556944444441</v>
      </c>
      <c r="M628" t="b">
        <v>0</v>
      </c>
      <c r="N628">
        <v>39</v>
      </c>
      <c r="O628" t="b">
        <v>0</v>
      </c>
      <c r="P628" t="s">
        <v>8270</v>
      </c>
      <c r="Q628" s="10" t="s">
        <v>8316</v>
      </c>
      <c r="R628" t="s">
        <v>8317</v>
      </c>
      <c r="S628">
        <f t="shared" si="27"/>
        <v>111.41</v>
      </c>
    </row>
    <row r="629" spans="1:19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s="14">
        <f t="shared" si="28"/>
        <v>42384.306840277779</v>
      </c>
      <c r="L629" s="14">
        <f t="shared" si="29"/>
        <v>42443.958333333328</v>
      </c>
      <c r="M629" t="b">
        <v>0</v>
      </c>
      <c r="N629">
        <v>1</v>
      </c>
      <c r="O629" t="b">
        <v>0</v>
      </c>
      <c r="P629" t="s">
        <v>8270</v>
      </c>
      <c r="Q629" s="10" t="s">
        <v>8316</v>
      </c>
      <c r="R629" t="s">
        <v>8317</v>
      </c>
      <c r="S629">
        <f t="shared" si="27"/>
        <v>90</v>
      </c>
    </row>
    <row r="630" spans="1:19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s="14">
        <f t="shared" si="28"/>
        <v>41803.692789351851</v>
      </c>
      <c r="L630" s="14">
        <f t="shared" si="29"/>
        <v>41833.692789351851</v>
      </c>
      <c r="M630" t="b">
        <v>0</v>
      </c>
      <c r="N630">
        <v>0</v>
      </c>
      <c r="O630" t="b">
        <v>0</v>
      </c>
      <c r="P630" t="s">
        <v>8270</v>
      </c>
      <c r="Q630" s="10" t="s">
        <v>8316</v>
      </c>
      <c r="R630" t="s">
        <v>8317</v>
      </c>
      <c r="S630">
        <f t="shared" si="27"/>
        <v>0</v>
      </c>
    </row>
    <row r="631" spans="1:19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s="14">
        <f t="shared" si="28"/>
        <v>42474.637824074074</v>
      </c>
      <c r="L631" s="14">
        <f t="shared" si="29"/>
        <v>42504.637824074074</v>
      </c>
      <c r="M631" t="b">
        <v>0</v>
      </c>
      <c r="N631">
        <v>3</v>
      </c>
      <c r="O631" t="b">
        <v>0</v>
      </c>
      <c r="P631" t="s">
        <v>8270</v>
      </c>
      <c r="Q631" s="10" t="s">
        <v>8316</v>
      </c>
      <c r="R631" t="s">
        <v>8317</v>
      </c>
      <c r="S631">
        <f t="shared" si="27"/>
        <v>116.67</v>
      </c>
    </row>
    <row r="632" spans="1:19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s="14">
        <f t="shared" si="28"/>
        <v>42223.619456018518</v>
      </c>
      <c r="L632" s="14">
        <f t="shared" si="29"/>
        <v>42253.215277777781</v>
      </c>
      <c r="M632" t="b">
        <v>0</v>
      </c>
      <c r="N632">
        <v>1</v>
      </c>
      <c r="O632" t="b">
        <v>0</v>
      </c>
      <c r="P632" t="s">
        <v>8270</v>
      </c>
      <c r="Q632" s="10" t="s">
        <v>8316</v>
      </c>
      <c r="R632" t="s">
        <v>8317</v>
      </c>
      <c r="S632">
        <f t="shared" si="27"/>
        <v>10</v>
      </c>
    </row>
    <row r="633" spans="1:19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s="14">
        <f t="shared" si="28"/>
        <v>42489.772326388891</v>
      </c>
      <c r="L633" s="14">
        <f t="shared" si="29"/>
        <v>42518.772326388891</v>
      </c>
      <c r="M633" t="b">
        <v>0</v>
      </c>
      <c r="N633">
        <v>9</v>
      </c>
      <c r="O633" t="b">
        <v>0</v>
      </c>
      <c r="P633" t="s">
        <v>8270</v>
      </c>
      <c r="Q633" s="10" t="s">
        <v>8316</v>
      </c>
      <c r="R633" t="s">
        <v>8317</v>
      </c>
      <c r="S633">
        <f t="shared" si="27"/>
        <v>76.67</v>
      </c>
    </row>
    <row r="634" spans="1:19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s="14">
        <f t="shared" si="28"/>
        <v>42303.659317129626</v>
      </c>
      <c r="L634" s="14">
        <f t="shared" si="29"/>
        <v>42333.700983796298</v>
      </c>
      <c r="M634" t="b">
        <v>0</v>
      </c>
      <c r="N634">
        <v>0</v>
      </c>
      <c r="O634" t="b">
        <v>0</v>
      </c>
      <c r="P634" t="s">
        <v>8270</v>
      </c>
      <c r="Q634" s="10" t="s">
        <v>8316</v>
      </c>
      <c r="R634" t="s">
        <v>8317</v>
      </c>
      <c r="S634">
        <f t="shared" si="27"/>
        <v>0</v>
      </c>
    </row>
    <row r="635" spans="1:19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s="14">
        <f t="shared" si="28"/>
        <v>42507.29932870371</v>
      </c>
      <c r="L635" s="14">
        <f t="shared" si="29"/>
        <v>42538.958333333328</v>
      </c>
      <c r="M635" t="b">
        <v>0</v>
      </c>
      <c r="N635">
        <v>25</v>
      </c>
      <c r="O635" t="b">
        <v>0</v>
      </c>
      <c r="P635" t="s">
        <v>8270</v>
      </c>
      <c r="Q635" s="10" t="s">
        <v>8316</v>
      </c>
      <c r="R635" t="s">
        <v>8317</v>
      </c>
      <c r="S635">
        <f t="shared" si="27"/>
        <v>49.8</v>
      </c>
    </row>
    <row r="636" spans="1:19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s="14">
        <f t="shared" si="28"/>
        <v>42031.928576388891</v>
      </c>
      <c r="L636" s="14">
        <f t="shared" si="29"/>
        <v>42061.928576388891</v>
      </c>
      <c r="M636" t="b">
        <v>0</v>
      </c>
      <c r="N636">
        <v>1</v>
      </c>
      <c r="O636" t="b">
        <v>0</v>
      </c>
      <c r="P636" t="s">
        <v>8270</v>
      </c>
      <c r="Q636" s="10" t="s">
        <v>8316</v>
      </c>
      <c r="R636" t="s">
        <v>8317</v>
      </c>
      <c r="S636">
        <f t="shared" si="27"/>
        <v>1</v>
      </c>
    </row>
    <row r="637" spans="1:19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s="14">
        <f t="shared" si="28"/>
        <v>42076.092152777783</v>
      </c>
      <c r="L637" s="14">
        <f t="shared" si="29"/>
        <v>42106.092152777783</v>
      </c>
      <c r="M637" t="b">
        <v>0</v>
      </c>
      <c r="N637">
        <v>1</v>
      </c>
      <c r="O637" t="b">
        <v>0</v>
      </c>
      <c r="P637" t="s">
        <v>8270</v>
      </c>
      <c r="Q637" s="10" t="s">
        <v>8316</v>
      </c>
      <c r="R637" t="s">
        <v>8317</v>
      </c>
      <c r="S637">
        <f t="shared" si="27"/>
        <v>2</v>
      </c>
    </row>
    <row r="638" spans="1:19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s="14">
        <f t="shared" si="28"/>
        <v>42131.455439814818</v>
      </c>
      <c r="L638" s="14">
        <f t="shared" si="29"/>
        <v>42161.44930555555</v>
      </c>
      <c r="M638" t="b">
        <v>0</v>
      </c>
      <c r="N638">
        <v>1</v>
      </c>
      <c r="O638" t="b">
        <v>0</v>
      </c>
      <c r="P638" t="s">
        <v>8270</v>
      </c>
      <c r="Q638" s="10" t="s">
        <v>8316</v>
      </c>
      <c r="R638" t="s">
        <v>8317</v>
      </c>
      <c r="S638">
        <f t="shared" si="27"/>
        <v>4</v>
      </c>
    </row>
    <row r="639" spans="1:19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s="14">
        <f t="shared" si="28"/>
        <v>42762.962013888886</v>
      </c>
      <c r="L639" s="14">
        <f t="shared" si="29"/>
        <v>42791.961111111115</v>
      </c>
      <c r="M639" t="b">
        <v>0</v>
      </c>
      <c r="N639">
        <v>0</v>
      </c>
      <c r="O639" t="b">
        <v>0</v>
      </c>
      <c r="P639" t="s">
        <v>8270</v>
      </c>
      <c r="Q639" s="10" t="s">
        <v>8316</v>
      </c>
      <c r="R639" t="s">
        <v>8317</v>
      </c>
      <c r="S639">
        <f t="shared" si="27"/>
        <v>0</v>
      </c>
    </row>
    <row r="640" spans="1:19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s="14">
        <f t="shared" si="28"/>
        <v>42759.593310185184</v>
      </c>
      <c r="L640" s="14">
        <f t="shared" si="29"/>
        <v>42819.55164351852</v>
      </c>
      <c r="M640" t="b">
        <v>0</v>
      </c>
      <c r="N640">
        <v>6</v>
      </c>
      <c r="O640" t="b">
        <v>0</v>
      </c>
      <c r="P640" t="s">
        <v>8270</v>
      </c>
      <c r="Q640" s="10" t="s">
        <v>8316</v>
      </c>
      <c r="R640" t="s">
        <v>8317</v>
      </c>
      <c r="S640">
        <f t="shared" si="27"/>
        <v>3</v>
      </c>
    </row>
    <row r="641" spans="1:19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s="14">
        <f t="shared" si="28"/>
        <v>41865.583275462966</v>
      </c>
      <c r="L641" s="14">
        <f t="shared" si="29"/>
        <v>41925.583275462966</v>
      </c>
      <c r="M641" t="b">
        <v>0</v>
      </c>
      <c r="N641">
        <v>1</v>
      </c>
      <c r="O641" t="b">
        <v>0</v>
      </c>
      <c r="P641" t="s">
        <v>8270</v>
      </c>
      <c r="Q641" s="10" t="s">
        <v>8316</v>
      </c>
      <c r="R641" t="s">
        <v>8317</v>
      </c>
      <c r="S641">
        <f t="shared" si="27"/>
        <v>1</v>
      </c>
    </row>
    <row r="642" spans="1:19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s="14">
        <f t="shared" si="28"/>
        <v>42683.420312500006</v>
      </c>
      <c r="L642" s="14">
        <f t="shared" si="29"/>
        <v>42698.958333333328</v>
      </c>
      <c r="M642" t="b">
        <v>0</v>
      </c>
      <c r="N642">
        <v>2</v>
      </c>
      <c r="O642" t="b">
        <v>1</v>
      </c>
      <c r="P642" t="s">
        <v>8271</v>
      </c>
      <c r="Q642" s="10" t="s">
        <v>8316</v>
      </c>
      <c r="R642" t="s">
        <v>8318</v>
      </c>
      <c r="S642">
        <f t="shared" ref="S642:S705" si="30">IFERROR(ROUND(E642/N642,2),0)</f>
        <v>50.5</v>
      </c>
    </row>
    <row r="643" spans="1:19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s="14">
        <f t="shared" ref="K643:K706" si="31">(((J643/60)/60)/24)+DATE(1970,1,1)</f>
        <v>42199.57</v>
      </c>
      <c r="L643" s="14">
        <f t="shared" ref="L643:L706" si="32">(((I643/60)/60)/24)+DATE(1970,1,1)</f>
        <v>42229.57</v>
      </c>
      <c r="M643" t="b">
        <v>0</v>
      </c>
      <c r="N643">
        <v>315</v>
      </c>
      <c r="O643" t="b">
        <v>1</v>
      </c>
      <c r="P643" t="s">
        <v>8271</v>
      </c>
      <c r="Q643" s="10" t="s">
        <v>8316</v>
      </c>
      <c r="R643" t="s">
        <v>8318</v>
      </c>
      <c r="S643">
        <f t="shared" si="30"/>
        <v>151.32</v>
      </c>
    </row>
    <row r="644" spans="1:19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s="14">
        <f t="shared" si="31"/>
        <v>42199.651319444441</v>
      </c>
      <c r="L644" s="14">
        <f t="shared" si="32"/>
        <v>42235.651319444441</v>
      </c>
      <c r="M644" t="b">
        <v>0</v>
      </c>
      <c r="N644">
        <v>2174</v>
      </c>
      <c r="O644" t="b">
        <v>1</v>
      </c>
      <c r="P644" t="s">
        <v>8271</v>
      </c>
      <c r="Q644" s="10" t="s">
        <v>8316</v>
      </c>
      <c r="R644" t="s">
        <v>8318</v>
      </c>
      <c r="S644">
        <f t="shared" si="30"/>
        <v>134.36000000000001</v>
      </c>
    </row>
    <row r="645" spans="1:19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s="14">
        <f t="shared" si="31"/>
        <v>42100.642071759255</v>
      </c>
      <c r="L645" s="14">
        <f t="shared" si="32"/>
        <v>42155.642071759255</v>
      </c>
      <c r="M645" t="b">
        <v>0</v>
      </c>
      <c r="N645">
        <v>152</v>
      </c>
      <c r="O645" t="b">
        <v>1</v>
      </c>
      <c r="P645" t="s">
        <v>8271</v>
      </c>
      <c r="Q645" s="10" t="s">
        <v>8316</v>
      </c>
      <c r="R645" t="s">
        <v>8318</v>
      </c>
      <c r="S645">
        <f t="shared" si="30"/>
        <v>174.03</v>
      </c>
    </row>
    <row r="646" spans="1:19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s="14">
        <f t="shared" si="31"/>
        <v>41898.665960648148</v>
      </c>
      <c r="L646" s="14">
        <f t="shared" si="32"/>
        <v>41941.041666666664</v>
      </c>
      <c r="M646" t="b">
        <v>0</v>
      </c>
      <c r="N646">
        <v>1021</v>
      </c>
      <c r="O646" t="b">
        <v>1</v>
      </c>
      <c r="P646" t="s">
        <v>8271</v>
      </c>
      <c r="Q646" s="10" t="s">
        <v>8316</v>
      </c>
      <c r="R646" t="s">
        <v>8318</v>
      </c>
      <c r="S646">
        <f t="shared" si="30"/>
        <v>73.489999999999995</v>
      </c>
    </row>
    <row r="647" spans="1:19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s="14">
        <f t="shared" si="31"/>
        <v>42564.026319444441</v>
      </c>
      <c r="L647" s="14">
        <f t="shared" si="32"/>
        <v>42594.026319444441</v>
      </c>
      <c r="M647" t="b">
        <v>0</v>
      </c>
      <c r="N647">
        <v>237</v>
      </c>
      <c r="O647" t="b">
        <v>1</v>
      </c>
      <c r="P647" t="s">
        <v>8271</v>
      </c>
      <c r="Q647" s="10" t="s">
        <v>8316</v>
      </c>
      <c r="R647" t="s">
        <v>8318</v>
      </c>
      <c r="S647">
        <f t="shared" si="30"/>
        <v>23.52</v>
      </c>
    </row>
    <row r="648" spans="1:19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s="14">
        <f t="shared" si="31"/>
        <v>41832.852627314816</v>
      </c>
      <c r="L648" s="14">
        <f t="shared" si="32"/>
        <v>41862.852627314816</v>
      </c>
      <c r="M648" t="b">
        <v>0</v>
      </c>
      <c r="N648">
        <v>27</v>
      </c>
      <c r="O648" t="b">
        <v>1</v>
      </c>
      <c r="P648" t="s">
        <v>8271</v>
      </c>
      <c r="Q648" s="10" t="s">
        <v>8316</v>
      </c>
      <c r="R648" t="s">
        <v>8318</v>
      </c>
      <c r="S648">
        <f t="shared" si="30"/>
        <v>39.07</v>
      </c>
    </row>
    <row r="649" spans="1:19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s="14">
        <f t="shared" si="31"/>
        <v>42416.767928240741</v>
      </c>
      <c r="L649" s="14">
        <f t="shared" si="32"/>
        <v>42446.726261574076</v>
      </c>
      <c r="M649" t="b">
        <v>0</v>
      </c>
      <c r="N649">
        <v>17</v>
      </c>
      <c r="O649" t="b">
        <v>1</v>
      </c>
      <c r="P649" t="s">
        <v>8271</v>
      </c>
      <c r="Q649" s="10" t="s">
        <v>8316</v>
      </c>
      <c r="R649" t="s">
        <v>8318</v>
      </c>
      <c r="S649">
        <f t="shared" si="30"/>
        <v>125.94</v>
      </c>
    </row>
    <row r="650" spans="1:19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s="14">
        <f t="shared" si="31"/>
        <v>41891.693379629629</v>
      </c>
      <c r="L650" s="14">
        <f t="shared" si="32"/>
        <v>41926.693379629629</v>
      </c>
      <c r="M650" t="b">
        <v>0</v>
      </c>
      <c r="N650">
        <v>27</v>
      </c>
      <c r="O650" t="b">
        <v>1</v>
      </c>
      <c r="P650" t="s">
        <v>8271</v>
      </c>
      <c r="Q650" s="10" t="s">
        <v>8316</v>
      </c>
      <c r="R650" t="s">
        <v>8318</v>
      </c>
      <c r="S650">
        <f t="shared" si="30"/>
        <v>1644</v>
      </c>
    </row>
    <row r="651" spans="1:19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s="14">
        <f t="shared" si="31"/>
        <v>41877.912187499998</v>
      </c>
      <c r="L651" s="14">
        <f t="shared" si="32"/>
        <v>41898.912187499998</v>
      </c>
      <c r="M651" t="b">
        <v>0</v>
      </c>
      <c r="N651">
        <v>82</v>
      </c>
      <c r="O651" t="b">
        <v>1</v>
      </c>
      <c r="P651" t="s">
        <v>8271</v>
      </c>
      <c r="Q651" s="10" t="s">
        <v>8316</v>
      </c>
      <c r="R651" t="s">
        <v>8318</v>
      </c>
      <c r="S651">
        <f t="shared" si="30"/>
        <v>42.67</v>
      </c>
    </row>
    <row r="652" spans="1:19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s="14">
        <f t="shared" si="31"/>
        <v>41932.036851851852</v>
      </c>
      <c r="L652" s="14">
        <f t="shared" si="32"/>
        <v>41992.078518518523</v>
      </c>
      <c r="M652" t="b">
        <v>0</v>
      </c>
      <c r="N652">
        <v>48</v>
      </c>
      <c r="O652" t="b">
        <v>1</v>
      </c>
      <c r="P652" t="s">
        <v>8271</v>
      </c>
      <c r="Q652" s="10" t="s">
        <v>8316</v>
      </c>
      <c r="R652" t="s">
        <v>8318</v>
      </c>
      <c r="S652">
        <f t="shared" si="30"/>
        <v>35.130000000000003</v>
      </c>
    </row>
    <row r="653" spans="1:19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s="14">
        <f t="shared" si="31"/>
        <v>41956.017488425925</v>
      </c>
      <c r="L653" s="14">
        <f t="shared" si="32"/>
        <v>41986.017488425925</v>
      </c>
      <c r="M653" t="b">
        <v>0</v>
      </c>
      <c r="N653">
        <v>105</v>
      </c>
      <c r="O653" t="b">
        <v>1</v>
      </c>
      <c r="P653" t="s">
        <v>8271</v>
      </c>
      <c r="Q653" s="10" t="s">
        <v>8316</v>
      </c>
      <c r="R653" t="s">
        <v>8318</v>
      </c>
      <c r="S653">
        <f t="shared" si="30"/>
        <v>239.35</v>
      </c>
    </row>
    <row r="654" spans="1:19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s="14">
        <f t="shared" si="31"/>
        <v>42675.690393518518</v>
      </c>
      <c r="L654" s="14">
        <f t="shared" si="32"/>
        <v>42705.732060185182</v>
      </c>
      <c r="M654" t="b">
        <v>0</v>
      </c>
      <c r="N654">
        <v>28</v>
      </c>
      <c r="O654" t="b">
        <v>1</v>
      </c>
      <c r="P654" t="s">
        <v>8271</v>
      </c>
      <c r="Q654" s="10" t="s">
        <v>8316</v>
      </c>
      <c r="R654" t="s">
        <v>8318</v>
      </c>
      <c r="S654">
        <f t="shared" si="30"/>
        <v>107.64</v>
      </c>
    </row>
    <row r="655" spans="1:19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s="14">
        <f t="shared" si="31"/>
        <v>42199.618518518517</v>
      </c>
      <c r="L655" s="14">
        <f t="shared" si="32"/>
        <v>42236.618518518517</v>
      </c>
      <c r="M655" t="b">
        <v>0</v>
      </c>
      <c r="N655">
        <v>1107</v>
      </c>
      <c r="O655" t="b">
        <v>1</v>
      </c>
      <c r="P655" t="s">
        <v>8271</v>
      </c>
      <c r="Q655" s="10" t="s">
        <v>8316</v>
      </c>
      <c r="R655" t="s">
        <v>8318</v>
      </c>
      <c r="S655">
        <f t="shared" si="30"/>
        <v>95.83</v>
      </c>
    </row>
    <row r="656" spans="1:19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s="14">
        <f t="shared" si="31"/>
        <v>42163.957326388889</v>
      </c>
      <c r="L656" s="14">
        <f t="shared" si="32"/>
        <v>42193.957326388889</v>
      </c>
      <c r="M656" t="b">
        <v>0</v>
      </c>
      <c r="N656">
        <v>1013</v>
      </c>
      <c r="O656" t="b">
        <v>1</v>
      </c>
      <c r="P656" t="s">
        <v>8271</v>
      </c>
      <c r="Q656" s="10" t="s">
        <v>8316</v>
      </c>
      <c r="R656" t="s">
        <v>8318</v>
      </c>
      <c r="S656">
        <f t="shared" si="30"/>
        <v>31.66</v>
      </c>
    </row>
    <row r="657" spans="1:19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s="14">
        <f t="shared" si="31"/>
        <v>42045.957314814819</v>
      </c>
      <c r="L657" s="14">
        <f t="shared" si="32"/>
        <v>42075.915648148148</v>
      </c>
      <c r="M657" t="b">
        <v>0</v>
      </c>
      <c r="N657">
        <v>274</v>
      </c>
      <c r="O657" t="b">
        <v>1</v>
      </c>
      <c r="P657" t="s">
        <v>8271</v>
      </c>
      <c r="Q657" s="10" t="s">
        <v>8316</v>
      </c>
      <c r="R657" t="s">
        <v>8318</v>
      </c>
      <c r="S657">
        <f t="shared" si="30"/>
        <v>42.89</v>
      </c>
    </row>
    <row r="658" spans="1:19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s="14">
        <f t="shared" si="31"/>
        <v>42417.804618055554</v>
      </c>
      <c r="L658" s="14">
        <f t="shared" si="32"/>
        <v>42477.762951388882</v>
      </c>
      <c r="M658" t="b">
        <v>0</v>
      </c>
      <c r="N658">
        <v>87</v>
      </c>
      <c r="O658" t="b">
        <v>1</v>
      </c>
      <c r="P658" t="s">
        <v>8271</v>
      </c>
      <c r="Q658" s="10" t="s">
        <v>8316</v>
      </c>
      <c r="R658" t="s">
        <v>8318</v>
      </c>
      <c r="S658">
        <f t="shared" si="30"/>
        <v>122.74</v>
      </c>
    </row>
    <row r="659" spans="1:19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s="14">
        <f t="shared" si="31"/>
        <v>42331.84574074074</v>
      </c>
      <c r="L659" s="14">
        <f t="shared" si="32"/>
        <v>42361.84574074074</v>
      </c>
      <c r="M659" t="b">
        <v>0</v>
      </c>
      <c r="N659">
        <v>99</v>
      </c>
      <c r="O659" t="b">
        <v>1</v>
      </c>
      <c r="P659" t="s">
        <v>8271</v>
      </c>
      <c r="Q659" s="10" t="s">
        <v>8316</v>
      </c>
      <c r="R659" t="s">
        <v>8318</v>
      </c>
      <c r="S659">
        <f t="shared" si="30"/>
        <v>190.45</v>
      </c>
    </row>
    <row r="660" spans="1:19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s="14">
        <f t="shared" si="31"/>
        <v>42179.160752314812</v>
      </c>
      <c r="L660" s="14">
        <f t="shared" si="32"/>
        <v>42211.75</v>
      </c>
      <c r="M660" t="b">
        <v>0</v>
      </c>
      <c r="N660">
        <v>276</v>
      </c>
      <c r="O660" t="b">
        <v>1</v>
      </c>
      <c r="P660" t="s">
        <v>8271</v>
      </c>
      <c r="Q660" s="10" t="s">
        <v>8316</v>
      </c>
      <c r="R660" t="s">
        <v>8318</v>
      </c>
      <c r="S660">
        <f t="shared" si="30"/>
        <v>109.34</v>
      </c>
    </row>
    <row r="661" spans="1:19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s="14">
        <f t="shared" si="31"/>
        <v>42209.593692129631</v>
      </c>
      <c r="L661" s="14">
        <f t="shared" si="32"/>
        <v>42239.593692129631</v>
      </c>
      <c r="M661" t="b">
        <v>0</v>
      </c>
      <c r="N661">
        <v>21</v>
      </c>
      <c r="O661" t="b">
        <v>1</v>
      </c>
      <c r="P661" t="s">
        <v>8271</v>
      </c>
      <c r="Q661" s="10" t="s">
        <v>8316</v>
      </c>
      <c r="R661" t="s">
        <v>8318</v>
      </c>
      <c r="S661">
        <f t="shared" si="30"/>
        <v>143.66999999999999</v>
      </c>
    </row>
    <row r="662" spans="1:19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s="14">
        <f t="shared" si="31"/>
        <v>41922.741655092592</v>
      </c>
      <c r="L662" s="14">
        <f t="shared" si="32"/>
        <v>41952.783321759263</v>
      </c>
      <c r="M662" t="b">
        <v>0</v>
      </c>
      <c r="N662">
        <v>18</v>
      </c>
      <c r="O662" t="b">
        <v>0</v>
      </c>
      <c r="P662" t="s">
        <v>8271</v>
      </c>
      <c r="Q662" s="10" t="s">
        <v>8316</v>
      </c>
      <c r="R662" t="s">
        <v>8318</v>
      </c>
      <c r="S662">
        <f t="shared" si="30"/>
        <v>84.94</v>
      </c>
    </row>
    <row r="663" spans="1:19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s="14">
        <f t="shared" si="31"/>
        <v>42636.645358796297</v>
      </c>
      <c r="L663" s="14">
        <f t="shared" si="32"/>
        <v>42666.645358796297</v>
      </c>
      <c r="M663" t="b">
        <v>0</v>
      </c>
      <c r="N663">
        <v>9</v>
      </c>
      <c r="O663" t="b">
        <v>0</v>
      </c>
      <c r="P663" t="s">
        <v>8271</v>
      </c>
      <c r="Q663" s="10" t="s">
        <v>8316</v>
      </c>
      <c r="R663" t="s">
        <v>8318</v>
      </c>
      <c r="S663">
        <f t="shared" si="30"/>
        <v>10.56</v>
      </c>
    </row>
    <row r="664" spans="1:19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s="14">
        <f t="shared" si="31"/>
        <v>41990.438043981485</v>
      </c>
      <c r="L664" s="14">
        <f t="shared" si="32"/>
        <v>42020.438043981485</v>
      </c>
      <c r="M664" t="b">
        <v>0</v>
      </c>
      <c r="N664">
        <v>4</v>
      </c>
      <c r="O664" t="b">
        <v>0</v>
      </c>
      <c r="P664" t="s">
        <v>8271</v>
      </c>
      <c r="Q664" s="10" t="s">
        <v>8316</v>
      </c>
      <c r="R664" t="s">
        <v>8318</v>
      </c>
      <c r="S664">
        <f t="shared" si="30"/>
        <v>39</v>
      </c>
    </row>
    <row r="665" spans="1:19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s="14">
        <f t="shared" si="31"/>
        <v>42173.843240740738</v>
      </c>
      <c r="L665" s="14">
        <f t="shared" si="32"/>
        <v>42203.843240740738</v>
      </c>
      <c r="M665" t="b">
        <v>0</v>
      </c>
      <c r="N665">
        <v>7</v>
      </c>
      <c r="O665" t="b">
        <v>0</v>
      </c>
      <c r="P665" t="s">
        <v>8271</v>
      </c>
      <c r="Q665" s="10" t="s">
        <v>8316</v>
      </c>
      <c r="R665" t="s">
        <v>8318</v>
      </c>
      <c r="S665">
        <f t="shared" si="30"/>
        <v>100</v>
      </c>
    </row>
    <row r="666" spans="1:19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s="14">
        <f t="shared" si="31"/>
        <v>42077.666377314818</v>
      </c>
      <c r="L666" s="14">
        <f t="shared" si="32"/>
        <v>42107.666377314818</v>
      </c>
      <c r="M666" t="b">
        <v>0</v>
      </c>
      <c r="N666">
        <v>29</v>
      </c>
      <c r="O666" t="b">
        <v>0</v>
      </c>
      <c r="P666" t="s">
        <v>8271</v>
      </c>
      <c r="Q666" s="10" t="s">
        <v>8316</v>
      </c>
      <c r="R666" t="s">
        <v>8318</v>
      </c>
      <c r="S666">
        <f t="shared" si="30"/>
        <v>31.17</v>
      </c>
    </row>
    <row r="667" spans="1:19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s="14">
        <f t="shared" si="31"/>
        <v>42688.711354166662</v>
      </c>
      <c r="L667" s="14">
        <f t="shared" si="32"/>
        <v>42748.711354166662</v>
      </c>
      <c r="M667" t="b">
        <v>0</v>
      </c>
      <c r="N667">
        <v>12</v>
      </c>
      <c r="O667" t="b">
        <v>0</v>
      </c>
      <c r="P667" t="s">
        <v>8271</v>
      </c>
      <c r="Q667" s="10" t="s">
        <v>8316</v>
      </c>
      <c r="R667" t="s">
        <v>8318</v>
      </c>
      <c r="S667">
        <f t="shared" si="30"/>
        <v>155.33000000000001</v>
      </c>
    </row>
    <row r="668" spans="1:19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s="14">
        <f t="shared" si="31"/>
        <v>41838.832152777781</v>
      </c>
      <c r="L668" s="14">
        <f t="shared" si="32"/>
        <v>41868.832152777781</v>
      </c>
      <c r="M668" t="b">
        <v>0</v>
      </c>
      <c r="N668">
        <v>4</v>
      </c>
      <c r="O668" t="b">
        <v>0</v>
      </c>
      <c r="P668" t="s">
        <v>8271</v>
      </c>
      <c r="Q668" s="10" t="s">
        <v>8316</v>
      </c>
      <c r="R668" t="s">
        <v>8318</v>
      </c>
      <c r="S668">
        <f t="shared" si="30"/>
        <v>2</v>
      </c>
    </row>
    <row r="669" spans="1:19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s="14">
        <f t="shared" si="31"/>
        <v>42632.373414351852</v>
      </c>
      <c r="L669" s="14">
        <f t="shared" si="32"/>
        <v>42672.373414351852</v>
      </c>
      <c r="M669" t="b">
        <v>0</v>
      </c>
      <c r="N669">
        <v>28</v>
      </c>
      <c r="O669" t="b">
        <v>0</v>
      </c>
      <c r="P669" t="s">
        <v>8271</v>
      </c>
      <c r="Q669" s="10" t="s">
        <v>8316</v>
      </c>
      <c r="R669" t="s">
        <v>8318</v>
      </c>
      <c r="S669">
        <f t="shared" si="30"/>
        <v>178.93</v>
      </c>
    </row>
    <row r="670" spans="1:19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s="14">
        <f t="shared" si="31"/>
        <v>42090.831273148149</v>
      </c>
      <c r="L670" s="14">
        <f t="shared" si="32"/>
        <v>42135.831273148149</v>
      </c>
      <c r="M670" t="b">
        <v>0</v>
      </c>
      <c r="N670">
        <v>25</v>
      </c>
      <c r="O670" t="b">
        <v>0</v>
      </c>
      <c r="P670" t="s">
        <v>8271</v>
      </c>
      <c r="Q670" s="10" t="s">
        <v>8316</v>
      </c>
      <c r="R670" t="s">
        <v>8318</v>
      </c>
      <c r="S670">
        <f t="shared" si="30"/>
        <v>27.36</v>
      </c>
    </row>
    <row r="671" spans="1:19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s="14">
        <f t="shared" si="31"/>
        <v>42527.625671296293</v>
      </c>
      <c r="L671" s="14">
        <f t="shared" si="32"/>
        <v>42557.625671296293</v>
      </c>
      <c r="M671" t="b">
        <v>0</v>
      </c>
      <c r="N671">
        <v>28</v>
      </c>
      <c r="O671" t="b">
        <v>0</v>
      </c>
      <c r="P671" t="s">
        <v>8271</v>
      </c>
      <c r="Q671" s="10" t="s">
        <v>8316</v>
      </c>
      <c r="R671" t="s">
        <v>8318</v>
      </c>
      <c r="S671">
        <f t="shared" si="30"/>
        <v>1536.25</v>
      </c>
    </row>
    <row r="672" spans="1:19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s="14">
        <f t="shared" si="31"/>
        <v>42506.709722222222</v>
      </c>
      <c r="L672" s="14">
        <f t="shared" si="32"/>
        <v>42540.340277777781</v>
      </c>
      <c r="M672" t="b">
        <v>0</v>
      </c>
      <c r="N672">
        <v>310</v>
      </c>
      <c r="O672" t="b">
        <v>0</v>
      </c>
      <c r="P672" t="s">
        <v>8271</v>
      </c>
      <c r="Q672" s="10" t="s">
        <v>8316</v>
      </c>
      <c r="R672" t="s">
        <v>8318</v>
      </c>
      <c r="S672">
        <f t="shared" si="30"/>
        <v>85</v>
      </c>
    </row>
    <row r="673" spans="1:19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s="14">
        <f t="shared" si="31"/>
        <v>41984.692731481482</v>
      </c>
      <c r="L673" s="14">
        <f t="shared" si="32"/>
        <v>42018.166666666672</v>
      </c>
      <c r="M673" t="b">
        <v>0</v>
      </c>
      <c r="N673">
        <v>15</v>
      </c>
      <c r="O673" t="b">
        <v>0</v>
      </c>
      <c r="P673" t="s">
        <v>8271</v>
      </c>
      <c r="Q673" s="10" t="s">
        <v>8316</v>
      </c>
      <c r="R673" t="s">
        <v>8318</v>
      </c>
      <c r="S673">
        <f t="shared" si="30"/>
        <v>788.53</v>
      </c>
    </row>
    <row r="674" spans="1:19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s="14">
        <f t="shared" si="31"/>
        <v>41974.219490740739</v>
      </c>
      <c r="L674" s="14">
        <f t="shared" si="32"/>
        <v>42005.207638888889</v>
      </c>
      <c r="M674" t="b">
        <v>0</v>
      </c>
      <c r="N674">
        <v>215</v>
      </c>
      <c r="O674" t="b">
        <v>0</v>
      </c>
      <c r="P674" t="s">
        <v>8271</v>
      </c>
      <c r="Q674" s="10" t="s">
        <v>8316</v>
      </c>
      <c r="R674" t="s">
        <v>8318</v>
      </c>
      <c r="S674">
        <f t="shared" si="30"/>
        <v>50.3</v>
      </c>
    </row>
    <row r="675" spans="1:19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s="14">
        <f t="shared" si="31"/>
        <v>41838.840474537035</v>
      </c>
      <c r="L675" s="14">
        <f t="shared" si="32"/>
        <v>41883.840474537035</v>
      </c>
      <c r="M675" t="b">
        <v>0</v>
      </c>
      <c r="N675">
        <v>3</v>
      </c>
      <c r="O675" t="b">
        <v>0</v>
      </c>
      <c r="P675" t="s">
        <v>8271</v>
      </c>
      <c r="Q675" s="10" t="s">
        <v>8316</v>
      </c>
      <c r="R675" t="s">
        <v>8318</v>
      </c>
      <c r="S675">
        <f t="shared" si="30"/>
        <v>68.33</v>
      </c>
    </row>
    <row r="676" spans="1:19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s="14">
        <f t="shared" si="31"/>
        <v>41803.116053240738</v>
      </c>
      <c r="L676" s="14">
        <f t="shared" si="32"/>
        <v>41863.116053240738</v>
      </c>
      <c r="M676" t="b">
        <v>0</v>
      </c>
      <c r="N676">
        <v>2</v>
      </c>
      <c r="O676" t="b">
        <v>0</v>
      </c>
      <c r="P676" t="s">
        <v>8271</v>
      </c>
      <c r="Q676" s="10" t="s">
        <v>8316</v>
      </c>
      <c r="R676" t="s">
        <v>8318</v>
      </c>
      <c r="S676">
        <f t="shared" si="30"/>
        <v>7.5</v>
      </c>
    </row>
    <row r="677" spans="1:19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s="14">
        <f t="shared" si="31"/>
        <v>41975.930601851855</v>
      </c>
      <c r="L677" s="14">
        <f t="shared" si="32"/>
        <v>42005.290972222225</v>
      </c>
      <c r="M677" t="b">
        <v>0</v>
      </c>
      <c r="N677">
        <v>26</v>
      </c>
      <c r="O677" t="b">
        <v>0</v>
      </c>
      <c r="P677" t="s">
        <v>8271</v>
      </c>
      <c r="Q677" s="10" t="s">
        <v>8316</v>
      </c>
      <c r="R677" t="s">
        <v>8318</v>
      </c>
      <c r="S677">
        <f t="shared" si="30"/>
        <v>34.270000000000003</v>
      </c>
    </row>
    <row r="678" spans="1:19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s="14">
        <f t="shared" si="31"/>
        <v>42012.768298611118</v>
      </c>
      <c r="L678" s="14">
        <f t="shared" si="32"/>
        <v>42042.768298611118</v>
      </c>
      <c r="M678" t="b">
        <v>0</v>
      </c>
      <c r="N678">
        <v>24</v>
      </c>
      <c r="O678" t="b">
        <v>0</v>
      </c>
      <c r="P678" t="s">
        <v>8271</v>
      </c>
      <c r="Q678" s="10" t="s">
        <v>8316</v>
      </c>
      <c r="R678" t="s">
        <v>8318</v>
      </c>
      <c r="S678">
        <f t="shared" si="30"/>
        <v>61.29</v>
      </c>
    </row>
    <row r="679" spans="1:19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s="14">
        <f t="shared" si="31"/>
        <v>42504.403877314813</v>
      </c>
      <c r="L679" s="14">
        <f t="shared" si="32"/>
        <v>42549.403877314813</v>
      </c>
      <c r="M679" t="b">
        <v>0</v>
      </c>
      <c r="N679">
        <v>96</v>
      </c>
      <c r="O679" t="b">
        <v>0</v>
      </c>
      <c r="P679" t="s">
        <v>8271</v>
      </c>
      <c r="Q679" s="10" t="s">
        <v>8316</v>
      </c>
      <c r="R679" t="s">
        <v>8318</v>
      </c>
      <c r="S679">
        <f t="shared" si="30"/>
        <v>133.25</v>
      </c>
    </row>
    <row r="680" spans="1:19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s="14">
        <f t="shared" si="31"/>
        <v>42481.376597222217</v>
      </c>
      <c r="L680" s="14">
        <f t="shared" si="32"/>
        <v>42511.376597222217</v>
      </c>
      <c r="M680" t="b">
        <v>0</v>
      </c>
      <c r="N680">
        <v>17</v>
      </c>
      <c r="O680" t="b">
        <v>0</v>
      </c>
      <c r="P680" t="s">
        <v>8271</v>
      </c>
      <c r="Q680" s="10" t="s">
        <v>8316</v>
      </c>
      <c r="R680" t="s">
        <v>8318</v>
      </c>
      <c r="S680">
        <f t="shared" si="30"/>
        <v>65.180000000000007</v>
      </c>
    </row>
    <row r="681" spans="1:19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s="14">
        <f t="shared" si="31"/>
        <v>42556.695706018523</v>
      </c>
      <c r="L681" s="14">
        <f t="shared" si="32"/>
        <v>42616.695706018523</v>
      </c>
      <c r="M681" t="b">
        <v>0</v>
      </c>
      <c r="N681">
        <v>94</v>
      </c>
      <c r="O681" t="b">
        <v>0</v>
      </c>
      <c r="P681" t="s">
        <v>8271</v>
      </c>
      <c r="Q681" s="10" t="s">
        <v>8316</v>
      </c>
      <c r="R681" t="s">
        <v>8318</v>
      </c>
      <c r="S681">
        <f t="shared" si="30"/>
        <v>93.9</v>
      </c>
    </row>
    <row r="682" spans="1:19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s="14">
        <f t="shared" si="31"/>
        <v>41864.501516203702</v>
      </c>
      <c r="L682" s="14">
        <f t="shared" si="32"/>
        <v>41899.501516203702</v>
      </c>
      <c r="M682" t="b">
        <v>0</v>
      </c>
      <c r="N682">
        <v>129</v>
      </c>
      <c r="O682" t="b">
        <v>0</v>
      </c>
      <c r="P682" t="s">
        <v>8271</v>
      </c>
      <c r="Q682" s="10" t="s">
        <v>8316</v>
      </c>
      <c r="R682" t="s">
        <v>8318</v>
      </c>
      <c r="S682">
        <f t="shared" si="30"/>
        <v>150.65</v>
      </c>
    </row>
    <row r="683" spans="1:19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s="14">
        <f t="shared" si="31"/>
        <v>42639.805601851855</v>
      </c>
      <c r="L683" s="14">
        <f t="shared" si="32"/>
        <v>42669.805601851855</v>
      </c>
      <c r="M683" t="b">
        <v>0</v>
      </c>
      <c r="N683">
        <v>1</v>
      </c>
      <c r="O683" t="b">
        <v>0</v>
      </c>
      <c r="P683" t="s">
        <v>8271</v>
      </c>
      <c r="Q683" s="10" t="s">
        <v>8316</v>
      </c>
      <c r="R683" t="s">
        <v>8318</v>
      </c>
      <c r="S683">
        <f t="shared" si="30"/>
        <v>1</v>
      </c>
    </row>
    <row r="684" spans="1:19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s="14">
        <f t="shared" si="31"/>
        <v>42778.765300925923</v>
      </c>
      <c r="L684" s="14">
        <f t="shared" si="32"/>
        <v>42808.723634259266</v>
      </c>
      <c r="M684" t="b">
        <v>0</v>
      </c>
      <c r="N684">
        <v>4</v>
      </c>
      <c r="O684" t="b">
        <v>0</v>
      </c>
      <c r="P684" t="s">
        <v>8271</v>
      </c>
      <c r="Q684" s="10" t="s">
        <v>8316</v>
      </c>
      <c r="R684" t="s">
        <v>8318</v>
      </c>
      <c r="S684">
        <f t="shared" si="30"/>
        <v>13.25</v>
      </c>
    </row>
    <row r="685" spans="1:19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s="14">
        <f t="shared" si="31"/>
        <v>42634.900046296301</v>
      </c>
      <c r="L685" s="14">
        <f t="shared" si="32"/>
        <v>42674.900046296301</v>
      </c>
      <c r="M685" t="b">
        <v>0</v>
      </c>
      <c r="N685">
        <v>3</v>
      </c>
      <c r="O685" t="b">
        <v>0</v>
      </c>
      <c r="P685" t="s">
        <v>8271</v>
      </c>
      <c r="Q685" s="10" t="s">
        <v>8316</v>
      </c>
      <c r="R685" t="s">
        <v>8318</v>
      </c>
      <c r="S685">
        <f t="shared" si="30"/>
        <v>99.33</v>
      </c>
    </row>
    <row r="686" spans="1:19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s="14">
        <f t="shared" si="31"/>
        <v>41809.473275462966</v>
      </c>
      <c r="L686" s="14">
        <f t="shared" si="32"/>
        <v>41845.125</v>
      </c>
      <c r="M686" t="b">
        <v>0</v>
      </c>
      <c r="N686">
        <v>135</v>
      </c>
      <c r="O686" t="b">
        <v>0</v>
      </c>
      <c r="P686" t="s">
        <v>8271</v>
      </c>
      <c r="Q686" s="10" t="s">
        <v>8316</v>
      </c>
      <c r="R686" t="s">
        <v>8318</v>
      </c>
      <c r="S686">
        <f t="shared" si="30"/>
        <v>177.39</v>
      </c>
    </row>
    <row r="687" spans="1:19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s="14">
        <f t="shared" si="31"/>
        <v>41971.866574074069</v>
      </c>
      <c r="L687" s="14">
        <f t="shared" si="32"/>
        <v>42016.866574074069</v>
      </c>
      <c r="M687" t="b">
        <v>0</v>
      </c>
      <c r="N687">
        <v>10</v>
      </c>
      <c r="O687" t="b">
        <v>0</v>
      </c>
      <c r="P687" t="s">
        <v>8271</v>
      </c>
      <c r="Q687" s="10" t="s">
        <v>8316</v>
      </c>
      <c r="R687" t="s">
        <v>8318</v>
      </c>
      <c r="S687">
        <f t="shared" si="30"/>
        <v>55.3</v>
      </c>
    </row>
    <row r="688" spans="1:19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s="14">
        <f t="shared" si="31"/>
        <v>42189.673263888893</v>
      </c>
      <c r="L688" s="14">
        <f t="shared" si="32"/>
        <v>42219.673263888893</v>
      </c>
      <c r="M688" t="b">
        <v>0</v>
      </c>
      <c r="N688">
        <v>0</v>
      </c>
      <c r="O688" t="b">
        <v>0</v>
      </c>
      <c r="P688" t="s">
        <v>8271</v>
      </c>
      <c r="Q688" s="10" t="s">
        <v>8316</v>
      </c>
      <c r="R688" t="s">
        <v>8318</v>
      </c>
      <c r="S688">
        <f t="shared" si="30"/>
        <v>0</v>
      </c>
    </row>
    <row r="689" spans="1:19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s="14">
        <f t="shared" si="31"/>
        <v>42711.750613425931</v>
      </c>
      <c r="L689" s="14">
        <f t="shared" si="32"/>
        <v>42771.750613425931</v>
      </c>
      <c r="M689" t="b">
        <v>0</v>
      </c>
      <c r="N689">
        <v>6</v>
      </c>
      <c r="O689" t="b">
        <v>0</v>
      </c>
      <c r="P689" t="s">
        <v>8271</v>
      </c>
      <c r="Q689" s="10" t="s">
        <v>8316</v>
      </c>
      <c r="R689" t="s">
        <v>8318</v>
      </c>
      <c r="S689">
        <f t="shared" si="30"/>
        <v>591.66999999999996</v>
      </c>
    </row>
    <row r="690" spans="1:19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s="14">
        <f t="shared" si="31"/>
        <v>42262.104780092588</v>
      </c>
      <c r="L690" s="14">
        <f t="shared" si="32"/>
        <v>42292.104780092588</v>
      </c>
      <c r="M690" t="b">
        <v>0</v>
      </c>
      <c r="N690">
        <v>36</v>
      </c>
      <c r="O690" t="b">
        <v>0</v>
      </c>
      <c r="P690" t="s">
        <v>8271</v>
      </c>
      <c r="Q690" s="10" t="s">
        <v>8316</v>
      </c>
      <c r="R690" t="s">
        <v>8318</v>
      </c>
      <c r="S690">
        <f t="shared" si="30"/>
        <v>405.5</v>
      </c>
    </row>
    <row r="691" spans="1:19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s="14">
        <f t="shared" si="31"/>
        <v>42675.66778935185</v>
      </c>
      <c r="L691" s="14">
        <f t="shared" si="32"/>
        <v>42712.207638888889</v>
      </c>
      <c r="M691" t="b">
        <v>0</v>
      </c>
      <c r="N691">
        <v>336</v>
      </c>
      <c r="O691" t="b">
        <v>0</v>
      </c>
      <c r="P691" t="s">
        <v>8271</v>
      </c>
      <c r="Q691" s="10" t="s">
        <v>8316</v>
      </c>
      <c r="R691" t="s">
        <v>8318</v>
      </c>
      <c r="S691">
        <f t="shared" si="30"/>
        <v>343.15</v>
      </c>
    </row>
    <row r="692" spans="1:19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s="14">
        <f t="shared" si="31"/>
        <v>42579.634733796294</v>
      </c>
      <c r="L692" s="14">
        <f t="shared" si="32"/>
        <v>42622.25</v>
      </c>
      <c r="M692" t="b">
        <v>0</v>
      </c>
      <c r="N692">
        <v>34</v>
      </c>
      <c r="O692" t="b">
        <v>0</v>
      </c>
      <c r="P692" t="s">
        <v>8271</v>
      </c>
      <c r="Q692" s="10" t="s">
        <v>8316</v>
      </c>
      <c r="R692" t="s">
        <v>8318</v>
      </c>
      <c r="S692">
        <f t="shared" si="30"/>
        <v>72.59</v>
      </c>
    </row>
    <row r="693" spans="1:19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s="14">
        <f t="shared" si="31"/>
        <v>42158.028310185182</v>
      </c>
      <c r="L693" s="14">
        <f t="shared" si="32"/>
        <v>42186.028310185182</v>
      </c>
      <c r="M693" t="b">
        <v>0</v>
      </c>
      <c r="N693">
        <v>10</v>
      </c>
      <c r="O693" t="b">
        <v>0</v>
      </c>
      <c r="P693" t="s">
        <v>8271</v>
      </c>
      <c r="Q693" s="10" t="s">
        <v>8316</v>
      </c>
      <c r="R693" t="s">
        <v>8318</v>
      </c>
      <c r="S693">
        <f t="shared" si="30"/>
        <v>26</v>
      </c>
    </row>
    <row r="694" spans="1:19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s="14">
        <f t="shared" si="31"/>
        <v>42696.37572916667</v>
      </c>
      <c r="L694" s="14">
        <f t="shared" si="32"/>
        <v>42726.37572916667</v>
      </c>
      <c r="M694" t="b">
        <v>0</v>
      </c>
      <c r="N694">
        <v>201</v>
      </c>
      <c r="O694" t="b">
        <v>0</v>
      </c>
      <c r="P694" t="s">
        <v>8271</v>
      </c>
      <c r="Q694" s="10" t="s">
        <v>8316</v>
      </c>
      <c r="R694" t="s">
        <v>8318</v>
      </c>
      <c r="S694">
        <f t="shared" si="30"/>
        <v>6.5</v>
      </c>
    </row>
    <row r="695" spans="1:19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s="14">
        <f t="shared" si="31"/>
        <v>42094.808182870373</v>
      </c>
      <c r="L695" s="14">
        <f t="shared" si="32"/>
        <v>42124.808182870373</v>
      </c>
      <c r="M695" t="b">
        <v>0</v>
      </c>
      <c r="N695">
        <v>296</v>
      </c>
      <c r="O695" t="b">
        <v>0</v>
      </c>
      <c r="P695" t="s">
        <v>8271</v>
      </c>
      <c r="Q695" s="10" t="s">
        <v>8316</v>
      </c>
      <c r="R695" t="s">
        <v>8318</v>
      </c>
      <c r="S695">
        <f t="shared" si="30"/>
        <v>119.39</v>
      </c>
    </row>
    <row r="696" spans="1:19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s="14">
        <f t="shared" si="31"/>
        <v>42737.663877314815</v>
      </c>
      <c r="L696" s="14">
        <f t="shared" si="32"/>
        <v>42767.663877314815</v>
      </c>
      <c r="M696" t="b">
        <v>0</v>
      </c>
      <c r="N696">
        <v>7</v>
      </c>
      <c r="O696" t="b">
        <v>0</v>
      </c>
      <c r="P696" t="s">
        <v>8271</v>
      </c>
      <c r="Q696" s="10" t="s">
        <v>8316</v>
      </c>
      <c r="R696" t="s">
        <v>8318</v>
      </c>
      <c r="S696">
        <f t="shared" si="30"/>
        <v>84.29</v>
      </c>
    </row>
    <row r="697" spans="1:19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s="14">
        <f t="shared" si="31"/>
        <v>41913.521064814813</v>
      </c>
      <c r="L697" s="14">
        <f t="shared" si="32"/>
        <v>41943.521064814813</v>
      </c>
      <c r="M697" t="b">
        <v>0</v>
      </c>
      <c r="N697">
        <v>7</v>
      </c>
      <c r="O697" t="b">
        <v>0</v>
      </c>
      <c r="P697" t="s">
        <v>8271</v>
      </c>
      <c r="Q697" s="10" t="s">
        <v>8316</v>
      </c>
      <c r="R697" t="s">
        <v>8318</v>
      </c>
      <c r="S697">
        <f t="shared" si="30"/>
        <v>90.86</v>
      </c>
    </row>
    <row r="698" spans="1:19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s="14">
        <f t="shared" si="31"/>
        <v>41815.927106481482</v>
      </c>
      <c r="L698" s="14">
        <f t="shared" si="32"/>
        <v>41845.927106481482</v>
      </c>
      <c r="M698" t="b">
        <v>0</v>
      </c>
      <c r="N698">
        <v>1</v>
      </c>
      <c r="O698" t="b">
        <v>0</v>
      </c>
      <c r="P698" t="s">
        <v>8271</v>
      </c>
      <c r="Q698" s="10" t="s">
        <v>8316</v>
      </c>
      <c r="R698" t="s">
        <v>8318</v>
      </c>
      <c r="S698">
        <f t="shared" si="30"/>
        <v>1</v>
      </c>
    </row>
    <row r="699" spans="1:19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s="14">
        <f t="shared" si="31"/>
        <v>42388.523020833338</v>
      </c>
      <c r="L699" s="14">
        <f t="shared" si="32"/>
        <v>42403.523020833338</v>
      </c>
      <c r="M699" t="b">
        <v>0</v>
      </c>
      <c r="N699">
        <v>114</v>
      </c>
      <c r="O699" t="b">
        <v>0</v>
      </c>
      <c r="P699" t="s">
        <v>8271</v>
      </c>
      <c r="Q699" s="10" t="s">
        <v>8316</v>
      </c>
      <c r="R699" t="s">
        <v>8318</v>
      </c>
      <c r="S699">
        <f t="shared" si="30"/>
        <v>20.34</v>
      </c>
    </row>
    <row r="700" spans="1:19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s="14">
        <f t="shared" si="31"/>
        <v>41866.931076388886</v>
      </c>
      <c r="L700" s="14">
        <f t="shared" si="32"/>
        <v>41900.083333333336</v>
      </c>
      <c r="M700" t="b">
        <v>0</v>
      </c>
      <c r="N700">
        <v>29</v>
      </c>
      <c r="O700" t="b">
        <v>0</v>
      </c>
      <c r="P700" t="s">
        <v>8271</v>
      </c>
      <c r="Q700" s="10" t="s">
        <v>8316</v>
      </c>
      <c r="R700" t="s">
        <v>8318</v>
      </c>
      <c r="S700">
        <f t="shared" si="30"/>
        <v>530.69000000000005</v>
      </c>
    </row>
    <row r="701" spans="1:19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s="14">
        <f t="shared" si="31"/>
        <v>41563.485509259262</v>
      </c>
      <c r="L701" s="14">
        <f t="shared" si="32"/>
        <v>41600.666666666664</v>
      </c>
      <c r="M701" t="b">
        <v>0</v>
      </c>
      <c r="N701">
        <v>890</v>
      </c>
      <c r="O701" t="b">
        <v>0</v>
      </c>
      <c r="P701" t="s">
        <v>8271</v>
      </c>
      <c r="Q701" s="10" t="s">
        <v>8316</v>
      </c>
      <c r="R701" t="s">
        <v>8318</v>
      </c>
      <c r="S701">
        <f t="shared" si="30"/>
        <v>120.39</v>
      </c>
    </row>
    <row r="702" spans="1:19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s="14">
        <f t="shared" si="31"/>
        <v>42715.688437500001</v>
      </c>
      <c r="L702" s="14">
        <f t="shared" si="32"/>
        <v>42745.688437500001</v>
      </c>
      <c r="M702" t="b">
        <v>0</v>
      </c>
      <c r="N702">
        <v>31</v>
      </c>
      <c r="O702" t="b">
        <v>0</v>
      </c>
      <c r="P702" t="s">
        <v>8271</v>
      </c>
      <c r="Q702" s="10" t="s">
        <v>8316</v>
      </c>
      <c r="R702" t="s">
        <v>8318</v>
      </c>
      <c r="S702">
        <f t="shared" si="30"/>
        <v>13</v>
      </c>
    </row>
    <row r="703" spans="1:19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s="14">
        <f t="shared" si="31"/>
        <v>41813.662962962961</v>
      </c>
      <c r="L703" s="14">
        <f t="shared" si="32"/>
        <v>41843.662962962961</v>
      </c>
      <c r="M703" t="b">
        <v>0</v>
      </c>
      <c r="N703">
        <v>21</v>
      </c>
      <c r="O703" t="b">
        <v>0</v>
      </c>
      <c r="P703" t="s">
        <v>8271</v>
      </c>
      <c r="Q703" s="10" t="s">
        <v>8316</v>
      </c>
      <c r="R703" t="s">
        <v>8318</v>
      </c>
      <c r="S703">
        <f t="shared" si="30"/>
        <v>291.33</v>
      </c>
    </row>
    <row r="704" spans="1:19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s="14">
        <f t="shared" si="31"/>
        <v>42668.726701388892</v>
      </c>
      <c r="L704" s="14">
        <f t="shared" si="32"/>
        <v>42698.768368055549</v>
      </c>
      <c r="M704" t="b">
        <v>0</v>
      </c>
      <c r="N704">
        <v>37</v>
      </c>
      <c r="O704" t="b">
        <v>0</v>
      </c>
      <c r="P704" t="s">
        <v>8271</v>
      </c>
      <c r="Q704" s="10" t="s">
        <v>8316</v>
      </c>
      <c r="R704" t="s">
        <v>8318</v>
      </c>
      <c r="S704">
        <f t="shared" si="30"/>
        <v>124.92</v>
      </c>
    </row>
    <row r="705" spans="1:19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s="14">
        <f t="shared" si="31"/>
        <v>42711.950798611113</v>
      </c>
      <c r="L705" s="14">
        <f t="shared" si="32"/>
        <v>42766.98055555555</v>
      </c>
      <c r="M705" t="b">
        <v>0</v>
      </c>
      <c r="N705">
        <v>7</v>
      </c>
      <c r="O705" t="b">
        <v>0</v>
      </c>
      <c r="P705" t="s">
        <v>8271</v>
      </c>
      <c r="Q705" s="10" t="s">
        <v>8316</v>
      </c>
      <c r="R705" t="s">
        <v>8318</v>
      </c>
      <c r="S705">
        <f t="shared" si="30"/>
        <v>119.57</v>
      </c>
    </row>
    <row r="706" spans="1:19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s="14">
        <f t="shared" si="31"/>
        <v>42726.192916666667</v>
      </c>
      <c r="L706" s="14">
        <f t="shared" si="32"/>
        <v>42786.192916666667</v>
      </c>
      <c r="M706" t="b">
        <v>0</v>
      </c>
      <c r="N706">
        <v>4</v>
      </c>
      <c r="O706" t="b">
        <v>0</v>
      </c>
      <c r="P706" t="s">
        <v>8271</v>
      </c>
      <c r="Q706" s="10" t="s">
        <v>8316</v>
      </c>
      <c r="R706" t="s">
        <v>8318</v>
      </c>
      <c r="S706">
        <f t="shared" ref="S706:S769" si="33">IFERROR(ROUND(E706/N706,2),0)</f>
        <v>120.25</v>
      </c>
    </row>
    <row r="707" spans="1:19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s="14">
        <f t="shared" ref="K707:K770" si="34">(((J707/60)/60)/24)+DATE(1970,1,1)</f>
        <v>42726.491643518515</v>
      </c>
      <c r="L707" s="14">
        <f t="shared" ref="L707:L770" si="35">(((I707/60)/60)/24)+DATE(1970,1,1)</f>
        <v>42756.491643518515</v>
      </c>
      <c r="M707" t="b">
        <v>0</v>
      </c>
      <c r="N707">
        <v>5</v>
      </c>
      <c r="O707" t="b">
        <v>0</v>
      </c>
      <c r="P707" t="s">
        <v>8271</v>
      </c>
      <c r="Q707" s="10" t="s">
        <v>8316</v>
      </c>
      <c r="R707" t="s">
        <v>8318</v>
      </c>
      <c r="S707">
        <f t="shared" si="33"/>
        <v>195.4</v>
      </c>
    </row>
    <row r="708" spans="1:19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s="14">
        <f t="shared" si="34"/>
        <v>42676.995173611111</v>
      </c>
      <c r="L708" s="14">
        <f t="shared" si="35"/>
        <v>42718.777083333334</v>
      </c>
      <c r="M708" t="b">
        <v>0</v>
      </c>
      <c r="N708">
        <v>0</v>
      </c>
      <c r="O708" t="b">
        <v>0</v>
      </c>
      <c r="P708" t="s">
        <v>8271</v>
      </c>
      <c r="Q708" s="10" t="s">
        <v>8316</v>
      </c>
      <c r="R708" t="s">
        <v>8318</v>
      </c>
      <c r="S708">
        <f t="shared" si="33"/>
        <v>0</v>
      </c>
    </row>
    <row r="709" spans="1:19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s="14">
        <f t="shared" si="34"/>
        <v>42696.663506944446</v>
      </c>
      <c r="L709" s="14">
        <f t="shared" si="35"/>
        <v>42736.663506944446</v>
      </c>
      <c r="M709" t="b">
        <v>0</v>
      </c>
      <c r="N709">
        <v>456</v>
      </c>
      <c r="O709" t="b">
        <v>0</v>
      </c>
      <c r="P709" t="s">
        <v>8271</v>
      </c>
      <c r="Q709" s="10" t="s">
        <v>8316</v>
      </c>
      <c r="R709" t="s">
        <v>8318</v>
      </c>
      <c r="S709">
        <f t="shared" si="33"/>
        <v>117.7</v>
      </c>
    </row>
    <row r="710" spans="1:19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s="14">
        <f t="shared" si="34"/>
        <v>41835.581018518518</v>
      </c>
      <c r="L710" s="14">
        <f t="shared" si="35"/>
        <v>41895.581018518518</v>
      </c>
      <c r="M710" t="b">
        <v>0</v>
      </c>
      <c r="N710">
        <v>369</v>
      </c>
      <c r="O710" t="b">
        <v>0</v>
      </c>
      <c r="P710" t="s">
        <v>8271</v>
      </c>
      <c r="Q710" s="10" t="s">
        <v>8316</v>
      </c>
      <c r="R710" t="s">
        <v>8318</v>
      </c>
      <c r="S710">
        <f t="shared" si="33"/>
        <v>23.95</v>
      </c>
    </row>
    <row r="711" spans="1:19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s="14">
        <f t="shared" si="34"/>
        <v>41948.041192129633</v>
      </c>
      <c r="L711" s="14">
        <f t="shared" si="35"/>
        <v>41978.041192129633</v>
      </c>
      <c r="M711" t="b">
        <v>0</v>
      </c>
      <c r="N711">
        <v>2</v>
      </c>
      <c r="O711" t="b">
        <v>0</v>
      </c>
      <c r="P711" t="s">
        <v>8271</v>
      </c>
      <c r="Q711" s="10" t="s">
        <v>8316</v>
      </c>
      <c r="R711" t="s">
        <v>8318</v>
      </c>
      <c r="S711">
        <f t="shared" si="33"/>
        <v>30.5</v>
      </c>
    </row>
    <row r="712" spans="1:19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s="14">
        <f t="shared" si="34"/>
        <v>41837.984976851854</v>
      </c>
      <c r="L712" s="14">
        <f t="shared" si="35"/>
        <v>41871.030555555553</v>
      </c>
      <c r="M712" t="b">
        <v>0</v>
      </c>
      <c r="N712">
        <v>0</v>
      </c>
      <c r="O712" t="b">
        <v>0</v>
      </c>
      <c r="P712" t="s">
        <v>8271</v>
      </c>
      <c r="Q712" s="10" t="s">
        <v>8316</v>
      </c>
      <c r="R712" t="s">
        <v>8318</v>
      </c>
      <c r="S712">
        <f t="shared" si="33"/>
        <v>0</v>
      </c>
    </row>
    <row r="713" spans="1:19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s="14">
        <f t="shared" si="34"/>
        <v>42678.459120370375</v>
      </c>
      <c r="L713" s="14">
        <f t="shared" si="35"/>
        <v>42718.500787037032</v>
      </c>
      <c r="M713" t="b">
        <v>0</v>
      </c>
      <c r="N713">
        <v>338</v>
      </c>
      <c r="O713" t="b">
        <v>0</v>
      </c>
      <c r="P713" t="s">
        <v>8271</v>
      </c>
      <c r="Q713" s="10" t="s">
        <v>8316</v>
      </c>
      <c r="R713" t="s">
        <v>8318</v>
      </c>
      <c r="S713">
        <f t="shared" si="33"/>
        <v>99.97</v>
      </c>
    </row>
    <row r="714" spans="1:19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s="14">
        <f t="shared" si="34"/>
        <v>42384.680925925932</v>
      </c>
      <c r="L714" s="14">
        <f t="shared" si="35"/>
        <v>42414.680925925932</v>
      </c>
      <c r="M714" t="b">
        <v>0</v>
      </c>
      <c r="N714">
        <v>4</v>
      </c>
      <c r="O714" t="b">
        <v>0</v>
      </c>
      <c r="P714" t="s">
        <v>8271</v>
      </c>
      <c r="Q714" s="10" t="s">
        <v>8316</v>
      </c>
      <c r="R714" t="s">
        <v>8318</v>
      </c>
      <c r="S714">
        <f t="shared" si="33"/>
        <v>26.25</v>
      </c>
    </row>
    <row r="715" spans="1:19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s="14">
        <f t="shared" si="34"/>
        <v>42496.529305555552</v>
      </c>
      <c r="L715" s="14">
        <f t="shared" si="35"/>
        <v>42526.529305555552</v>
      </c>
      <c r="M715" t="b">
        <v>0</v>
      </c>
      <c r="N715">
        <v>1</v>
      </c>
      <c r="O715" t="b">
        <v>0</v>
      </c>
      <c r="P715" t="s">
        <v>8271</v>
      </c>
      <c r="Q715" s="10" t="s">
        <v>8316</v>
      </c>
      <c r="R715" t="s">
        <v>8318</v>
      </c>
      <c r="S715">
        <f t="shared" si="33"/>
        <v>199</v>
      </c>
    </row>
    <row r="716" spans="1:19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s="14">
        <f t="shared" si="34"/>
        <v>42734.787986111114</v>
      </c>
      <c r="L716" s="14">
        <f t="shared" si="35"/>
        <v>42794.787986111114</v>
      </c>
      <c r="M716" t="b">
        <v>0</v>
      </c>
      <c r="N716">
        <v>28</v>
      </c>
      <c r="O716" t="b">
        <v>0</v>
      </c>
      <c r="P716" t="s">
        <v>8271</v>
      </c>
      <c r="Q716" s="10" t="s">
        <v>8316</v>
      </c>
      <c r="R716" t="s">
        <v>8318</v>
      </c>
      <c r="S716">
        <f t="shared" si="33"/>
        <v>80.319999999999993</v>
      </c>
    </row>
    <row r="717" spans="1:19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s="14">
        <f t="shared" si="34"/>
        <v>42273.090740740736</v>
      </c>
      <c r="L717" s="14">
        <f t="shared" si="35"/>
        <v>42313.132407407407</v>
      </c>
      <c r="M717" t="b">
        <v>0</v>
      </c>
      <c r="N717">
        <v>12</v>
      </c>
      <c r="O717" t="b">
        <v>0</v>
      </c>
      <c r="P717" t="s">
        <v>8271</v>
      </c>
      <c r="Q717" s="10" t="s">
        <v>8316</v>
      </c>
      <c r="R717" t="s">
        <v>8318</v>
      </c>
      <c r="S717">
        <f t="shared" si="33"/>
        <v>115.75</v>
      </c>
    </row>
    <row r="718" spans="1:19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s="14">
        <f t="shared" si="34"/>
        <v>41940.658645833333</v>
      </c>
      <c r="L718" s="14">
        <f t="shared" si="35"/>
        <v>41974</v>
      </c>
      <c r="M718" t="b">
        <v>0</v>
      </c>
      <c r="N718">
        <v>16</v>
      </c>
      <c r="O718" t="b">
        <v>0</v>
      </c>
      <c r="P718" t="s">
        <v>8271</v>
      </c>
      <c r="Q718" s="10" t="s">
        <v>8316</v>
      </c>
      <c r="R718" t="s">
        <v>8318</v>
      </c>
      <c r="S718">
        <f t="shared" si="33"/>
        <v>44.69</v>
      </c>
    </row>
    <row r="719" spans="1:19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s="14">
        <f t="shared" si="34"/>
        <v>41857.854189814818</v>
      </c>
      <c r="L719" s="14">
        <f t="shared" si="35"/>
        <v>41887.854189814818</v>
      </c>
      <c r="M719" t="b">
        <v>0</v>
      </c>
      <c r="N719">
        <v>4</v>
      </c>
      <c r="O719" t="b">
        <v>0</v>
      </c>
      <c r="P719" t="s">
        <v>8271</v>
      </c>
      <c r="Q719" s="10" t="s">
        <v>8316</v>
      </c>
      <c r="R719" t="s">
        <v>8318</v>
      </c>
      <c r="S719">
        <f t="shared" si="33"/>
        <v>76.25</v>
      </c>
    </row>
    <row r="720" spans="1:19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s="14">
        <f t="shared" si="34"/>
        <v>42752.845451388886</v>
      </c>
      <c r="L720" s="14">
        <f t="shared" si="35"/>
        <v>42784.249305555553</v>
      </c>
      <c r="M720" t="b">
        <v>0</v>
      </c>
      <c r="N720">
        <v>4</v>
      </c>
      <c r="O720" t="b">
        <v>0</v>
      </c>
      <c r="P720" t="s">
        <v>8271</v>
      </c>
      <c r="Q720" s="10" t="s">
        <v>8316</v>
      </c>
      <c r="R720" t="s">
        <v>8318</v>
      </c>
      <c r="S720">
        <f t="shared" si="33"/>
        <v>22.5</v>
      </c>
    </row>
    <row r="721" spans="1:19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s="14">
        <f t="shared" si="34"/>
        <v>42409.040231481486</v>
      </c>
      <c r="L721" s="14">
        <f t="shared" si="35"/>
        <v>42423.040231481486</v>
      </c>
      <c r="M721" t="b">
        <v>0</v>
      </c>
      <c r="N721">
        <v>10</v>
      </c>
      <c r="O721" t="b">
        <v>0</v>
      </c>
      <c r="P721" t="s">
        <v>8271</v>
      </c>
      <c r="Q721" s="10" t="s">
        <v>8316</v>
      </c>
      <c r="R721" t="s">
        <v>8318</v>
      </c>
      <c r="S721">
        <f t="shared" si="33"/>
        <v>19.399999999999999</v>
      </c>
    </row>
    <row r="722" spans="1:19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s="14">
        <f t="shared" si="34"/>
        <v>40909.649201388893</v>
      </c>
      <c r="L722" s="14">
        <f t="shared" si="35"/>
        <v>40937.649201388893</v>
      </c>
      <c r="M722" t="b">
        <v>0</v>
      </c>
      <c r="N722">
        <v>41</v>
      </c>
      <c r="O722" t="b">
        <v>1</v>
      </c>
      <c r="P722" t="s">
        <v>8272</v>
      </c>
      <c r="Q722" s="10" t="s">
        <v>8319</v>
      </c>
      <c r="R722" t="s">
        <v>8320</v>
      </c>
      <c r="S722">
        <f t="shared" si="33"/>
        <v>66.709999999999994</v>
      </c>
    </row>
    <row r="723" spans="1:19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s="14">
        <f t="shared" si="34"/>
        <v>41807.571840277778</v>
      </c>
      <c r="L723" s="14">
        <f t="shared" si="35"/>
        <v>41852.571840277778</v>
      </c>
      <c r="M723" t="b">
        <v>0</v>
      </c>
      <c r="N723">
        <v>119</v>
      </c>
      <c r="O723" t="b">
        <v>1</v>
      </c>
      <c r="P723" t="s">
        <v>8272</v>
      </c>
      <c r="Q723" s="10" t="s">
        <v>8319</v>
      </c>
      <c r="R723" t="s">
        <v>8320</v>
      </c>
      <c r="S723">
        <f t="shared" si="33"/>
        <v>84.14</v>
      </c>
    </row>
    <row r="724" spans="1:19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s="14">
        <f t="shared" si="34"/>
        <v>40977.805300925924</v>
      </c>
      <c r="L724" s="14">
        <f t="shared" si="35"/>
        <v>41007.76363425926</v>
      </c>
      <c r="M724" t="b">
        <v>0</v>
      </c>
      <c r="N724">
        <v>153</v>
      </c>
      <c r="O724" t="b">
        <v>1</v>
      </c>
      <c r="P724" t="s">
        <v>8272</v>
      </c>
      <c r="Q724" s="10" t="s">
        <v>8319</v>
      </c>
      <c r="R724" t="s">
        <v>8320</v>
      </c>
      <c r="S724">
        <f t="shared" si="33"/>
        <v>215.73</v>
      </c>
    </row>
    <row r="725" spans="1:19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s="14">
        <f t="shared" si="34"/>
        <v>42184.816539351858</v>
      </c>
      <c r="L725" s="14">
        <f t="shared" si="35"/>
        <v>42215.165972222225</v>
      </c>
      <c r="M725" t="b">
        <v>0</v>
      </c>
      <c r="N725">
        <v>100</v>
      </c>
      <c r="O725" t="b">
        <v>1</v>
      </c>
      <c r="P725" t="s">
        <v>8272</v>
      </c>
      <c r="Q725" s="10" t="s">
        <v>8319</v>
      </c>
      <c r="R725" t="s">
        <v>8320</v>
      </c>
      <c r="S725">
        <f t="shared" si="33"/>
        <v>54.69</v>
      </c>
    </row>
    <row r="726" spans="1:19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s="14">
        <f t="shared" si="34"/>
        <v>40694.638460648144</v>
      </c>
      <c r="L726" s="14">
        <f t="shared" si="35"/>
        <v>40724.638460648144</v>
      </c>
      <c r="M726" t="b">
        <v>0</v>
      </c>
      <c r="N726">
        <v>143</v>
      </c>
      <c r="O726" t="b">
        <v>1</v>
      </c>
      <c r="P726" t="s">
        <v>8272</v>
      </c>
      <c r="Q726" s="10" t="s">
        <v>8319</v>
      </c>
      <c r="R726" t="s">
        <v>8320</v>
      </c>
      <c r="S726">
        <f t="shared" si="33"/>
        <v>51.63</v>
      </c>
    </row>
    <row r="727" spans="1:19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s="14">
        <f t="shared" si="34"/>
        <v>42321.626296296294</v>
      </c>
      <c r="L727" s="14">
        <f t="shared" si="35"/>
        <v>42351.626296296294</v>
      </c>
      <c r="M727" t="b">
        <v>0</v>
      </c>
      <c r="N727">
        <v>140</v>
      </c>
      <c r="O727" t="b">
        <v>1</v>
      </c>
      <c r="P727" t="s">
        <v>8272</v>
      </c>
      <c r="Q727" s="10" t="s">
        <v>8319</v>
      </c>
      <c r="R727" t="s">
        <v>8320</v>
      </c>
      <c r="S727">
        <f t="shared" si="33"/>
        <v>143.36000000000001</v>
      </c>
    </row>
    <row r="728" spans="1:19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s="14">
        <f t="shared" si="34"/>
        <v>41346.042673611111</v>
      </c>
      <c r="L728" s="14">
        <f t="shared" si="35"/>
        <v>41376.042673611111</v>
      </c>
      <c r="M728" t="b">
        <v>0</v>
      </c>
      <c r="N728">
        <v>35</v>
      </c>
      <c r="O728" t="b">
        <v>1</v>
      </c>
      <c r="P728" t="s">
        <v>8272</v>
      </c>
      <c r="Q728" s="10" t="s">
        <v>8319</v>
      </c>
      <c r="R728" t="s">
        <v>8320</v>
      </c>
      <c r="S728">
        <f t="shared" si="33"/>
        <v>72.430000000000007</v>
      </c>
    </row>
    <row r="729" spans="1:19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s="14">
        <f t="shared" si="34"/>
        <v>41247.020243055551</v>
      </c>
      <c r="L729" s="14">
        <f t="shared" si="35"/>
        <v>41288.888888888891</v>
      </c>
      <c r="M729" t="b">
        <v>0</v>
      </c>
      <c r="N729">
        <v>149</v>
      </c>
      <c r="O729" t="b">
        <v>1</v>
      </c>
      <c r="P729" t="s">
        <v>8272</v>
      </c>
      <c r="Q729" s="10" t="s">
        <v>8319</v>
      </c>
      <c r="R729" t="s">
        <v>8320</v>
      </c>
      <c r="S729">
        <f t="shared" si="33"/>
        <v>36.53</v>
      </c>
    </row>
    <row r="730" spans="1:19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s="14">
        <f t="shared" si="34"/>
        <v>40731.837465277778</v>
      </c>
      <c r="L730" s="14">
        <f t="shared" si="35"/>
        <v>40776.837465277778</v>
      </c>
      <c r="M730" t="b">
        <v>0</v>
      </c>
      <c r="N730">
        <v>130</v>
      </c>
      <c r="O730" t="b">
        <v>1</v>
      </c>
      <c r="P730" t="s">
        <v>8272</v>
      </c>
      <c r="Q730" s="10" t="s">
        <v>8319</v>
      </c>
      <c r="R730" t="s">
        <v>8320</v>
      </c>
      <c r="S730">
        <f t="shared" si="33"/>
        <v>60.9</v>
      </c>
    </row>
    <row r="731" spans="1:19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s="14">
        <f t="shared" si="34"/>
        <v>41111.185891203706</v>
      </c>
      <c r="L731" s="14">
        <f t="shared" si="35"/>
        <v>41171.185891203706</v>
      </c>
      <c r="M731" t="b">
        <v>0</v>
      </c>
      <c r="N731">
        <v>120</v>
      </c>
      <c r="O731" t="b">
        <v>1</v>
      </c>
      <c r="P731" t="s">
        <v>8272</v>
      </c>
      <c r="Q731" s="10" t="s">
        <v>8319</v>
      </c>
      <c r="R731" t="s">
        <v>8320</v>
      </c>
      <c r="S731">
        <f t="shared" si="33"/>
        <v>43.55</v>
      </c>
    </row>
    <row r="732" spans="1:19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s="14">
        <f t="shared" si="34"/>
        <v>40854.745266203703</v>
      </c>
      <c r="L732" s="14">
        <f t="shared" si="35"/>
        <v>40884.745266203703</v>
      </c>
      <c r="M732" t="b">
        <v>0</v>
      </c>
      <c r="N732">
        <v>265</v>
      </c>
      <c r="O732" t="b">
        <v>1</v>
      </c>
      <c r="P732" t="s">
        <v>8272</v>
      </c>
      <c r="Q732" s="10" t="s">
        <v>8319</v>
      </c>
      <c r="R732" t="s">
        <v>8320</v>
      </c>
      <c r="S732">
        <f t="shared" si="33"/>
        <v>99.77</v>
      </c>
    </row>
    <row r="733" spans="1:19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s="14">
        <f t="shared" si="34"/>
        <v>40879.795682870368</v>
      </c>
      <c r="L733" s="14">
        <f t="shared" si="35"/>
        <v>40930.25</v>
      </c>
      <c r="M733" t="b">
        <v>0</v>
      </c>
      <c r="N733">
        <v>71</v>
      </c>
      <c r="O733" t="b">
        <v>1</v>
      </c>
      <c r="P733" t="s">
        <v>8272</v>
      </c>
      <c r="Q733" s="10" t="s">
        <v>8319</v>
      </c>
      <c r="R733" t="s">
        <v>8320</v>
      </c>
      <c r="S733">
        <f t="shared" si="33"/>
        <v>88.73</v>
      </c>
    </row>
    <row r="734" spans="1:19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s="14">
        <f t="shared" si="34"/>
        <v>41486.424317129626</v>
      </c>
      <c r="L734" s="14">
        <f t="shared" si="35"/>
        <v>41546.424317129626</v>
      </c>
      <c r="M734" t="b">
        <v>0</v>
      </c>
      <c r="N734">
        <v>13</v>
      </c>
      <c r="O734" t="b">
        <v>1</v>
      </c>
      <c r="P734" t="s">
        <v>8272</v>
      </c>
      <c r="Q734" s="10" t="s">
        <v>8319</v>
      </c>
      <c r="R734" t="s">
        <v>8320</v>
      </c>
      <c r="S734">
        <f t="shared" si="33"/>
        <v>4.92</v>
      </c>
    </row>
    <row r="735" spans="1:19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s="14">
        <f t="shared" si="34"/>
        <v>41598.420046296298</v>
      </c>
      <c r="L735" s="14">
        <f t="shared" si="35"/>
        <v>41628.420046296298</v>
      </c>
      <c r="M735" t="b">
        <v>0</v>
      </c>
      <c r="N735">
        <v>169</v>
      </c>
      <c r="O735" t="b">
        <v>1</v>
      </c>
      <c r="P735" t="s">
        <v>8272</v>
      </c>
      <c r="Q735" s="10" t="s">
        <v>8319</v>
      </c>
      <c r="R735" t="s">
        <v>8320</v>
      </c>
      <c r="S735">
        <f t="shared" si="33"/>
        <v>17.82</v>
      </c>
    </row>
    <row r="736" spans="1:19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s="14">
        <f t="shared" si="34"/>
        <v>42102.164583333331</v>
      </c>
      <c r="L736" s="14">
        <f t="shared" si="35"/>
        <v>42133.208333333328</v>
      </c>
      <c r="M736" t="b">
        <v>0</v>
      </c>
      <c r="N736">
        <v>57</v>
      </c>
      <c r="O736" t="b">
        <v>1</v>
      </c>
      <c r="P736" t="s">
        <v>8272</v>
      </c>
      <c r="Q736" s="10" t="s">
        <v>8319</v>
      </c>
      <c r="R736" t="s">
        <v>8320</v>
      </c>
      <c r="S736">
        <f t="shared" si="33"/>
        <v>187.19</v>
      </c>
    </row>
    <row r="737" spans="1:19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s="14">
        <f t="shared" si="34"/>
        <v>41946.029467592591</v>
      </c>
      <c r="L737" s="14">
        <f t="shared" si="35"/>
        <v>41977.027083333334</v>
      </c>
      <c r="M737" t="b">
        <v>0</v>
      </c>
      <c r="N737">
        <v>229</v>
      </c>
      <c r="O737" t="b">
        <v>1</v>
      </c>
      <c r="P737" t="s">
        <v>8272</v>
      </c>
      <c r="Q737" s="10" t="s">
        <v>8319</v>
      </c>
      <c r="R737" t="s">
        <v>8320</v>
      </c>
      <c r="S737">
        <f t="shared" si="33"/>
        <v>234.81</v>
      </c>
    </row>
    <row r="738" spans="1:19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s="14">
        <f t="shared" si="34"/>
        <v>41579.734259259261</v>
      </c>
      <c r="L738" s="14">
        <f t="shared" si="35"/>
        <v>41599.207638888889</v>
      </c>
      <c r="M738" t="b">
        <v>0</v>
      </c>
      <c r="N738">
        <v>108</v>
      </c>
      <c r="O738" t="b">
        <v>1</v>
      </c>
      <c r="P738" t="s">
        <v>8272</v>
      </c>
      <c r="Q738" s="10" t="s">
        <v>8319</v>
      </c>
      <c r="R738" t="s">
        <v>8320</v>
      </c>
      <c r="S738">
        <f t="shared" si="33"/>
        <v>105.05</v>
      </c>
    </row>
    <row r="739" spans="1:19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s="14">
        <f t="shared" si="34"/>
        <v>41667.275312500002</v>
      </c>
      <c r="L739" s="14">
        <f t="shared" si="35"/>
        <v>41684.833333333336</v>
      </c>
      <c r="M739" t="b">
        <v>0</v>
      </c>
      <c r="N739">
        <v>108</v>
      </c>
      <c r="O739" t="b">
        <v>1</v>
      </c>
      <c r="P739" t="s">
        <v>8272</v>
      </c>
      <c r="Q739" s="10" t="s">
        <v>8319</v>
      </c>
      <c r="R739" t="s">
        <v>8320</v>
      </c>
      <c r="S739">
        <f t="shared" si="33"/>
        <v>56.67</v>
      </c>
    </row>
    <row r="740" spans="1:19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s="14">
        <f t="shared" si="34"/>
        <v>41943.604097222218</v>
      </c>
      <c r="L740" s="14">
        <f t="shared" si="35"/>
        <v>41974.207638888889</v>
      </c>
      <c r="M740" t="b">
        <v>0</v>
      </c>
      <c r="N740">
        <v>41</v>
      </c>
      <c r="O740" t="b">
        <v>1</v>
      </c>
      <c r="P740" t="s">
        <v>8272</v>
      </c>
      <c r="Q740" s="10" t="s">
        <v>8319</v>
      </c>
      <c r="R740" t="s">
        <v>8320</v>
      </c>
      <c r="S740">
        <f t="shared" si="33"/>
        <v>39.049999999999997</v>
      </c>
    </row>
    <row r="741" spans="1:19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s="14">
        <f t="shared" si="34"/>
        <v>41829.502650462964</v>
      </c>
      <c r="L741" s="14">
        <f t="shared" si="35"/>
        <v>41862.502650462964</v>
      </c>
      <c r="M741" t="b">
        <v>0</v>
      </c>
      <c r="N741">
        <v>139</v>
      </c>
      <c r="O741" t="b">
        <v>1</v>
      </c>
      <c r="P741" t="s">
        <v>8272</v>
      </c>
      <c r="Q741" s="10" t="s">
        <v>8319</v>
      </c>
      <c r="R741" t="s">
        <v>8320</v>
      </c>
      <c r="S741">
        <f t="shared" si="33"/>
        <v>68.349999999999994</v>
      </c>
    </row>
    <row r="742" spans="1:19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s="14">
        <f t="shared" si="34"/>
        <v>42162.146782407406</v>
      </c>
      <c r="L742" s="14">
        <f t="shared" si="35"/>
        <v>42176.146782407406</v>
      </c>
      <c r="M742" t="b">
        <v>0</v>
      </c>
      <c r="N742">
        <v>19</v>
      </c>
      <c r="O742" t="b">
        <v>1</v>
      </c>
      <c r="P742" t="s">
        <v>8272</v>
      </c>
      <c r="Q742" s="10" t="s">
        <v>8319</v>
      </c>
      <c r="R742" t="s">
        <v>8320</v>
      </c>
      <c r="S742">
        <f t="shared" si="33"/>
        <v>169.58</v>
      </c>
    </row>
    <row r="743" spans="1:19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s="14">
        <f t="shared" si="34"/>
        <v>41401.648217592592</v>
      </c>
      <c r="L743" s="14">
        <f t="shared" si="35"/>
        <v>41436.648217592592</v>
      </c>
      <c r="M743" t="b">
        <v>0</v>
      </c>
      <c r="N743">
        <v>94</v>
      </c>
      <c r="O743" t="b">
        <v>1</v>
      </c>
      <c r="P743" t="s">
        <v>8272</v>
      </c>
      <c r="Q743" s="10" t="s">
        <v>8319</v>
      </c>
      <c r="R743" t="s">
        <v>8320</v>
      </c>
      <c r="S743">
        <f t="shared" si="33"/>
        <v>141.41999999999999</v>
      </c>
    </row>
    <row r="744" spans="1:19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s="14">
        <f t="shared" si="34"/>
        <v>41689.917962962965</v>
      </c>
      <c r="L744" s="14">
        <f t="shared" si="35"/>
        <v>41719.876296296294</v>
      </c>
      <c r="M744" t="b">
        <v>0</v>
      </c>
      <c r="N744">
        <v>23</v>
      </c>
      <c r="O744" t="b">
        <v>1</v>
      </c>
      <c r="P744" t="s">
        <v>8272</v>
      </c>
      <c r="Q744" s="10" t="s">
        <v>8319</v>
      </c>
      <c r="R744" t="s">
        <v>8320</v>
      </c>
      <c r="S744">
        <f t="shared" si="33"/>
        <v>67.39</v>
      </c>
    </row>
    <row r="745" spans="1:19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s="14">
        <f t="shared" si="34"/>
        <v>40990.709317129629</v>
      </c>
      <c r="L745" s="14">
        <f t="shared" si="35"/>
        <v>41015.875</v>
      </c>
      <c r="M745" t="b">
        <v>0</v>
      </c>
      <c r="N745">
        <v>15</v>
      </c>
      <c r="O745" t="b">
        <v>1</v>
      </c>
      <c r="P745" t="s">
        <v>8272</v>
      </c>
      <c r="Q745" s="10" t="s">
        <v>8319</v>
      </c>
      <c r="R745" t="s">
        <v>8320</v>
      </c>
      <c r="S745">
        <f t="shared" si="33"/>
        <v>54.27</v>
      </c>
    </row>
    <row r="746" spans="1:19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s="14">
        <f t="shared" si="34"/>
        <v>41226.95721064815</v>
      </c>
      <c r="L746" s="14">
        <f t="shared" si="35"/>
        <v>41256.95721064815</v>
      </c>
      <c r="M746" t="b">
        <v>0</v>
      </c>
      <c r="N746">
        <v>62</v>
      </c>
      <c r="O746" t="b">
        <v>1</v>
      </c>
      <c r="P746" t="s">
        <v>8272</v>
      </c>
      <c r="Q746" s="10" t="s">
        <v>8319</v>
      </c>
      <c r="R746" t="s">
        <v>8320</v>
      </c>
      <c r="S746">
        <f t="shared" si="33"/>
        <v>82.52</v>
      </c>
    </row>
    <row r="747" spans="1:19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s="14">
        <f t="shared" si="34"/>
        <v>41367.572280092594</v>
      </c>
      <c r="L747" s="14">
        <f t="shared" si="35"/>
        <v>41397.572280092594</v>
      </c>
      <c r="M747" t="b">
        <v>0</v>
      </c>
      <c r="N747">
        <v>74</v>
      </c>
      <c r="O747" t="b">
        <v>1</v>
      </c>
      <c r="P747" t="s">
        <v>8272</v>
      </c>
      <c r="Q747" s="10" t="s">
        <v>8319</v>
      </c>
      <c r="R747" t="s">
        <v>8320</v>
      </c>
      <c r="S747">
        <f t="shared" si="33"/>
        <v>53.73</v>
      </c>
    </row>
    <row r="748" spans="1:19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s="14">
        <f t="shared" si="34"/>
        <v>41157.042928240742</v>
      </c>
      <c r="L748" s="14">
        <f t="shared" si="35"/>
        <v>41175.165972222225</v>
      </c>
      <c r="M748" t="b">
        <v>0</v>
      </c>
      <c r="N748">
        <v>97</v>
      </c>
      <c r="O748" t="b">
        <v>1</v>
      </c>
      <c r="P748" t="s">
        <v>8272</v>
      </c>
      <c r="Q748" s="10" t="s">
        <v>8319</v>
      </c>
      <c r="R748" t="s">
        <v>8320</v>
      </c>
      <c r="S748">
        <f t="shared" si="33"/>
        <v>34.21</v>
      </c>
    </row>
    <row r="749" spans="1:19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s="14">
        <f t="shared" si="34"/>
        <v>41988.548831018517</v>
      </c>
      <c r="L749" s="14">
        <f t="shared" si="35"/>
        <v>42019.454166666663</v>
      </c>
      <c r="M749" t="b">
        <v>0</v>
      </c>
      <c r="N749">
        <v>55</v>
      </c>
      <c r="O749" t="b">
        <v>1</v>
      </c>
      <c r="P749" t="s">
        <v>8272</v>
      </c>
      <c r="Q749" s="10" t="s">
        <v>8319</v>
      </c>
      <c r="R749" t="s">
        <v>8320</v>
      </c>
      <c r="S749">
        <f t="shared" si="33"/>
        <v>127.33</v>
      </c>
    </row>
    <row r="750" spans="1:19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s="14">
        <f t="shared" si="34"/>
        <v>41831.846828703703</v>
      </c>
      <c r="L750" s="14">
        <f t="shared" si="35"/>
        <v>41861.846828703703</v>
      </c>
      <c r="M750" t="b">
        <v>0</v>
      </c>
      <c r="N750">
        <v>44</v>
      </c>
      <c r="O750" t="b">
        <v>1</v>
      </c>
      <c r="P750" t="s">
        <v>8272</v>
      </c>
      <c r="Q750" s="10" t="s">
        <v>8319</v>
      </c>
      <c r="R750" t="s">
        <v>8320</v>
      </c>
      <c r="S750">
        <f t="shared" si="33"/>
        <v>45.57</v>
      </c>
    </row>
    <row r="751" spans="1:19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s="14">
        <f t="shared" si="34"/>
        <v>42733.94131944445</v>
      </c>
      <c r="L751" s="14">
        <f t="shared" si="35"/>
        <v>42763.94131944445</v>
      </c>
      <c r="M751" t="b">
        <v>0</v>
      </c>
      <c r="N751">
        <v>110</v>
      </c>
      <c r="O751" t="b">
        <v>1</v>
      </c>
      <c r="P751" t="s">
        <v>8272</v>
      </c>
      <c r="Q751" s="10" t="s">
        <v>8319</v>
      </c>
      <c r="R751" t="s">
        <v>8320</v>
      </c>
      <c r="S751">
        <f t="shared" si="33"/>
        <v>95.96</v>
      </c>
    </row>
    <row r="752" spans="1:19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s="14">
        <f t="shared" si="34"/>
        <v>41299.878148148149</v>
      </c>
      <c r="L752" s="14">
        <f t="shared" si="35"/>
        <v>41329.878148148149</v>
      </c>
      <c r="M752" t="b">
        <v>0</v>
      </c>
      <c r="N752">
        <v>59</v>
      </c>
      <c r="O752" t="b">
        <v>1</v>
      </c>
      <c r="P752" t="s">
        <v>8272</v>
      </c>
      <c r="Q752" s="10" t="s">
        <v>8319</v>
      </c>
      <c r="R752" t="s">
        <v>8320</v>
      </c>
      <c r="S752">
        <f t="shared" si="33"/>
        <v>77.27</v>
      </c>
    </row>
    <row r="753" spans="1:19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s="14">
        <f t="shared" si="34"/>
        <v>40713.630497685182</v>
      </c>
      <c r="L753" s="14">
        <f t="shared" si="35"/>
        <v>40759.630497685182</v>
      </c>
      <c r="M753" t="b">
        <v>0</v>
      </c>
      <c r="N753">
        <v>62</v>
      </c>
      <c r="O753" t="b">
        <v>1</v>
      </c>
      <c r="P753" t="s">
        <v>8272</v>
      </c>
      <c r="Q753" s="10" t="s">
        <v>8319</v>
      </c>
      <c r="R753" t="s">
        <v>8320</v>
      </c>
      <c r="S753">
        <f t="shared" si="33"/>
        <v>57.34</v>
      </c>
    </row>
    <row r="754" spans="1:19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s="14">
        <f t="shared" si="34"/>
        <v>42639.421493055561</v>
      </c>
      <c r="L754" s="14">
        <f t="shared" si="35"/>
        <v>42659.458333333328</v>
      </c>
      <c r="M754" t="b">
        <v>0</v>
      </c>
      <c r="N754">
        <v>105</v>
      </c>
      <c r="O754" t="b">
        <v>1</v>
      </c>
      <c r="P754" t="s">
        <v>8272</v>
      </c>
      <c r="Q754" s="10" t="s">
        <v>8319</v>
      </c>
      <c r="R754" t="s">
        <v>8320</v>
      </c>
      <c r="S754">
        <f t="shared" si="33"/>
        <v>53.19</v>
      </c>
    </row>
    <row r="755" spans="1:19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s="14">
        <f t="shared" si="34"/>
        <v>42019.590173611112</v>
      </c>
      <c r="L755" s="14">
        <f t="shared" si="35"/>
        <v>42049.590173611112</v>
      </c>
      <c r="M755" t="b">
        <v>0</v>
      </c>
      <c r="N755">
        <v>26</v>
      </c>
      <c r="O755" t="b">
        <v>1</v>
      </c>
      <c r="P755" t="s">
        <v>8272</v>
      </c>
      <c r="Q755" s="10" t="s">
        <v>8319</v>
      </c>
      <c r="R755" t="s">
        <v>8320</v>
      </c>
      <c r="S755">
        <f t="shared" si="33"/>
        <v>492.31</v>
      </c>
    </row>
    <row r="756" spans="1:19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s="14">
        <f t="shared" si="34"/>
        <v>41249.749085648145</v>
      </c>
      <c r="L756" s="14">
        <f t="shared" si="35"/>
        <v>41279.749085648145</v>
      </c>
      <c r="M756" t="b">
        <v>0</v>
      </c>
      <c r="N756">
        <v>49</v>
      </c>
      <c r="O756" t="b">
        <v>1</v>
      </c>
      <c r="P756" t="s">
        <v>8272</v>
      </c>
      <c r="Q756" s="10" t="s">
        <v>8319</v>
      </c>
      <c r="R756" t="s">
        <v>8320</v>
      </c>
      <c r="S756">
        <f t="shared" si="33"/>
        <v>42.35</v>
      </c>
    </row>
    <row r="757" spans="1:19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s="14">
        <f t="shared" si="34"/>
        <v>41383.605057870373</v>
      </c>
      <c r="L757" s="14">
        <f t="shared" si="35"/>
        <v>41414.02847222222</v>
      </c>
      <c r="M757" t="b">
        <v>0</v>
      </c>
      <c r="N757">
        <v>68</v>
      </c>
      <c r="O757" t="b">
        <v>1</v>
      </c>
      <c r="P757" t="s">
        <v>8272</v>
      </c>
      <c r="Q757" s="10" t="s">
        <v>8319</v>
      </c>
      <c r="R757" t="s">
        <v>8320</v>
      </c>
      <c r="S757">
        <f t="shared" si="33"/>
        <v>37.47</v>
      </c>
    </row>
    <row r="758" spans="1:19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s="14">
        <f t="shared" si="34"/>
        <v>40590.766886574071</v>
      </c>
      <c r="L758" s="14">
        <f t="shared" si="35"/>
        <v>40651.725219907406</v>
      </c>
      <c r="M758" t="b">
        <v>0</v>
      </c>
      <c r="N758">
        <v>22</v>
      </c>
      <c r="O758" t="b">
        <v>1</v>
      </c>
      <c r="P758" t="s">
        <v>8272</v>
      </c>
      <c r="Q758" s="10" t="s">
        <v>8319</v>
      </c>
      <c r="R758" t="s">
        <v>8320</v>
      </c>
      <c r="S758">
        <f t="shared" si="33"/>
        <v>37.450000000000003</v>
      </c>
    </row>
    <row r="759" spans="1:19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s="14">
        <f t="shared" si="34"/>
        <v>41235.054560185185</v>
      </c>
      <c r="L759" s="14">
        <f t="shared" si="35"/>
        <v>41249.054560185185</v>
      </c>
      <c r="M759" t="b">
        <v>0</v>
      </c>
      <c r="N759">
        <v>18</v>
      </c>
      <c r="O759" t="b">
        <v>1</v>
      </c>
      <c r="P759" t="s">
        <v>8272</v>
      </c>
      <c r="Q759" s="10" t="s">
        <v>8319</v>
      </c>
      <c r="R759" t="s">
        <v>8320</v>
      </c>
      <c r="S759">
        <f t="shared" si="33"/>
        <v>33.06</v>
      </c>
    </row>
    <row r="760" spans="1:19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s="14">
        <f t="shared" si="34"/>
        <v>40429.836435185185</v>
      </c>
      <c r="L760" s="14">
        <f t="shared" si="35"/>
        <v>40459.836435185185</v>
      </c>
      <c r="M760" t="b">
        <v>0</v>
      </c>
      <c r="N760">
        <v>19</v>
      </c>
      <c r="O760" t="b">
        <v>1</v>
      </c>
      <c r="P760" t="s">
        <v>8272</v>
      </c>
      <c r="Q760" s="10" t="s">
        <v>8319</v>
      </c>
      <c r="R760" t="s">
        <v>8320</v>
      </c>
      <c r="S760">
        <f t="shared" si="33"/>
        <v>134.21</v>
      </c>
    </row>
    <row r="761" spans="1:19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s="14">
        <f t="shared" si="34"/>
        <v>41789.330312500002</v>
      </c>
      <c r="L761" s="14">
        <f t="shared" si="35"/>
        <v>41829.330312500002</v>
      </c>
      <c r="M761" t="b">
        <v>0</v>
      </c>
      <c r="N761">
        <v>99</v>
      </c>
      <c r="O761" t="b">
        <v>1</v>
      </c>
      <c r="P761" t="s">
        <v>8272</v>
      </c>
      <c r="Q761" s="10" t="s">
        <v>8319</v>
      </c>
      <c r="R761" t="s">
        <v>8320</v>
      </c>
      <c r="S761">
        <f t="shared" si="33"/>
        <v>51.47</v>
      </c>
    </row>
    <row r="762" spans="1:19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s="14">
        <f t="shared" si="34"/>
        <v>42670.764039351852</v>
      </c>
      <c r="L762" s="14">
        <f t="shared" si="35"/>
        <v>42700.805706018517</v>
      </c>
      <c r="M762" t="b">
        <v>0</v>
      </c>
      <c r="N762">
        <v>0</v>
      </c>
      <c r="O762" t="b">
        <v>0</v>
      </c>
      <c r="P762" t="s">
        <v>8273</v>
      </c>
      <c r="Q762" s="10" t="s">
        <v>8319</v>
      </c>
      <c r="R762" t="s">
        <v>8321</v>
      </c>
      <c r="S762">
        <f t="shared" si="33"/>
        <v>0</v>
      </c>
    </row>
    <row r="763" spans="1:19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s="14">
        <f t="shared" si="34"/>
        <v>41642.751458333332</v>
      </c>
      <c r="L763" s="14">
        <f t="shared" si="35"/>
        <v>41672.751458333332</v>
      </c>
      <c r="M763" t="b">
        <v>0</v>
      </c>
      <c r="N763">
        <v>6</v>
      </c>
      <c r="O763" t="b">
        <v>0</v>
      </c>
      <c r="P763" t="s">
        <v>8273</v>
      </c>
      <c r="Q763" s="10" t="s">
        <v>8319</v>
      </c>
      <c r="R763" t="s">
        <v>8321</v>
      </c>
      <c r="S763">
        <f t="shared" si="33"/>
        <v>39.17</v>
      </c>
    </row>
    <row r="764" spans="1:19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s="14">
        <f t="shared" si="34"/>
        <v>42690.858449074076</v>
      </c>
      <c r="L764" s="14">
        <f t="shared" si="35"/>
        <v>42708.25</v>
      </c>
      <c r="M764" t="b">
        <v>0</v>
      </c>
      <c r="N764">
        <v>0</v>
      </c>
      <c r="O764" t="b">
        <v>0</v>
      </c>
      <c r="P764" t="s">
        <v>8273</v>
      </c>
      <c r="Q764" s="10" t="s">
        <v>8319</v>
      </c>
      <c r="R764" t="s">
        <v>8321</v>
      </c>
      <c r="S764">
        <f t="shared" si="33"/>
        <v>0</v>
      </c>
    </row>
    <row r="765" spans="1:19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s="14">
        <f t="shared" si="34"/>
        <v>41471.446851851848</v>
      </c>
      <c r="L765" s="14">
        <f t="shared" si="35"/>
        <v>41501.446851851848</v>
      </c>
      <c r="M765" t="b">
        <v>0</v>
      </c>
      <c r="N765">
        <v>1</v>
      </c>
      <c r="O765" t="b">
        <v>0</v>
      </c>
      <c r="P765" t="s">
        <v>8273</v>
      </c>
      <c r="Q765" s="10" t="s">
        <v>8319</v>
      </c>
      <c r="R765" t="s">
        <v>8321</v>
      </c>
      <c r="S765">
        <f t="shared" si="33"/>
        <v>5</v>
      </c>
    </row>
    <row r="766" spans="1:19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s="14">
        <f t="shared" si="34"/>
        <v>42227.173159722224</v>
      </c>
      <c r="L766" s="14">
        <f t="shared" si="35"/>
        <v>42257.173159722224</v>
      </c>
      <c r="M766" t="b">
        <v>0</v>
      </c>
      <c r="N766">
        <v>0</v>
      </c>
      <c r="O766" t="b">
        <v>0</v>
      </c>
      <c r="P766" t="s">
        <v>8273</v>
      </c>
      <c r="Q766" s="10" t="s">
        <v>8319</v>
      </c>
      <c r="R766" t="s">
        <v>8321</v>
      </c>
      <c r="S766">
        <f t="shared" si="33"/>
        <v>0</v>
      </c>
    </row>
    <row r="767" spans="1:19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s="14">
        <f t="shared" si="34"/>
        <v>41901.542638888888</v>
      </c>
      <c r="L767" s="14">
        <f t="shared" si="35"/>
        <v>41931.542638888888</v>
      </c>
      <c r="M767" t="b">
        <v>0</v>
      </c>
      <c r="N767">
        <v>44</v>
      </c>
      <c r="O767" t="b">
        <v>0</v>
      </c>
      <c r="P767" t="s">
        <v>8273</v>
      </c>
      <c r="Q767" s="10" t="s">
        <v>8319</v>
      </c>
      <c r="R767" t="s">
        <v>8321</v>
      </c>
      <c r="S767">
        <f t="shared" si="33"/>
        <v>57.3</v>
      </c>
    </row>
    <row r="768" spans="1:19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s="14">
        <f t="shared" si="34"/>
        <v>42021.783368055556</v>
      </c>
      <c r="L768" s="14">
        <f t="shared" si="35"/>
        <v>42051.783368055556</v>
      </c>
      <c r="M768" t="b">
        <v>0</v>
      </c>
      <c r="N768">
        <v>0</v>
      </c>
      <c r="O768" t="b">
        <v>0</v>
      </c>
      <c r="P768" t="s">
        <v>8273</v>
      </c>
      <c r="Q768" s="10" t="s">
        <v>8319</v>
      </c>
      <c r="R768" t="s">
        <v>8321</v>
      </c>
      <c r="S768">
        <f t="shared" si="33"/>
        <v>0</v>
      </c>
    </row>
    <row r="769" spans="1:19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s="14">
        <f t="shared" si="34"/>
        <v>42115.143634259264</v>
      </c>
      <c r="L769" s="14">
        <f t="shared" si="35"/>
        <v>42145.143634259264</v>
      </c>
      <c r="M769" t="b">
        <v>0</v>
      </c>
      <c r="N769">
        <v>3</v>
      </c>
      <c r="O769" t="b">
        <v>0</v>
      </c>
      <c r="P769" t="s">
        <v>8273</v>
      </c>
      <c r="Q769" s="10" t="s">
        <v>8319</v>
      </c>
      <c r="R769" t="s">
        <v>8321</v>
      </c>
      <c r="S769">
        <f t="shared" si="33"/>
        <v>59</v>
      </c>
    </row>
    <row r="770" spans="1:19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s="14">
        <f t="shared" si="34"/>
        <v>41594.207060185188</v>
      </c>
      <c r="L770" s="14">
        <f t="shared" si="35"/>
        <v>41624.207060185188</v>
      </c>
      <c r="M770" t="b">
        <v>0</v>
      </c>
      <c r="N770">
        <v>0</v>
      </c>
      <c r="O770" t="b">
        <v>0</v>
      </c>
      <c r="P770" t="s">
        <v>8273</v>
      </c>
      <c r="Q770" s="10" t="s">
        <v>8319</v>
      </c>
      <c r="R770" t="s">
        <v>8321</v>
      </c>
      <c r="S770">
        <f t="shared" ref="S770:S833" si="36">IFERROR(ROUND(E770/N770,2),0)</f>
        <v>0</v>
      </c>
    </row>
    <row r="771" spans="1:19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s="14">
        <f t="shared" ref="K771:K834" si="37">(((J771/60)/60)/24)+DATE(1970,1,1)</f>
        <v>41604.996458333335</v>
      </c>
      <c r="L771" s="14">
        <f t="shared" ref="L771:L834" si="38">(((I771/60)/60)/24)+DATE(1970,1,1)</f>
        <v>41634.996458333335</v>
      </c>
      <c r="M771" t="b">
        <v>0</v>
      </c>
      <c r="N771">
        <v>52</v>
      </c>
      <c r="O771" t="b">
        <v>0</v>
      </c>
      <c r="P771" t="s">
        <v>8273</v>
      </c>
      <c r="Q771" s="10" t="s">
        <v>8319</v>
      </c>
      <c r="R771" t="s">
        <v>8321</v>
      </c>
      <c r="S771">
        <f t="shared" si="36"/>
        <v>31.85</v>
      </c>
    </row>
    <row r="772" spans="1:19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s="14">
        <f t="shared" si="37"/>
        <v>41289.999641203707</v>
      </c>
      <c r="L772" s="14">
        <f t="shared" si="38"/>
        <v>41329.999641203707</v>
      </c>
      <c r="M772" t="b">
        <v>0</v>
      </c>
      <c r="N772">
        <v>0</v>
      </c>
      <c r="O772" t="b">
        <v>0</v>
      </c>
      <c r="P772" t="s">
        <v>8273</v>
      </c>
      <c r="Q772" s="10" t="s">
        <v>8319</v>
      </c>
      <c r="R772" t="s">
        <v>8321</v>
      </c>
      <c r="S772">
        <f t="shared" si="36"/>
        <v>0</v>
      </c>
    </row>
    <row r="773" spans="1:19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s="14">
        <f t="shared" si="37"/>
        <v>42349.824097222227</v>
      </c>
      <c r="L773" s="14">
        <f t="shared" si="38"/>
        <v>42399.824097222227</v>
      </c>
      <c r="M773" t="b">
        <v>0</v>
      </c>
      <c r="N773">
        <v>1</v>
      </c>
      <c r="O773" t="b">
        <v>0</v>
      </c>
      <c r="P773" t="s">
        <v>8273</v>
      </c>
      <c r="Q773" s="10" t="s">
        <v>8319</v>
      </c>
      <c r="R773" t="s">
        <v>8321</v>
      </c>
      <c r="S773">
        <f t="shared" si="36"/>
        <v>10</v>
      </c>
    </row>
    <row r="774" spans="1:19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s="14">
        <f t="shared" si="37"/>
        <v>40068.056932870371</v>
      </c>
      <c r="L774" s="14">
        <f t="shared" si="38"/>
        <v>40118.165972222225</v>
      </c>
      <c r="M774" t="b">
        <v>0</v>
      </c>
      <c r="N774">
        <v>1</v>
      </c>
      <c r="O774" t="b">
        <v>0</v>
      </c>
      <c r="P774" t="s">
        <v>8273</v>
      </c>
      <c r="Q774" s="10" t="s">
        <v>8319</v>
      </c>
      <c r="R774" t="s">
        <v>8321</v>
      </c>
      <c r="S774">
        <f t="shared" si="36"/>
        <v>50</v>
      </c>
    </row>
    <row r="775" spans="1:19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s="14">
        <f t="shared" si="37"/>
        <v>42100.735937499994</v>
      </c>
      <c r="L775" s="14">
        <f t="shared" si="38"/>
        <v>42134.959027777775</v>
      </c>
      <c r="M775" t="b">
        <v>0</v>
      </c>
      <c r="N775">
        <v>2</v>
      </c>
      <c r="O775" t="b">
        <v>0</v>
      </c>
      <c r="P775" t="s">
        <v>8273</v>
      </c>
      <c r="Q775" s="10" t="s">
        <v>8319</v>
      </c>
      <c r="R775" t="s">
        <v>8321</v>
      </c>
      <c r="S775">
        <f t="shared" si="36"/>
        <v>16</v>
      </c>
    </row>
    <row r="776" spans="1:19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s="14">
        <f t="shared" si="37"/>
        <v>41663.780300925922</v>
      </c>
      <c r="L776" s="14">
        <f t="shared" si="38"/>
        <v>41693.780300925922</v>
      </c>
      <c r="M776" t="b">
        <v>0</v>
      </c>
      <c r="N776">
        <v>9</v>
      </c>
      <c r="O776" t="b">
        <v>0</v>
      </c>
      <c r="P776" t="s">
        <v>8273</v>
      </c>
      <c r="Q776" s="10" t="s">
        <v>8319</v>
      </c>
      <c r="R776" t="s">
        <v>8321</v>
      </c>
      <c r="S776">
        <f t="shared" si="36"/>
        <v>39</v>
      </c>
    </row>
    <row r="777" spans="1:19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s="14">
        <f t="shared" si="37"/>
        <v>40863.060127314813</v>
      </c>
      <c r="L777" s="14">
        <f t="shared" si="38"/>
        <v>40893.060127314813</v>
      </c>
      <c r="M777" t="b">
        <v>0</v>
      </c>
      <c r="N777">
        <v>5</v>
      </c>
      <c r="O777" t="b">
        <v>0</v>
      </c>
      <c r="P777" t="s">
        <v>8273</v>
      </c>
      <c r="Q777" s="10" t="s">
        <v>8319</v>
      </c>
      <c r="R777" t="s">
        <v>8321</v>
      </c>
      <c r="S777">
        <f t="shared" si="36"/>
        <v>34</v>
      </c>
    </row>
    <row r="778" spans="1:19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s="14">
        <f t="shared" si="37"/>
        <v>42250.685706018514</v>
      </c>
      <c r="L778" s="14">
        <f t="shared" si="38"/>
        <v>42288.208333333328</v>
      </c>
      <c r="M778" t="b">
        <v>0</v>
      </c>
      <c r="N778">
        <v>57</v>
      </c>
      <c r="O778" t="b">
        <v>0</v>
      </c>
      <c r="P778" t="s">
        <v>8273</v>
      </c>
      <c r="Q778" s="10" t="s">
        <v>8319</v>
      </c>
      <c r="R778" t="s">
        <v>8321</v>
      </c>
      <c r="S778">
        <f t="shared" si="36"/>
        <v>63.12</v>
      </c>
    </row>
    <row r="779" spans="1:19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s="14">
        <f t="shared" si="37"/>
        <v>41456.981215277774</v>
      </c>
      <c r="L779" s="14">
        <f t="shared" si="38"/>
        <v>41486.981215277774</v>
      </c>
      <c r="M779" t="b">
        <v>0</v>
      </c>
      <c r="N779">
        <v>3</v>
      </c>
      <c r="O779" t="b">
        <v>0</v>
      </c>
      <c r="P779" t="s">
        <v>8273</v>
      </c>
      <c r="Q779" s="10" t="s">
        <v>8319</v>
      </c>
      <c r="R779" t="s">
        <v>8321</v>
      </c>
      <c r="S779">
        <f t="shared" si="36"/>
        <v>7</v>
      </c>
    </row>
    <row r="780" spans="1:19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s="14">
        <f t="shared" si="37"/>
        <v>41729.702314814815</v>
      </c>
      <c r="L780" s="14">
        <f t="shared" si="38"/>
        <v>41759.702314814815</v>
      </c>
      <c r="M780" t="b">
        <v>0</v>
      </c>
      <c r="N780">
        <v>1</v>
      </c>
      <c r="O780" t="b">
        <v>0</v>
      </c>
      <c r="P780" t="s">
        <v>8273</v>
      </c>
      <c r="Q780" s="10" t="s">
        <v>8319</v>
      </c>
      <c r="R780" t="s">
        <v>8321</v>
      </c>
      <c r="S780">
        <f t="shared" si="36"/>
        <v>2</v>
      </c>
    </row>
    <row r="781" spans="1:19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s="14">
        <f t="shared" si="37"/>
        <v>40436.68408564815</v>
      </c>
      <c r="L781" s="14">
        <f t="shared" si="38"/>
        <v>40466.166666666664</v>
      </c>
      <c r="M781" t="b">
        <v>0</v>
      </c>
      <c r="N781">
        <v>6</v>
      </c>
      <c r="O781" t="b">
        <v>0</v>
      </c>
      <c r="P781" t="s">
        <v>8273</v>
      </c>
      <c r="Q781" s="10" t="s">
        <v>8319</v>
      </c>
      <c r="R781" t="s">
        <v>8321</v>
      </c>
      <c r="S781">
        <f t="shared" si="36"/>
        <v>66.67</v>
      </c>
    </row>
    <row r="782" spans="1:19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s="14">
        <f t="shared" si="37"/>
        <v>40636.673900462964</v>
      </c>
      <c r="L782" s="14">
        <f t="shared" si="38"/>
        <v>40666.673900462964</v>
      </c>
      <c r="M782" t="b">
        <v>0</v>
      </c>
      <c r="N782">
        <v>27</v>
      </c>
      <c r="O782" t="b">
        <v>1</v>
      </c>
      <c r="P782" t="s">
        <v>8274</v>
      </c>
      <c r="Q782" s="10" t="s">
        <v>8322</v>
      </c>
      <c r="R782" t="s">
        <v>8323</v>
      </c>
      <c r="S782">
        <f t="shared" si="36"/>
        <v>38.520000000000003</v>
      </c>
    </row>
    <row r="783" spans="1:19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s="14">
        <f t="shared" si="37"/>
        <v>41403.000856481485</v>
      </c>
      <c r="L783" s="14">
        <f t="shared" si="38"/>
        <v>41433.000856481485</v>
      </c>
      <c r="M783" t="b">
        <v>0</v>
      </c>
      <c r="N783">
        <v>25</v>
      </c>
      <c r="O783" t="b">
        <v>1</v>
      </c>
      <c r="P783" t="s">
        <v>8274</v>
      </c>
      <c r="Q783" s="10" t="s">
        <v>8322</v>
      </c>
      <c r="R783" t="s">
        <v>8323</v>
      </c>
      <c r="S783">
        <f t="shared" si="36"/>
        <v>42.61</v>
      </c>
    </row>
    <row r="784" spans="1:19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s="14">
        <f t="shared" si="37"/>
        <v>41116.758125</v>
      </c>
      <c r="L784" s="14">
        <f t="shared" si="38"/>
        <v>41146.758125</v>
      </c>
      <c r="M784" t="b">
        <v>0</v>
      </c>
      <c r="N784">
        <v>14</v>
      </c>
      <c r="O784" t="b">
        <v>1</v>
      </c>
      <c r="P784" t="s">
        <v>8274</v>
      </c>
      <c r="Q784" s="10" t="s">
        <v>8322</v>
      </c>
      <c r="R784" t="s">
        <v>8323</v>
      </c>
      <c r="S784">
        <f t="shared" si="36"/>
        <v>50</v>
      </c>
    </row>
    <row r="785" spans="1:19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s="14">
        <f t="shared" si="37"/>
        <v>40987.773715277777</v>
      </c>
      <c r="L785" s="14">
        <f t="shared" si="38"/>
        <v>41026.916666666664</v>
      </c>
      <c r="M785" t="b">
        <v>0</v>
      </c>
      <c r="N785">
        <v>35</v>
      </c>
      <c r="O785" t="b">
        <v>1</v>
      </c>
      <c r="P785" t="s">
        <v>8274</v>
      </c>
      <c r="Q785" s="10" t="s">
        <v>8322</v>
      </c>
      <c r="R785" t="s">
        <v>8323</v>
      </c>
      <c r="S785">
        <f t="shared" si="36"/>
        <v>63.49</v>
      </c>
    </row>
    <row r="786" spans="1:19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s="14">
        <f t="shared" si="37"/>
        <v>41675.149525462963</v>
      </c>
      <c r="L786" s="14">
        <f t="shared" si="38"/>
        <v>41715.107858796298</v>
      </c>
      <c r="M786" t="b">
        <v>0</v>
      </c>
      <c r="N786">
        <v>10</v>
      </c>
      <c r="O786" t="b">
        <v>1</v>
      </c>
      <c r="P786" t="s">
        <v>8274</v>
      </c>
      <c r="Q786" s="10" t="s">
        <v>8322</v>
      </c>
      <c r="R786" t="s">
        <v>8323</v>
      </c>
      <c r="S786">
        <f t="shared" si="36"/>
        <v>102.5</v>
      </c>
    </row>
    <row r="787" spans="1:19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s="14">
        <f t="shared" si="37"/>
        <v>41303.593923611108</v>
      </c>
      <c r="L787" s="14">
        <f t="shared" si="38"/>
        <v>41333.593923611108</v>
      </c>
      <c r="M787" t="b">
        <v>0</v>
      </c>
      <c r="N787">
        <v>29</v>
      </c>
      <c r="O787" t="b">
        <v>1</v>
      </c>
      <c r="P787" t="s">
        <v>8274</v>
      </c>
      <c r="Q787" s="10" t="s">
        <v>8322</v>
      </c>
      <c r="R787" t="s">
        <v>8323</v>
      </c>
      <c r="S787">
        <f t="shared" si="36"/>
        <v>31.14</v>
      </c>
    </row>
    <row r="788" spans="1:19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s="14">
        <f t="shared" si="37"/>
        <v>40983.055949074071</v>
      </c>
      <c r="L788" s="14">
        <f t="shared" si="38"/>
        <v>41040.657638888886</v>
      </c>
      <c r="M788" t="b">
        <v>0</v>
      </c>
      <c r="N788">
        <v>44</v>
      </c>
      <c r="O788" t="b">
        <v>1</v>
      </c>
      <c r="P788" t="s">
        <v>8274</v>
      </c>
      <c r="Q788" s="10" t="s">
        <v>8322</v>
      </c>
      <c r="R788" t="s">
        <v>8323</v>
      </c>
      <c r="S788">
        <f t="shared" si="36"/>
        <v>162.27000000000001</v>
      </c>
    </row>
    <row r="789" spans="1:19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s="14">
        <f t="shared" si="37"/>
        <v>41549.627615740741</v>
      </c>
      <c r="L789" s="14">
        <f t="shared" si="38"/>
        <v>41579.627615740741</v>
      </c>
      <c r="M789" t="b">
        <v>0</v>
      </c>
      <c r="N789">
        <v>17</v>
      </c>
      <c r="O789" t="b">
        <v>1</v>
      </c>
      <c r="P789" t="s">
        <v>8274</v>
      </c>
      <c r="Q789" s="10" t="s">
        <v>8322</v>
      </c>
      <c r="R789" t="s">
        <v>8323</v>
      </c>
      <c r="S789">
        <f t="shared" si="36"/>
        <v>80.59</v>
      </c>
    </row>
    <row r="790" spans="1:19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s="14">
        <f t="shared" si="37"/>
        <v>41059.006805555553</v>
      </c>
      <c r="L790" s="14">
        <f t="shared" si="38"/>
        <v>41097.165972222225</v>
      </c>
      <c r="M790" t="b">
        <v>0</v>
      </c>
      <c r="N790">
        <v>34</v>
      </c>
      <c r="O790" t="b">
        <v>1</v>
      </c>
      <c r="P790" t="s">
        <v>8274</v>
      </c>
      <c r="Q790" s="10" t="s">
        <v>8322</v>
      </c>
      <c r="R790" t="s">
        <v>8323</v>
      </c>
      <c r="S790">
        <f t="shared" si="36"/>
        <v>59.85</v>
      </c>
    </row>
    <row r="791" spans="1:19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s="14">
        <f t="shared" si="37"/>
        <v>41277.186111111114</v>
      </c>
      <c r="L791" s="14">
        <f t="shared" si="38"/>
        <v>41295.332638888889</v>
      </c>
      <c r="M791" t="b">
        <v>0</v>
      </c>
      <c r="N791">
        <v>14</v>
      </c>
      <c r="O791" t="b">
        <v>1</v>
      </c>
      <c r="P791" t="s">
        <v>8274</v>
      </c>
      <c r="Q791" s="10" t="s">
        <v>8322</v>
      </c>
      <c r="R791" t="s">
        <v>8323</v>
      </c>
      <c r="S791">
        <f t="shared" si="36"/>
        <v>132.86000000000001</v>
      </c>
    </row>
    <row r="792" spans="1:19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s="14">
        <f t="shared" si="37"/>
        <v>41276.047905092593</v>
      </c>
      <c r="L792" s="14">
        <f t="shared" si="38"/>
        <v>41306.047905092593</v>
      </c>
      <c r="M792" t="b">
        <v>0</v>
      </c>
      <c r="N792">
        <v>156</v>
      </c>
      <c r="O792" t="b">
        <v>1</v>
      </c>
      <c r="P792" t="s">
        <v>8274</v>
      </c>
      <c r="Q792" s="10" t="s">
        <v>8322</v>
      </c>
      <c r="R792" t="s">
        <v>8323</v>
      </c>
      <c r="S792">
        <f t="shared" si="36"/>
        <v>92.55</v>
      </c>
    </row>
    <row r="793" spans="1:19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s="14">
        <f t="shared" si="37"/>
        <v>41557.780624999999</v>
      </c>
      <c r="L793" s="14">
        <f t="shared" si="38"/>
        <v>41591.249305555553</v>
      </c>
      <c r="M793" t="b">
        <v>0</v>
      </c>
      <c r="N793">
        <v>128</v>
      </c>
      <c r="O793" t="b">
        <v>1</v>
      </c>
      <c r="P793" t="s">
        <v>8274</v>
      </c>
      <c r="Q793" s="10" t="s">
        <v>8322</v>
      </c>
      <c r="R793" t="s">
        <v>8323</v>
      </c>
      <c r="S793">
        <f t="shared" si="36"/>
        <v>60.86</v>
      </c>
    </row>
    <row r="794" spans="1:19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s="14">
        <f t="shared" si="37"/>
        <v>41555.873645833337</v>
      </c>
      <c r="L794" s="14">
        <f t="shared" si="38"/>
        <v>41585.915312500001</v>
      </c>
      <c r="M794" t="b">
        <v>0</v>
      </c>
      <c r="N794">
        <v>60</v>
      </c>
      <c r="O794" t="b">
        <v>1</v>
      </c>
      <c r="P794" t="s">
        <v>8274</v>
      </c>
      <c r="Q794" s="10" t="s">
        <v>8322</v>
      </c>
      <c r="R794" t="s">
        <v>8323</v>
      </c>
      <c r="S794">
        <f t="shared" si="36"/>
        <v>41.85</v>
      </c>
    </row>
    <row r="795" spans="1:19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s="14">
        <f t="shared" si="37"/>
        <v>41442.741249999999</v>
      </c>
      <c r="L795" s="14">
        <f t="shared" si="38"/>
        <v>41458.207638888889</v>
      </c>
      <c r="M795" t="b">
        <v>0</v>
      </c>
      <c r="N795">
        <v>32</v>
      </c>
      <c r="O795" t="b">
        <v>1</v>
      </c>
      <c r="P795" t="s">
        <v>8274</v>
      </c>
      <c r="Q795" s="10" t="s">
        <v>8322</v>
      </c>
      <c r="R795" t="s">
        <v>8323</v>
      </c>
      <c r="S795">
        <f t="shared" si="36"/>
        <v>88.33</v>
      </c>
    </row>
    <row r="796" spans="1:19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s="14">
        <f t="shared" si="37"/>
        <v>40736.115011574075</v>
      </c>
      <c r="L796" s="14">
        <f t="shared" si="38"/>
        <v>40791.712500000001</v>
      </c>
      <c r="M796" t="b">
        <v>0</v>
      </c>
      <c r="N796">
        <v>53</v>
      </c>
      <c r="O796" t="b">
        <v>1</v>
      </c>
      <c r="P796" t="s">
        <v>8274</v>
      </c>
      <c r="Q796" s="10" t="s">
        <v>8322</v>
      </c>
      <c r="R796" t="s">
        <v>8323</v>
      </c>
      <c r="S796">
        <f t="shared" si="36"/>
        <v>158.96</v>
      </c>
    </row>
    <row r="797" spans="1:19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s="14">
        <f t="shared" si="37"/>
        <v>40963.613032407404</v>
      </c>
      <c r="L797" s="14">
        <f t="shared" si="38"/>
        <v>41006.207638888889</v>
      </c>
      <c r="M797" t="b">
        <v>0</v>
      </c>
      <c r="N797">
        <v>184</v>
      </c>
      <c r="O797" t="b">
        <v>1</v>
      </c>
      <c r="P797" t="s">
        <v>8274</v>
      </c>
      <c r="Q797" s="10" t="s">
        <v>8322</v>
      </c>
      <c r="R797" t="s">
        <v>8323</v>
      </c>
      <c r="S797">
        <f t="shared" si="36"/>
        <v>85.05</v>
      </c>
    </row>
    <row r="798" spans="1:19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s="14">
        <f t="shared" si="37"/>
        <v>41502.882928240739</v>
      </c>
      <c r="L798" s="14">
        <f t="shared" si="38"/>
        <v>41532.881944444445</v>
      </c>
      <c r="M798" t="b">
        <v>0</v>
      </c>
      <c r="N798">
        <v>90</v>
      </c>
      <c r="O798" t="b">
        <v>1</v>
      </c>
      <c r="P798" t="s">
        <v>8274</v>
      </c>
      <c r="Q798" s="10" t="s">
        <v>8322</v>
      </c>
      <c r="R798" t="s">
        <v>8323</v>
      </c>
      <c r="S798">
        <f t="shared" si="36"/>
        <v>112.61</v>
      </c>
    </row>
    <row r="799" spans="1:19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s="14">
        <f t="shared" si="37"/>
        <v>40996.994074074071</v>
      </c>
      <c r="L799" s="14">
        <f t="shared" si="38"/>
        <v>41028.166666666664</v>
      </c>
      <c r="M799" t="b">
        <v>0</v>
      </c>
      <c r="N799">
        <v>71</v>
      </c>
      <c r="O799" t="b">
        <v>1</v>
      </c>
      <c r="P799" t="s">
        <v>8274</v>
      </c>
      <c r="Q799" s="10" t="s">
        <v>8322</v>
      </c>
      <c r="R799" t="s">
        <v>8323</v>
      </c>
      <c r="S799">
        <f t="shared" si="36"/>
        <v>45.44</v>
      </c>
    </row>
    <row r="800" spans="1:19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s="14">
        <f t="shared" si="37"/>
        <v>41882.590127314819</v>
      </c>
      <c r="L800" s="14">
        <f t="shared" si="38"/>
        <v>41912.590127314819</v>
      </c>
      <c r="M800" t="b">
        <v>0</v>
      </c>
      <c r="N800">
        <v>87</v>
      </c>
      <c r="O800" t="b">
        <v>1</v>
      </c>
      <c r="P800" t="s">
        <v>8274</v>
      </c>
      <c r="Q800" s="10" t="s">
        <v>8322</v>
      </c>
      <c r="R800" t="s">
        <v>8323</v>
      </c>
      <c r="S800">
        <f t="shared" si="36"/>
        <v>46.22</v>
      </c>
    </row>
    <row r="801" spans="1:19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s="14">
        <f t="shared" si="37"/>
        <v>40996.667199074072</v>
      </c>
      <c r="L801" s="14">
        <f t="shared" si="38"/>
        <v>41026.667199074072</v>
      </c>
      <c r="M801" t="b">
        <v>0</v>
      </c>
      <c r="N801">
        <v>28</v>
      </c>
      <c r="O801" t="b">
        <v>1</v>
      </c>
      <c r="P801" t="s">
        <v>8274</v>
      </c>
      <c r="Q801" s="10" t="s">
        <v>8322</v>
      </c>
      <c r="R801" t="s">
        <v>8323</v>
      </c>
      <c r="S801">
        <f t="shared" si="36"/>
        <v>178.61</v>
      </c>
    </row>
    <row r="802" spans="1:19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s="14">
        <f t="shared" si="37"/>
        <v>41863.433495370373</v>
      </c>
      <c r="L802" s="14">
        <f t="shared" si="38"/>
        <v>41893.433495370373</v>
      </c>
      <c r="M802" t="b">
        <v>0</v>
      </c>
      <c r="N802">
        <v>56</v>
      </c>
      <c r="O802" t="b">
        <v>1</v>
      </c>
      <c r="P802" t="s">
        <v>8274</v>
      </c>
      <c r="Q802" s="10" t="s">
        <v>8322</v>
      </c>
      <c r="R802" t="s">
        <v>8323</v>
      </c>
      <c r="S802">
        <f t="shared" si="36"/>
        <v>40.75</v>
      </c>
    </row>
    <row r="803" spans="1:19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s="14">
        <f t="shared" si="37"/>
        <v>40695.795370370368</v>
      </c>
      <c r="L803" s="14">
        <f t="shared" si="38"/>
        <v>40725.795370370368</v>
      </c>
      <c r="M803" t="b">
        <v>0</v>
      </c>
      <c r="N803">
        <v>51</v>
      </c>
      <c r="O803" t="b">
        <v>1</v>
      </c>
      <c r="P803" t="s">
        <v>8274</v>
      </c>
      <c r="Q803" s="10" t="s">
        <v>8322</v>
      </c>
      <c r="R803" t="s">
        <v>8323</v>
      </c>
      <c r="S803">
        <f t="shared" si="36"/>
        <v>43.73</v>
      </c>
    </row>
    <row r="804" spans="1:19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s="14">
        <f t="shared" si="37"/>
        <v>41123.022268518522</v>
      </c>
      <c r="L804" s="14">
        <f t="shared" si="38"/>
        <v>41169.170138888891</v>
      </c>
      <c r="M804" t="b">
        <v>0</v>
      </c>
      <c r="N804">
        <v>75</v>
      </c>
      <c r="O804" t="b">
        <v>1</v>
      </c>
      <c r="P804" t="s">
        <v>8274</v>
      </c>
      <c r="Q804" s="10" t="s">
        <v>8322</v>
      </c>
      <c r="R804" t="s">
        <v>8323</v>
      </c>
      <c r="S804">
        <f t="shared" si="36"/>
        <v>81.069999999999993</v>
      </c>
    </row>
    <row r="805" spans="1:19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s="14">
        <f t="shared" si="37"/>
        <v>40665.949976851851</v>
      </c>
      <c r="L805" s="14">
        <f t="shared" si="38"/>
        <v>40692.041666666664</v>
      </c>
      <c r="M805" t="b">
        <v>0</v>
      </c>
      <c r="N805">
        <v>38</v>
      </c>
      <c r="O805" t="b">
        <v>1</v>
      </c>
      <c r="P805" t="s">
        <v>8274</v>
      </c>
      <c r="Q805" s="10" t="s">
        <v>8322</v>
      </c>
      <c r="R805" t="s">
        <v>8323</v>
      </c>
      <c r="S805">
        <f t="shared" si="36"/>
        <v>74.61</v>
      </c>
    </row>
    <row r="806" spans="1:19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s="14">
        <f t="shared" si="37"/>
        <v>40730.105625000004</v>
      </c>
      <c r="L806" s="14">
        <f t="shared" si="38"/>
        <v>40747.165972222225</v>
      </c>
      <c r="M806" t="b">
        <v>0</v>
      </c>
      <c r="N806">
        <v>18</v>
      </c>
      <c r="O806" t="b">
        <v>1</v>
      </c>
      <c r="P806" t="s">
        <v>8274</v>
      </c>
      <c r="Q806" s="10" t="s">
        <v>8322</v>
      </c>
      <c r="R806" t="s">
        <v>8323</v>
      </c>
      <c r="S806">
        <f t="shared" si="36"/>
        <v>305.56</v>
      </c>
    </row>
    <row r="807" spans="1:19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s="14">
        <f t="shared" si="37"/>
        <v>40690.823055555556</v>
      </c>
      <c r="L807" s="14">
        <f t="shared" si="38"/>
        <v>40740.958333333336</v>
      </c>
      <c r="M807" t="b">
        <v>0</v>
      </c>
      <c r="N807">
        <v>54</v>
      </c>
      <c r="O807" t="b">
        <v>1</v>
      </c>
      <c r="P807" t="s">
        <v>8274</v>
      </c>
      <c r="Q807" s="10" t="s">
        <v>8322</v>
      </c>
      <c r="R807" t="s">
        <v>8323</v>
      </c>
      <c r="S807">
        <f t="shared" si="36"/>
        <v>58.33</v>
      </c>
    </row>
    <row r="808" spans="1:19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s="14">
        <f t="shared" si="37"/>
        <v>40763.691423611112</v>
      </c>
      <c r="L808" s="14">
        <f t="shared" si="38"/>
        <v>40793.691423611112</v>
      </c>
      <c r="M808" t="b">
        <v>0</v>
      </c>
      <c r="N808">
        <v>71</v>
      </c>
      <c r="O808" t="b">
        <v>1</v>
      </c>
      <c r="P808" t="s">
        <v>8274</v>
      </c>
      <c r="Q808" s="10" t="s">
        <v>8322</v>
      </c>
      <c r="R808" t="s">
        <v>8323</v>
      </c>
      <c r="S808">
        <f t="shared" si="36"/>
        <v>117.68</v>
      </c>
    </row>
    <row r="809" spans="1:19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s="14">
        <f t="shared" si="37"/>
        <v>42759.628599537042</v>
      </c>
      <c r="L809" s="14">
        <f t="shared" si="38"/>
        <v>42795.083333333328</v>
      </c>
      <c r="M809" t="b">
        <v>0</v>
      </c>
      <c r="N809">
        <v>57</v>
      </c>
      <c r="O809" t="b">
        <v>1</v>
      </c>
      <c r="P809" t="s">
        <v>8274</v>
      </c>
      <c r="Q809" s="10" t="s">
        <v>8322</v>
      </c>
      <c r="R809" t="s">
        <v>8323</v>
      </c>
      <c r="S809">
        <f t="shared" si="36"/>
        <v>73.77</v>
      </c>
    </row>
    <row r="810" spans="1:19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s="14">
        <f t="shared" si="37"/>
        <v>41962.100532407407</v>
      </c>
      <c r="L810" s="14">
        <f t="shared" si="38"/>
        <v>41995.207638888889</v>
      </c>
      <c r="M810" t="b">
        <v>0</v>
      </c>
      <c r="N810">
        <v>43</v>
      </c>
      <c r="O810" t="b">
        <v>1</v>
      </c>
      <c r="P810" t="s">
        <v>8274</v>
      </c>
      <c r="Q810" s="10" t="s">
        <v>8322</v>
      </c>
      <c r="R810" t="s">
        <v>8323</v>
      </c>
      <c r="S810">
        <f t="shared" si="36"/>
        <v>104.65</v>
      </c>
    </row>
    <row r="811" spans="1:19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s="14">
        <f t="shared" si="37"/>
        <v>41628.833680555559</v>
      </c>
      <c r="L811" s="14">
        <f t="shared" si="38"/>
        <v>41658.833680555559</v>
      </c>
      <c r="M811" t="b">
        <v>0</v>
      </c>
      <c r="N811">
        <v>52</v>
      </c>
      <c r="O811" t="b">
        <v>1</v>
      </c>
      <c r="P811" t="s">
        <v>8274</v>
      </c>
      <c r="Q811" s="10" t="s">
        <v>8322</v>
      </c>
      <c r="R811" t="s">
        <v>8323</v>
      </c>
      <c r="S811">
        <f t="shared" si="36"/>
        <v>79.83</v>
      </c>
    </row>
    <row r="812" spans="1:19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s="14">
        <f t="shared" si="37"/>
        <v>41123.056273148148</v>
      </c>
      <c r="L812" s="14">
        <f t="shared" si="38"/>
        <v>41153.056273148148</v>
      </c>
      <c r="M812" t="b">
        <v>0</v>
      </c>
      <c r="N812">
        <v>27</v>
      </c>
      <c r="O812" t="b">
        <v>1</v>
      </c>
      <c r="P812" t="s">
        <v>8274</v>
      </c>
      <c r="Q812" s="10" t="s">
        <v>8322</v>
      </c>
      <c r="R812" t="s">
        <v>8323</v>
      </c>
      <c r="S812">
        <f t="shared" si="36"/>
        <v>58.33</v>
      </c>
    </row>
    <row r="813" spans="1:19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s="14">
        <f t="shared" si="37"/>
        <v>41443.643541666665</v>
      </c>
      <c r="L813" s="14">
        <f t="shared" si="38"/>
        <v>41465.702777777777</v>
      </c>
      <c r="M813" t="b">
        <v>0</v>
      </c>
      <c r="N813">
        <v>12</v>
      </c>
      <c r="O813" t="b">
        <v>1</v>
      </c>
      <c r="P813" t="s">
        <v>8274</v>
      </c>
      <c r="Q813" s="10" t="s">
        <v>8322</v>
      </c>
      <c r="R813" t="s">
        <v>8323</v>
      </c>
      <c r="S813">
        <f t="shared" si="36"/>
        <v>86.67</v>
      </c>
    </row>
    <row r="814" spans="1:19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s="14">
        <f t="shared" si="37"/>
        <v>41282.017962962964</v>
      </c>
      <c r="L814" s="14">
        <f t="shared" si="38"/>
        <v>41334.581944444442</v>
      </c>
      <c r="M814" t="b">
        <v>0</v>
      </c>
      <c r="N814">
        <v>33</v>
      </c>
      <c r="O814" t="b">
        <v>1</v>
      </c>
      <c r="P814" t="s">
        <v>8274</v>
      </c>
      <c r="Q814" s="10" t="s">
        <v>8322</v>
      </c>
      <c r="R814" t="s">
        <v>8323</v>
      </c>
      <c r="S814">
        <f t="shared" si="36"/>
        <v>27.61</v>
      </c>
    </row>
    <row r="815" spans="1:19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s="14">
        <f t="shared" si="37"/>
        <v>41080.960243055553</v>
      </c>
      <c r="L815" s="14">
        <f t="shared" si="38"/>
        <v>41110.960243055553</v>
      </c>
      <c r="M815" t="b">
        <v>0</v>
      </c>
      <c r="N815">
        <v>96</v>
      </c>
      <c r="O815" t="b">
        <v>1</v>
      </c>
      <c r="P815" t="s">
        <v>8274</v>
      </c>
      <c r="Q815" s="10" t="s">
        <v>8322</v>
      </c>
      <c r="R815" t="s">
        <v>8323</v>
      </c>
      <c r="S815">
        <f t="shared" si="36"/>
        <v>25</v>
      </c>
    </row>
    <row r="816" spans="1:19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s="14">
        <f t="shared" si="37"/>
        <v>40679.743067129632</v>
      </c>
      <c r="L816" s="14">
        <f t="shared" si="38"/>
        <v>40694.75277777778</v>
      </c>
      <c r="M816" t="b">
        <v>0</v>
      </c>
      <c r="N816">
        <v>28</v>
      </c>
      <c r="O816" t="b">
        <v>1</v>
      </c>
      <c r="P816" t="s">
        <v>8274</v>
      </c>
      <c r="Q816" s="10" t="s">
        <v>8322</v>
      </c>
      <c r="R816" t="s">
        <v>8323</v>
      </c>
      <c r="S816">
        <f t="shared" si="36"/>
        <v>45.46</v>
      </c>
    </row>
    <row r="817" spans="1:19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s="14">
        <f t="shared" si="37"/>
        <v>41914.917858796296</v>
      </c>
      <c r="L817" s="14">
        <f t="shared" si="38"/>
        <v>41944.917858796296</v>
      </c>
      <c r="M817" t="b">
        <v>0</v>
      </c>
      <c r="N817">
        <v>43</v>
      </c>
      <c r="O817" t="b">
        <v>1</v>
      </c>
      <c r="P817" t="s">
        <v>8274</v>
      </c>
      <c r="Q817" s="10" t="s">
        <v>8322</v>
      </c>
      <c r="R817" t="s">
        <v>8323</v>
      </c>
      <c r="S817">
        <f t="shared" si="36"/>
        <v>99.53</v>
      </c>
    </row>
    <row r="818" spans="1:19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s="14">
        <f t="shared" si="37"/>
        <v>41341.870868055557</v>
      </c>
      <c r="L818" s="14">
        <f t="shared" si="38"/>
        <v>41373.270833333336</v>
      </c>
      <c r="M818" t="b">
        <v>0</v>
      </c>
      <c r="N818">
        <v>205</v>
      </c>
      <c r="O818" t="b">
        <v>1</v>
      </c>
      <c r="P818" t="s">
        <v>8274</v>
      </c>
      <c r="Q818" s="10" t="s">
        <v>8322</v>
      </c>
      <c r="R818" t="s">
        <v>8323</v>
      </c>
      <c r="S818">
        <f t="shared" si="36"/>
        <v>39.31</v>
      </c>
    </row>
    <row r="819" spans="1:19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s="14">
        <f t="shared" si="37"/>
        <v>40925.599664351852</v>
      </c>
      <c r="L819" s="14">
        <f t="shared" si="38"/>
        <v>40979.207638888889</v>
      </c>
      <c r="M819" t="b">
        <v>0</v>
      </c>
      <c r="N819">
        <v>23</v>
      </c>
      <c r="O819" t="b">
        <v>1</v>
      </c>
      <c r="P819" t="s">
        <v>8274</v>
      </c>
      <c r="Q819" s="10" t="s">
        <v>8322</v>
      </c>
      <c r="R819" t="s">
        <v>8323</v>
      </c>
      <c r="S819">
        <f t="shared" si="36"/>
        <v>89.42</v>
      </c>
    </row>
    <row r="820" spans="1:19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s="14">
        <f t="shared" si="37"/>
        <v>41120.882881944446</v>
      </c>
      <c r="L820" s="14">
        <f t="shared" si="38"/>
        <v>41128.709027777775</v>
      </c>
      <c r="M820" t="b">
        <v>0</v>
      </c>
      <c r="N820">
        <v>19</v>
      </c>
      <c r="O820" t="b">
        <v>1</v>
      </c>
      <c r="P820" t="s">
        <v>8274</v>
      </c>
      <c r="Q820" s="10" t="s">
        <v>8322</v>
      </c>
      <c r="R820" t="s">
        <v>8323</v>
      </c>
      <c r="S820">
        <f t="shared" si="36"/>
        <v>28.68</v>
      </c>
    </row>
    <row r="821" spans="1:19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s="14">
        <f t="shared" si="37"/>
        <v>41619.998310185183</v>
      </c>
      <c r="L821" s="14">
        <f t="shared" si="38"/>
        <v>41629.197222222225</v>
      </c>
      <c r="M821" t="b">
        <v>0</v>
      </c>
      <c r="N821">
        <v>14</v>
      </c>
      <c r="O821" t="b">
        <v>1</v>
      </c>
      <c r="P821" t="s">
        <v>8274</v>
      </c>
      <c r="Q821" s="10" t="s">
        <v>8322</v>
      </c>
      <c r="R821" t="s">
        <v>8323</v>
      </c>
      <c r="S821">
        <f t="shared" si="36"/>
        <v>31.07</v>
      </c>
    </row>
    <row r="822" spans="1:19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s="14">
        <f t="shared" si="37"/>
        <v>41768.841921296298</v>
      </c>
      <c r="L822" s="14">
        <f t="shared" si="38"/>
        <v>41799.208333333336</v>
      </c>
      <c r="M822" t="b">
        <v>0</v>
      </c>
      <c r="N822">
        <v>38</v>
      </c>
      <c r="O822" t="b">
        <v>1</v>
      </c>
      <c r="P822" t="s">
        <v>8274</v>
      </c>
      <c r="Q822" s="10" t="s">
        <v>8322</v>
      </c>
      <c r="R822" t="s">
        <v>8323</v>
      </c>
      <c r="S822">
        <f t="shared" si="36"/>
        <v>70.55</v>
      </c>
    </row>
    <row r="823" spans="1:19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s="14">
        <f t="shared" si="37"/>
        <v>42093.922048611115</v>
      </c>
      <c r="L823" s="14">
        <f t="shared" si="38"/>
        <v>42128.167361111111</v>
      </c>
      <c r="M823" t="b">
        <v>0</v>
      </c>
      <c r="N823">
        <v>78</v>
      </c>
      <c r="O823" t="b">
        <v>1</v>
      </c>
      <c r="P823" t="s">
        <v>8274</v>
      </c>
      <c r="Q823" s="10" t="s">
        <v>8322</v>
      </c>
      <c r="R823" t="s">
        <v>8323</v>
      </c>
      <c r="S823">
        <f t="shared" si="36"/>
        <v>224.13</v>
      </c>
    </row>
    <row r="824" spans="1:19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s="14">
        <f t="shared" si="37"/>
        <v>41157.947337962964</v>
      </c>
      <c r="L824" s="14">
        <f t="shared" si="38"/>
        <v>41187.947337962964</v>
      </c>
      <c r="M824" t="b">
        <v>0</v>
      </c>
      <c r="N824">
        <v>69</v>
      </c>
      <c r="O824" t="b">
        <v>1</v>
      </c>
      <c r="P824" t="s">
        <v>8274</v>
      </c>
      <c r="Q824" s="10" t="s">
        <v>8322</v>
      </c>
      <c r="R824" t="s">
        <v>8323</v>
      </c>
      <c r="S824">
        <f t="shared" si="36"/>
        <v>51.81</v>
      </c>
    </row>
    <row r="825" spans="1:19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s="14">
        <f t="shared" si="37"/>
        <v>42055.972824074073</v>
      </c>
      <c r="L825" s="14">
        <f t="shared" si="38"/>
        <v>42085.931157407409</v>
      </c>
      <c r="M825" t="b">
        <v>0</v>
      </c>
      <c r="N825">
        <v>33</v>
      </c>
      <c r="O825" t="b">
        <v>1</v>
      </c>
      <c r="P825" t="s">
        <v>8274</v>
      </c>
      <c r="Q825" s="10" t="s">
        <v>8322</v>
      </c>
      <c r="R825" t="s">
        <v>8323</v>
      </c>
      <c r="S825">
        <f t="shared" si="36"/>
        <v>43.52</v>
      </c>
    </row>
    <row r="826" spans="1:19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s="14">
        <f t="shared" si="37"/>
        <v>40250.242106481484</v>
      </c>
      <c r="L826" s="14">
        <f t="shared" si="38"/>
        <v>40286.290972222225</v>
      </c>
      <c r="M826" t="b">
        <v>0</v>
      </c>
      <c r="N826">
        <v>54</v>
      </c>
      <c r="O826" t="b">
        <v>1</v>
      </c>
      <c r="P826" t="s">
        <v>8274</v>
      </c>
      <c r="Q826" s="10" t="s">
        <v>8322</v>
      </c>
      <c r="R826" t="s">
        <v>8323</v>
      </c>
      <c r="S826">
        <f t="shared" si="36"/>
        <v>39.82</v>
      </c>
    </row>
    <row r="827" spans="1:19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s="14">
        <f t="shared" si="37"/>
        <v>41186.306527777779</v>
      </c>
      <c r="L827" s="14">
        <f t="shared" si="38"/>
        <v>41211.306527777779</v>
      </c>
      <c r="M827" t="b">
        <v>0</v>
      </c>
      <c r="N827">
        <v>99</v>
      </c>
      <c r="O827" t="b">
        <v>1</v>
      </c>
      <c r="P827" t="s">
        <v>8274</v>
      </c>
      <c r="Q827" s="10" t="s">
        <v>8322</v>
      </c>
      <c r="R827" t="s">
        <v>8323</v>
      </c>
      <c r="S827">
        <f t="shared" si="36"/>
        <v>126.81</v>
      </c>
    </row>
    <row r="828" spans="1:19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s="14">
        <f t="shared" si="37"/>
        <v>40973.038541666669</v>
      </c>
      <c r="L828" s="14">
        <f t="shared" si="38"/>
        <v>40993.996874999997</v>
      </c>
      <c r="M828" t="b">
        <v>0</v>
      </c>
      <c r="N828">
        <v>49</v>
      </c>
      <c r="O828" t="b">
        <v>1</v>
      </c>
      <c r="P828" t="s">
        <v>8274</v>
      </c>
      <c r="Q828" s="10" t="s">
        <v>8322</v>
      </c>
      <c r="R828" t="s">
        <v>8323</v>
      </c>
      <c r="S828">
        <f t="shared" si="36"/>
        <v>113.88</v>
      </c>
    </row>
    <row r="829" spans="1:19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s="14">
        <f t="shared" si="37"/>
        <v>40927.473460648151</v>
      </c>
      <c r="L829" s="14">
        <f t="shared" si="38"/>
        <v>40953.825694444444</v>
      </c>
      <c r="M829" t="b">
        <v>0</v>
      </c>
      <c r="N829">
        <v>11</v>
      </c>
      <c r="O829" t="b">
        <v>1</v>
      </c>
      <c r="P829" t="s">
        <v>8274</v>
      </c>
      <c r="Q829" s="10" t="s">
        <v>8322</v>
      </c>
      <c r="R829" t="s">
        <v>8323</v>
      </c>
      <c r="S829">
        <f t="shared" si="36"/>
        <v>28.18</v>
      </c>
    </row>
    <row r="830" spans="1:19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s="14">
        <f t="shared" si="37"/>
        <v>41073.050717592596</v>
      </c>
      <c r="L830" s="14">
        <f t="shared" si="38"/>
        <v>41085.683333333334</v>
      </c>
      <c r="M830" t="b">
        <v>0</v>
      </c>
      <c r="N830">
        <v>38</v>
      </c>
      <c r="O830" t="b">
        <v>1</v>
      </c>
      <c r="P830" t="s">
        <v>8274</v>
      </c>
      <c r="Q830" s="10" t="s">
        <v>8322</v>
      </c>
      <c r="R830" t="s">
        <v>8323</v>
      </c>
      <c r="S830">
        <f t="shared" si="36"/>
        <v>36.61</v>
      </c>
    </row>
    <row r="831" spans="1:19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s="14">
        <f t="shared" si="37"/>
        <v>42504.801388888889</v>
      </c>
      <c r="L831" s="14">
        <f t="shared" si="38"/>
        <v>42564.801388888889</v>
      </c>
      <c r="M831" t="b">
        <v>0</v>
      </c>
      <c r="N831">
        <v>16</v>
      </c>
      <c r="O831" t="b">
        <v>1</v>
      </c>
      <c r="P831" t="s">
        <v>8274</v>
      </c>
      <c r="Q831" s="10" t="s">
        <v>8322</v>
      </c>
      <c r="R831" t="s">
        <v>8323</v>
      </c>
      <c r="S831">
        <f t="shared" si="36"/>
        <v>32.5</v>
      </c>
    </row>
    <row r="832" spans="1:19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s="14">
        <f t="shared" si="37"/>
        <v>41325.525752314818</v>
      </c>
      <c r="L832" s="14">
        <f t="shared" si="38"/>
        <v>41355.484085648146</v>
      </c>
      <c r="M832" t="b">
        <v>0</v>
      </c>
      <c r="N832">
        <v>32</v>
      </c>
      <c r="O832" t="b">
        <v>1</v>
      </c>
      <c r="P832" t="s">
        <v>8274</v>
      </c>
      <c r="Q832" s="10" t="s">
        <v>8322</v>
      </c>
      <c r="R832" t="s">
        <v>8323</v>
      </c>
      <c r="S832">
        <f t="shared" si="36"/>
        <v>60.66</v>
      </c>
    </row>
    <row r="833" spans="1:19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s="14">
        <f t="shared" si="37"/>
        <v>40996.646921296298</v>
      </c>
      <c r="L833" s="14">
        <f t="shared" si="38"/>
        <v>41026.646921296298</v>
      </c>
      <c r="M833" t="b">
        <v>0</v>
      </c>
      <c r="N833">
        <v>20</v>
      </c>
      <c r="O833" t="b">
        <v>1</v>
      </c>
      <c r="P833" t="s">
        <v>8274</v>
      </c>
      <c r="Q833" s="10" t="s">
        <v>8322</v>
      </c>
      <c r="R833" t="s">
        <v>8323</v>
      </c>
      <c r="S833">
        <f t="shared" si="36"/>
        <v>175</v>
      </c>
    </row>
    <row r="834" spans="1:19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s="14">
        <f t="shared" si="37"/>
        <v>40869.675173611111</v>
      </c>
      <c r="L834" s="14">
        <f t="shared" si="38"/>
        <v>40929.342361111114</v>
      </c>
      <c r="M834" t="b">
        <v>0</v>
      </c>
      <c r="N834">
        <v>154</v>
      </c>
      <c r="O834" t="b">
        <v>1</v>
      </c>
      <c r="P834" t="s">
        <v>8274</v>
      </c>
      <c r="Q834" s="10" t="s">
        <v>8322</v>
      </c>
      <c r="R834" t="s">
        <v>8323</v>
      </c>
      <c r="S834">
        <f t="shared" ref="S834:S897" si="39">IFERROR(ROUND(E834/N834,2),0)</f>
        <v>97.99</v>
      </c>
    </row>
    <row r="835" spans="1:19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s="14">
        <f t="shared" ref="K835:K898" si="40">(((J835/60)/60)/24)+DATE(1970,1,1)</f>
        <v>41718.878182870372</v>
      </c>
      <c r="L835" s="14">
        <f t="shared" ref="L835:L898" si="41">(((I835/60)/60)/24)+DATE(1970,1,1)</f>
        <v>41748.878182870372</v>
      </c>
      <c r="M835" t="b">
        <v>0</v>
      </c>
      <c r="N835">
        <v>41</v>
      </c>
      <c r="O835" t="b">
        <v>1</v>
      </c>
      <c r="P835" t="s">
        <v>8274</v>
      </c>
      <c r="Q835" s="10" t="s">
        <v>8322</v>
      </c>
      <c r="R835" t="s">
        <v>8323</v>
      </c>
      <c r="S835">
        <f t="shared" si="39"/>
        <v>148.78</v>
      </c>
    </row>
    <row r="836" spans="1:19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s="14">
        <f t="shared" si="40"/>
        <v>41422.822824074072</v>
      </c>
      <c r="L836" s="14">
        <f t="shared" si="41"/>
        <v>41456.165972222225</v>
      </c>
      <c r="M836" t="b">
        <v>0</v>
      </c>
      <c r="N836">
        <v>75</v>
      </c>
      <c r="O836" t="b">
        <v>1</v>
      </c>
      <c r="P836" t="s">
        <v>8274</v>
      </c>
      <c r="Q836" s="10" t="s">
        <v>8322</v>
      </c>
      <c r="R836" t="s">
        <v>8323</v>
      </c>
      <c r="S836">
        <f t="shared" si="39"/>
        <v>96.08</v>
      </c>
    </row>
    <row r="837" spans="1:19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s="14">
        <f t="shared" si="40"/>
        <v>41005.45784722222</v>
      </c>
      <c r="L837" s="14">
        <f t="shared" si="41"/>
        <v>41048.125</v>
      </c>
      <c r="M837" t="b">
        <v>0</v>
      </c>
      <c r="N837">
        <v>40</v>
      </c>
      <c r="O837" t="b">
        <v>1</v>
      </c>
      <c r="P837" t="s">
        <v>8274</v>
      </c>
      <c r="Q837" s="10" t="s">
        <v>8322</v>
      </c>
      <c r="R837" t="s">
        <v>8323</v>
      </c>
      <c r="S837">
        <f t="shared" si="39"/>
        <v>58.63</v>
      </c>
    </row>
    <row r="838" spans="1:19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s="14">
        <f t="shared" si="40"/>
        <v>41524.056921296295</v>
      </c>
      <c r="L838" s="14">
        <f t="shared" si="41"/>
        <v>41554.056921296295</v>
      </c>
      <c r="M838" t="b">
        <v>0</v>
      </c>
      <c r="N838">
        <v>46</v>
      </c>
      <c r="O838" t="b">
        <v>1</v>
      </c>
      <c r="P838" t="s">
        <v>8274</v>
      </c>
      <c r="Q838" s="10" t="s">
        <v>8322</v>
      </c>
      <c r="R838" t="s">
        <v>8323</v>
      </c>
      <c r="S838">
        <f t="shared" si="39"/>
        <v>109.71</v>
      </c>
    </row>
    <row r="839" spans="1:19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s="14">
        <f t="shared" si="40"/>
        <v>41730.998402777775</v>
      </c>
      <c r="L839" s="14">
        <f t="shared" si="41"/>
        <v>41760.998402777775</v>
      </c>
      <c r="M839" t="b">
        <v>0</v>
      </c>
      <c r="N839">
        <v>62</v>
      </c>
      <c r="O839" t="b">
        <v>1</v>
      </c>
      <c r="P839" t="s">
        <v>8274</v>
      </c>
      <c r="Q839" s="10" t="s">
        <v>8322</v>
      </c>
      <c r="R839" t="s">
        <v>8323</v>
      </c>
      <c r="S839">
        <f t="shared" si="39"/>
        <v>49.11</v>
      </c>
    </row>
    <row r="840" spans="1:19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s="14">
        <f t="shared" si="40"/>
        <v>40895.897974537038</v>
      </c>
      <c r="L840" s="14">
        <f t="shared" si="41"/>
        <v>40925.897974537038</v>
      </c>
      <c r="M840" t="b">
        <v>0</v>
      </c>
      <c r="N840">
        <v>61</v>
      </c>
      <c r="O840" t="b">
        <v>1</v>
      </c>
      <c r="P840" t="s">
        <v>8274</v>
      </c>
      <c r="Q840" s="10" t="s">
        <v>8322</v>
      </c>
      <c r="R840" t="s">
        <v>8323</v>
      </c>
      <c r="S840">
        <f t="shared" si="39"/>
        <v>47.67</v>
      </c>
    </row>
    <row r="841" spans="1:19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s="14">
        <f t="shared" si="40"/>
        <v>41144.763379629629</v>
      </c>
      <c r="L841" s="14">
        <f t="shared" si="41"/>
        <v>41174.763379629629</v>
      </c>
      <c r="M841" t="b">
        <v>0</v>
      </c>
      <c r="N841">
        <v>96</v>
      </c>
      <c r="O841" t="b">
        <v>1</v>
      </c>
      <c r="P841" t="s">
        <v>8274</v>
      </c>
      <c r="Q841" s="10" t="s">
        <v>8322</v>
      </c>
      <c r="R841" t="s">
        <v>8323</v>
      </c>
      <c r="S841">
        <f t="shared" si="39"/>
        <v>60.74</v>
      </c>
    </row>
    <row r="842" spans="1:19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s="14">
        <f t="shared" si="40"/>
        <v>42607.226701388892</v>
      </c>
      <c r="L842" s="14">
        <f t="shared" si="41"/>
        <v>42637.226701388892</v>
      </c>
      <c r="M842" t="b">
        <v>0</v>
      </c>
      <c r="N842">
        <v>190</v>
      </c>
      <c r="O842" t="b">
        <v>1</v>
      </c>
      <c r="P842" t="s">
        <v>8275</v>
      </c>
      <c r="Q842" s="10" t="s">
        <v>8322</v>
      </c>
      <c r="R842" t="s">
        <v>8324</v>
      </c>
      <c r="S842">
        <f t="shared" si="39"/>
        <v>63.38</v>
      </c>
    </row>
    <row r="843" spans="1:19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s="14">
        <f t="shared" si="40"/>
        <v>41923.838692129626</v>
      </c>
      <c r="L843" s="14">
        <f t="shared" si="41"/>
        <v>41953.88035879629</v>
      </c>
      <c r="M843" t="b">
        <v>1</v>
      </c>
      <c r="N843">
        <v>94</v>
      </c>
      <c r="O843" t="b">
        <v>1</v>
      </c>
      <c r="P843" t="s">
        <v>8275</v>
      </c>
      <c r="Q843" s="10" t="s">
        <v>8322</v>
      </c>
      <c r="R843" t="s">
        <v>8324</v>
      </c>
      <c r="S843">
        <f t="shared" si="39"/>
        <v>53.89</v>
      </c>
    </row>
    <row r="844" spans="1:19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s="14">
        <f t="shared" si="40"/>
        <v>41526.592395833337</v>
      </c>
      <c r="L844" s="14">
        <f t="shared" si="41"/>
        <v>41561.165972222225</v>
      </c>
      <c r="M844" t="b">
        <v>1</v>
      </c>
      <c r="N844">
        <v>39</v>
      </c>
      <c r="O844" t="b">
        <v>1</v>
      </c>
      <c r="P844" t="s">
        <v>8275</v>
      </c>
      <c r="Q844" s="10" t="s">
        <v>8322</v>
      </c>
      <c r="R844" t="s">
        <v>8324</v>
      </c>
      <c r="S844">
        <f t="shared" si="39"/>
        <v>66.87</v>
      </c>
    </row>
    <row r="845" spans="1:19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s="14">
        <f t="shared" si="40"/>
        <v>42695.257870370369</v>
      </c>
      <c r="L845" s="14">
        <f t="shared" si="41"/>
        <v>42712.333333333328</v>
      </c>
      <c r="M845" t="b">
        <v>0</v>
      </c>
      <c r="N845">
        <v>127</v>
      </c>
      <c r="O845" t="b">
        <v>1</v>
      </c>
      <c r="P845" t="s">
        <v>8275</v>
      </c>
      <c r="Q845" s="10" t="s">
        <v>8322</v>
      </c>
      <c r="R845" t="s">
        <v>8324</v>
      </c>
      <c r="S845">
        <f t="shared" si="39"/>
        <v>63.1</v>
      </c>
    </row>
    <row r="846" spans="1:19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s="14">
        <f t="shared" si="40"/>
        <v>41905.684629629628</v>
      </c>
      <c r="L846" s="14">
        <f t="shared" si="41"/>
        <v>41944.207638888889</v>
      </c>
      <c r="M846" t="b">
        <v>1</v>
      </c>
      <c r="N846">
        <v>159</v>
      </c>
      <c r="O846" t="b">
        <v>1</v>
      </c>
      <c r="P846" t="s">
        <v>8275</v>
      </c>
      <c r="Q846" s="10" t="s">
        <v>8322</v>
      </c>
      <c r="R846" t="s">
        <v>8324</v>
      </c>
      <c r="S846">
        <f t="shared" si="39"/>
        <v>36.630000000000003</v>
      </c>
    </row>
    <row r="847" spans="1:19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s="14">
        <f t="shared" si="40"/>
        <v>42578.205972222218</v>
      </c>
      <c r="L847" s="14">
        <f t="shared" si="41"/>
        <v>42618.165972222225</v>
      </c>
      <c r="M847" t="b">
        <v>0</v>
      </c>
      <c r="N847">
        <v>177</v>
      </c>
      <c r="O847" t="b">
        <v>1</v>
      </c>
      <c r="P847" t="s">
        <v>8275</v>
      </c>
      <c r="Q847" s="10" t="s">
        <v>8322</v>
      </c>
      <c r="R847" t="s">
        <v>8324</v>
      </c>
      <c r="S847">
        <f t="shared" si="39"/>
        <v>34.01</v>
      </c>
    </row>
    <row r="848" spans="1:19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s="14">
        <f t="shared" si="40"/>
        <v>41694.391840277778</v>
      </c>
      <c r="L848" s="14">
        <f t="shared" si="41"/>
        <v>41708.583333333336</v>
      </c>
      <c r="M848" t="b">
        <v>0</v>
      </c>
      <c r="N848">
        <v>47</v>
      </c>
      <c r="O848" t="b">
        <v>1</v>
      </c>
      <c r="P848" t="s">
        <v>8275</v>
      </c>
      <c r="Q848" s="10" t="s">
        <v>8322</v>
      </c>
      <c r="R848" t="s">
        <v>8324</v>
      </c>
      <c r="S848">
        <f t="shared" si="39"/>
        <v>28.55</v>
      </c>
    </row>
    <row r="849" spans="1:19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s="14">
        <f t="shared" si="40"/>
        <v>42165.79833333334</v>
      </c>
      <c r="L849" s="14">
        <f t="shared" si="41"/>
        <v>42195.79833333334</v>
      </c>
      <c r="M849" t="b">
        <v>0</v>
      </c>
      <c r="N849">
        <v>1</v>
      </c>
      <c r="O849" t="b">
        <v>1</v>
      </c>
      <c r="P849" t="s">
        <v>8275</v>
      </c>
      <c r="Q849" s="10" t="s">
        <v>8322</v>
      </c>
      <c r="R849" t="s">
        <v>8324</v>
      </c>
      <c r="S849">
        <f t="shared" si="39"/>
        <v>10</v>
      </c>
    </row>
    <row r="850" spans="1:19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s="14">
        <f t="shared" si="40"/>
        <v>42078.792048611111</v>
      </c>
      <c r="L850" s="14">
        <f t="shared" si="41"/>
        <v>42108.792048611111</v>
      </c>
      <c r="M850" t="b">
        <v>0</v>
      </c>
      <c r="N850">
        <v>16</v>
      </c>
      <c r="O850" t="b">
        <v>1</v>
      </c>
      <c r="P850" t="s">
        <v>8275</v>
      </c>
      <c r="Q850" s="10" t="s">
        <v>8322</v>
      </c>
      <c r="R850" t="s">
        <v>8324</v>
      </c>
      <c r="S850">
        <f t="shared" si="39"/>
        <v>18.75</v>
      </c>
    </row>
    <row r="851" spans="1:19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s="14">
        <f t="shared" si="40"/>
        <v>42051.148888888885</v>
      </c>
      <c r="L851" s="14">
        <f t="shared" si="41"/>
        <v>42079.107222222221</v>
      </c>
      <c r="M851" t="b">
        <v>0</v>
      </c>
      <c r="N851">
        <v>115</v>
      </c>
      <c r="O851" t="b">
        <v>1</v>
      </c>
      <c r="P851" t="s">
        <v>8275</v>
      </c>
      <c r="Q851" s="10" t="s">
        <v>8322</v>
      </c>
      <c r="R851" t="s">
        <v>8324</v>
      </c>
      <c r="S851">
        <f t="shared" si="39"/>
        <v>41.7</v>
      </c>
    </row>
    <row r="852" spans="1:19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s="14">
        <f t="shared" si="40"/>
        <v>42452.827743055561</v>
      </c>
      <c r="L852" s="14">
        <f t="shared" si="41"/>
        <v>42485.207638888889</v>
      </c>
      <c r="M852" t="b">
        <v>0</v>
      </c>
      <c r="N852">
        <v>133</v>
      </c>
      <c r="O852" t="b">
        <v>1</v>
      </c>
      <c r="P852" t="s">
        <v>8275</v>
      </c>
      <c r="Q852" s="10" t="s">
        <v>8322</v>
      </c>
      <c r="R852" t="s">
        <v>8324</v>
      </c>
      <c r="S852">
        <f t="shared" si="39"/>
        <v>46.67</v>
      </c>
    </row>
    <row r="853" spans="1:19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s="14">
        <f t="shared" si="40"/>
        <v>42522.880243055552</v>
      </c>
      <c r="L853" s="14">
        <f t="shared" si="41"/>
        <v>42582.822916666672</v>
      </c>
      <c r="M853" t="b">
        <v>0</v>
      </c>
      <c r="N853">
        <v>70</v>
      </c>
      <c r="O853" t="b">
        <v>1</v>
      </c>
      <c r="P853" t="s">
        <v>8275</v>
      </c>
      <c r="Q853" s="10" t="s">
        <v>8322</v>
      </c>
      <c r="R853" t="s">
        <v>8324</v>
      </c>
      <c r="S853">
        <f t="shared" si="39"/>
        <v>37.270000000000003</v>
      </c>
    </row>
    <row r="854" spans="1:19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s="14">
        <f t="shared" si="40"/>
        <v>42656.805497685185</v>
      </c>
      <c r="L854" s="14">
        <f t="shared" si="41"/>
        <v>42667.875</v>
      </c>
      <c r="M854" t="b">
        <v>0</v>
      </c>
      <c r="N854">
        <v>62</v>
      </c>
      <c r="O854" t="b">
        <v>1</v>
      </c>
      <c r="P854" t="s">
        <v>8275</v>
      </c>
      <c r="Q854" s="10" t="s">
        <v>8322</v>
      </c>
      <c r="R854" t="s">
        <v>8324</v>
      </c>
      <c r="S854">
        <f t="shared" si="39"/>
        <v>59.26</v>
      </c>
    </row>
    <row r="855" spans="1:19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s="14">
        <f t="shared" si="40"/>
        <v>42021.832280092596</v>
      </c>
      <c r="L855" s="14">
        <f t="shared" si="41"/>
        <v>42051.832280092596</v>
      </c>
      <c r="M855" t="b">
        <v>0</v>
      </c>
      <c r="N855">
        <v>10</v>
      </c>
      <c r="O855" t="b">
        <v>1</v>
      </c>
      <c r="P855" t="s">
        <v>8275</v>
      </c>
      <c r="Q855" s="10" t="s">
        <v>8322</v>
      </c>
      <c r="R855" t="s">
        <v>8324</v>
      </c>
      <c r="S855">
        <f t="shared" si="39"/>
        <v>30</v>
      </c>
    </row>
    <row r="856" spans="1:19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s="14">
        <f t="shared" si="40"/>
        <v>42702.212337962963</v>
      </c>
      <c r="L856" s="14">
        <f t="shared" si="41"/>
        <v>42732.212337962963</v>
      </c>
      <c r="M856" t="b">
        <v>0</v>
      </c>
      <c r="N856">
        <v>499</v>
      </c>
      <c r="O856" t="b">
        <v>1</v>
      </c>
      <c r="P856" t="s">
        <v>8275</v>
      </c>
      <c r="Q856" s="10" t="s">
        <v>8322</v>
      </c>
      <c r="R856" t="s">
        <v>8324</v>
      </c>
      <c r="S856">
        <f t="shared" si="39"/>
        <v>65.86</v>
      </c>
    </row>
    <row r="857" spans="1:19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s="14">
        <f t="shared" si="40"/>
        <v>42545.125196759262</v>
      </c>
      <c r="L857" s="14">
        <f t="shared" si="41"/>
        <v>42575.125196759262</v>
      </c>
      <c r="M857" t="b">
        <v>0</v>
      </c>
      <c r="N857">
        <v>47</v>
      </c>
      <c r="O857" t="b">
        <v>1</v>
      </c>
      <c r="P857" t="s">
        <v>8275</v>
      </c>
      <c r="Q857" s="10" t="s">
        <v>8322</v>
      </c>
      <c r="R857" t="s">
        <v>8324</v>
      </c>
      <c r="S857">
        <f t="shared" si="39"/>
        <v>31.91</v>
      </c>
    </row>
    <row r="858" spans="1:19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s="14">
        <f t="shared" si="40"/>
        <v>42609.311990740738</v>
      </c>
      <c r="L858" s="14">
        <f t="shared" si="41"/>
        <v>42668.791666666672</v>
      </c>
      <c r="M858" t="b">
        <v>0</v>
      </c>
      <c r="N858">
        <v>28</v>
      </c>
      <c r="O858" t="b">
        <v>1</v>
      </c>
      <c r="P858" t="s">
        <v>8275</v>
      </c>
      <c r="Q858" s="10" t="s">
        <v>8322</v>
      </c>
      <c r="R858" t="s">
        <v>8324</v>
      </c>
      <c r="S858">
        <f t="shared" si="39"/>
        <v>19.46</v>
      </c>
    </row>
    <row r="859" spans="1:19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s="14">
        <f t="shared" si="40"/>
        <v>42291.581377314811</v>
      </c>
      <c r="L859" s="14">
        <f t="shared" si="41"/>
        <v>42333.623043981483</v>
      </c>
      <c r="M859" t="b">
        <v>0</v>
      </c>
      <c r="N859">
        <v>24</v>
      </c>
      <c r="O859" t="b">
        <v>1</v>
      </c>
      <c r="P859" t="s">
        <v>8275</v>
      </c>
      <c r="Q859" s="10" t="s">
        <v>8322</v>
      </c>
      <c r="R859" t="s">
        <v>8324</v>
      </c>
      <c r="S859">
        <f t="shared" si="39"/>
        <v>50</v>
      </c>
    </row>
    <row r="860" spans="1:19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s="14">
        <f t="shared" si="40"/>
        <v>42079.745578703703</v>
      </c>
      <c r="L860" s="14">
        <f t="shared" si="41"/>
        <v>42109.957638888889</v>
      </c>
      <c r="M860" t="b">
        <v>0</v>
      </c>
      <c r="N860">
        <v>76</v>
      </c>
      <c r="O860" t="b">
        <v>1</v>
      </c>
      <c r="P860" t="s">
        <v>8275</v>
      </c>
      <c r="Q860" s="10" t="s">
        <v>8322</v>
      </c>
      <c r="R860" t="s">
        <v>8324</v>
      </c>
      <c r="S860">
        <f t="shared" si="39"/>
        <v>22.74</v>
      </c>
    </row>
    <row r="861" spans="1:19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s="14">
        <f t="shared" si="40"/>
        <v>42128.820231481484</v>
      </c>
      <c r="L861" s="14">
        <f t="shared" si="41"/>
        <v>42159</v>
      </c>
      <c r="M861" t="b">
        <v>0</v>
      </c>
      <c r="N861">
        <v>98</v>
      </c>
      <c r="O861" t="b">
        <v>1</v>
      </c>
      <c r="P861" t="s">
        <v>8275</v>
      </c>
      <c r="Q861" s="10" t="s">
        <v>8322</v>
      </c>
      <c r="R861" t="s">
        <v>8324</v>
      </c>
      <c r="S861">
        <f t="shared" si="39"/>
        <v>42.72</v>
      </c>
    </row>
    <row r="862" spans="1:19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s="14">
        <f t="shared" si="40"/>
        <v>41570.482789351852</v>
      </c>
      <c r="L862" s="14">
        <f t="shared" si="41"/>
        <v>41600.524456018517</v>
      </c>
      <c r="M862" t="b">
        <v>0</v>
      </c>
      <c r="N862">
        <v>48</v>
      </c>
      <c r="O862" t="b">
        <v>0</v>
      </c>
      <c r="P862" t="s">
        <v>8276</v>
      </c>
      <c r="Q862" s="10" t="s">
        <v>8322</v>
      </c>
      <c r="R862" t="s">
        <v>8325</v>
      </c>
      <c r="S862">
        <f t="shared" si="39"/>
        <v>52.92</v>
      </c>
    </row>
    <row r="863" spans="1:19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s="14">
        <f t="shared" si="40"/>
        <v>42599.965324074074</v>
      </c>
      <c r="L863" s="14">
        <f t="shared" si="41"/>
        <v>42629.965324074074</v>
      </c>
      <c r="M863" t="b">
        <v>0</v>
      </c>
      <c r="N863">
        <v>2</v>
      </c>
      <c r="O863" t="b">
        <v>0</v>
      </c>
      <c r="P863" t="s">
        <v>8276</v>
      </c>
      <c r="Q863" s="10" t="s">
        <v>8322</v>
      </c>
      <c r="R863" t="s">
        <v>8325</v>
      </c>
      <c r="S863">
        <f t="shared" si="39"/>
        <v>50.5</v>
      </c>
    </row>
    <row r="864" spans="1:19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s="14">
        <f t="shared" si="40"/>
        <v>41559.5549537037</v>
      </c>
      <c r="L864" s="14">
        <f t="shared" si="41"/>
        <v>41589.596620370372</v>
      </c>
      <c r="M864" t="b">
        <v>0</v>
      </c>
      <c r="N864">
        <v>4</v>
      </c>
      <c r="O864" t="b">
        <v>0</v>
      </c>
      <c r="P864" t="s">
        <v>8276</v>
      </c>
      <c r="Q864" s="10" t="s">
        <v>8322</v>
      </c>
      <c r="R864" t="s">
        <v>8325</v>
      </c>
      <c r="S864">
        <f t="shared" si="39"/>
        <v>42.5</v>
      </c>
    </row>
    <row r="865" spans="1:19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s="14">
        <f t="shared" si="40"/>
        <v>40921.117662037039</v>
      </c>
      <c r="L865" s="14">
        <f t="shared" si="41"/>
        <v>40951.117662037039</v>
      </c>
      <c r="M865" t="b">
        <v>0</v>
      </c>
      <c r="N865">
        <v>5</v>
      </c>
      <c r="O865" t="b">
        <v>0</v>
      </c>
      <c r="P865" t="s">
        <v>8276</v>
      </c>
      <c r="Q865" s="10" t="s">
        <v>8322</v>
      </c>
      <c r="R865" t="s">
        <v>8325</v>
      </c>
      <c r="S865">
        <f t="shared" si="39"/>
        <v>18</v>
      </c>
    </row>
    <row r="866" spans="1:19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s="14">
        <f t="shared" si="40"/>
        <v>41541.106921296298</v>
      </c>
      <c r="L866" s="14">
        <f t="shared" si="41"/>
        <v>41563.415972222225</v>
      </c>
      <c r="M866" t="b">
        <v>0</v>
      </c>
      <c r="N866">
        <v>79</v>
      </c>
      <c r="O866" t="b">
        <v>0</v>
      </c>
      <c r="P866" t="s">
        <v>8276</v>
      </c>
      <c r="Q866" s="10" t="s">
        <v>8322</v>
      </c>
      <c r="R866" t="s">
        <v>8325</v>
      </c>
      <c r="S866">
        <f t="shared" si="39"/>
        <v>34.18</v>
      </c>
    </row>
    <row r="867" spans="1:19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s="14">
        <f t="shared" si="40"/>
        <v>41230.77311342593</v>
      </c>
      <c r="L867" s="14">
        <f t="shared" si="41"/>
        <v>41290.77311342593</v>
      </c>
      <c r="M867" t="b">
        <v>0</v>
      </c>
      <c r="N867">
        <v>2</v>
      </c>
      <c r="O867" t="b">
        <v>0</v>
      </c>
      <c r="P867" t="s">
        <v>8276</v>
      </c>
      <c r="Q867" s="10" t="s">
        <v>8322</v>
      </c>
      <c r="R867" t="s">
        <v>8325</v>
      </c>
      <c r="S867">
        <f t="shared" si="39"/>
        <v>22.5</v>
      </c>
    </row>
    <row r="868" spans="1:19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s="14">
        <f t="shared" si="40"/>
        <v>42025.637939814813</v>
      </c>
      <c r="L868" s="14">
        <f t="shared" si="41"/>
        <v>42063.631944444445</v>
      </c>
      <c r="M868" t="b">
        <v>0</v>
      </c>
      <c r="N868">
        <v>11</v>
      </c>
      <c r="O868" t="b">
        <v>0</v>
      </c>
      <c r="P868" t="s">
        <v>8276</v>
      </c>
      <c r="Q868" s="10" t="s">
        <v>8322</v>
      </c>
      <c r="R868" t="s">
        <v>8325</v>
      </c>
      <c r="S868">
        <f t="shared" si="39"/>
        <v>58.18</v>
      </c>
    </row>
    <row r="869" spans="1:19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s="14">
        <f t="shared" si="40"/>
        <v>40088.105393518519</v>
      </c>
      <c r="L869" s="14">
        <f t="shared" si="41"/>
        <v>40148.207638888889</v>
      </c>
      <c r="M869" t="b">
        <v>0</v>
      </c>
      <c r="N869">
        <v>11</v>
      </c>
      <c r="O869" t="b">
        <v>0</v>
      </c>
      <c r="P869" t="s">
        <v>8276</v>
      </c>
      <c r="Q869" s="10" t="s">
        <v>8322</v>
      </c>
      <c r="R869" t="s">
        <v>8325</v>
      </c>
      <c r="S869">
        <f t="shared" si="39"/>
        <v>109.18</v>
      </c>
    </row>
    <row r="870" spans="1:19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s="14">
        <f t="shared" si="40"/>
        <v>41616.027754629627</v>
      </c>
      <c r="L870" s="14">
        <f t="shared" si="41"/>
        <v>41646.027754629627</v>
      </c>
      <c r="M870" t="b">
        <v>0</v>
      </c>
      <c r="N870">
        <v>1</v>
      </c>
      <c r="O870" t="b">
        <v>0</v>
      </c>
      <c r="P870" t="s">
        <v>8276</v>
      </c>
      <c r="Q870" s="10" t="s">
        <v>8322</v>
      </c>
      <c r="R870" t="s">
        <v>8325</v>
      </c>
      <c r="S870">
        <f t="shared" si="39"/>
        <v>50</v>
      </c>
    </row>
    <row r="871" spans="1:19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s="14">
        <f t="shared" si="40"/>
        <v>41342.845567129632</v>
      </c>
      <c r="L871" s="14">
        <f t="shared" si="41"/>
        <v>41372.803900462961</v>
      </c>
      <c r="M871" t="b">
        <v>0</v>
      </c>
      <c r="N871">
        <v>3</v>
      </c>
      <c r="O871" t="b">
        <v>0</v>
      </c>
      <c r="P871" t="s">
        <v>8276</v>
      </c>
      <c r="Q871" s="10" t="s">
        <v>8322</v>
      </c>
      <c r="R871" t="s">
        <v>8325</v>
      </c>
      <c r="S871">
        <f t="shared" si="39"/>
        <v>346.67</v>
      </c>
    </row>
    <row r="872" spans="1:19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s="14">
        <f t="shared" si="40"/>
        <v>41488.022256944445</v>
      </c>
      <c r="L872" s="14">
        <f t="shared" si="41"/>
        <v>41518.022256944445</v>
      </c>
      <c r="M872" t="b">
        <v>0</v>
      </c>
      <c r="N872">
        <v>5</v>
      </c>
      <c r="O872" t="b">
        <v>0</v>
      </c>
      <c r="P872" t="s">
        <v>8276</v>
      </c>
      <c r="Q872" s="10" t="s">
        <v>8322</v>
      </c>
      <c r="R872" t="s">
        <v>8325</v>
      </c>
      <c r="S872">
        <f t="shared" si="39"/>
        <v>12.4</v>
      </c>
    </row>
    <row r="873" spans="1:19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s="14">
        <f t="shared" si="40"/>
        <v>41577.561284722222</v>
      </c>
      <c r="L873" s="14">
        <f t="shared" si="41"/>
        <v>41607.602951388886</v>
      </c>
      <c r="M873" t="b">
        <v>0</v>
      </c>
      <c r="N873">
        <v>12</v>
      </c>
      <c r="O873" t="b">
        <v>0</v>
      </c>
      <c r="P873" t="s">
        <v>8276</v>
      </c>
      <c r="Q873" s="10" t="s">
        <v>8322</v>
      </c>
      <c r="R873" t="s">
        <v>8325</v>
      </c>
      <c r="S873">
        <f t="shared" si="39"/>
        <v>27.08</v>
      </c>
    </row>
    <row r="874" spans="1:19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s="14">
        <f t="shared" si="40"/>
        <v>40567.825543981482</v>
      </c>
      <c r="L874" s="14">
        <f t="shared" si="41"/>
        <v>40612.825543981482</v>
      </c>
      <c r="M874" t="b">
        <v>0</v>
      </c>
      <c r="N874">
        <v>2</v>
      </c>
      <c r="O874" t="b">
        <v>0</v>
      </c>
      <c r="P874" t="s">
        <v>8276</v>
      </c>
      <c r="Q874" s="10" t="s">
        <v>8322</v>
      </c>
      <c r="R874" t="s">
        <v>8325</v>
      </c>
      <c r="S874">
        <f t="shared" si="39"/>
        <v>32.5</v>
      </c>
    </row>
    <row r="875" spans="1:19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s="14">
        <f t="shared" si="40"/>
        <v>41184.167129629634</v>
      </c>
      <c r="L875" s="14">
        <f t="shared" si="41"/>
        <v>41224.208796296298</v>
      </c>
      <c r="M875" t="b">
        <v>0</v>
      </c>
      <c r="N875">
        <v>5</v>
      </c>
      <c r="O875" t="b">
        <v>0</v>
      </c>
      <c r="P875" t="s">
        <v>8276</v>
      </c>
      <c r="Q875" s="10" t="s">
        <v>8322</v>
      </c>
      <c r="R875" t="s">
        <v>8325</v>
      </c>
      <c r="S875">
        <f t="shared" si="39"/>
        <v>9</v>
      </c>
    </row>
    <row r="876" spans="1:19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s="14">
        <f t="shared" si="40"/>
        <v>41368.583726851852</v>
      </c>
      <c r="L876" s="14">
        <f t="shared" si="41"/>
        <v>41398.583726851852</v>
      </c>
      <c r="M876" t="b">
        <v>0</v>
      </c>
      <c r="N876">
        <v>21</v>
      </c>
      <c r="O876" t="b">
        <v>0</v>
      </c>
      <c r="P876" t="s">
        <v>8276</v>
      </c>
      <c r="Q876" s="10" t="s">
        <v>8322</v>
      </c>
      <c r="R876" t="s">
        <v>8325</v>
      </c>
      <c r="S876">
        <f t="shared" si="39"/>
        <v>34.76</v>
      </c>
    </row>
    <row r="877" spans="1:19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s="14">
        <f t="shared" si="40"/>
        <v>42248.723738425921</v>
      </c>
      <c r="L877" s="14">
        <f t="shared" si="41"/>
        <v>42268.723738425921</v>
      </c>
      <c r="M877" t="b">
        <v>0</v>
      </c>
      <c r="N877">
        <v>0</v>
      </c>
      <c r="O877" t="b">
        <v>0</v>
      </c>
      <c r="P877" t="s">
        <v>8276</v>
      </c>
      <c r="Q877" s="10" t="s">
        <v>8322</v>
      </c>
      <c r="R877" t="s">
        <v>8325</v>
      </c>
      <c r="S877">
        <f t="shared" si="39"/>
        <v>0</v>
      </c>
    </row>
    <row r="878" spans="1:19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s="14">
        <f t="shared" si="40"/>
        <v>41276.496840277774</v>
      </c>
      <c r="L878" s="14">
        <f t="shared" si="41"/>
        <v>41309.496840277774</v>
      </c>
      <c r="M878" t="b">
        <v>0</v>
      </c>
      <c r="N878">
        <v>45</v>
      </c>
      <c r="O878" t="b">
        <v>0</v>
      </c>
      <c r="P878" t="s">
        <v>8276</v>
      </c>
      <c r="Q878" s="10" t="s">
        <v>8322</v>
      </c>
      <c r="R878" t="s">
        <v>8325</v>
      </c>
      <c r="S878">
        <f t="shared" si="39"/>
        <v>28.58</v>
      </c>
    </row>
    <row r="879" spans="1:19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s="14">
        <f t="shared" si="40"/>
        <v>41597.788888888892</v>
      </c>
      <c r="L879" s="14">
        <f t="shared" si="41"/>
        <v>41627.788888888892</v>
      </c>
      <c r="M879" t="b">
        <v>0</v>
      </c>
      <c r="N879">
        <v>29</v>
      </c>
      <c r="O879" t="b">
        <v>0</v>
      </c>
      <c r="P879" t="s">
        <v>8276</v>
      </c>
      <c r="Q879" s="10" t="s">
        <v>8322</v>
      </c>
      <c r="R879" t="s">
        <v>8325</v>
      </c>
      <c r="S879">
        <f t="shared" si="39"/>
        <v>46.59</v>
      </c>
    </row>
    <row r="880" spans="1:19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s="14">
        <f t="shared" si="40"/>
        <v>40505.232916666668</v>
      </c>
      <c r="L880" s="14">
        <f t="shared" si="41"/>
        <v>40535.232916666668</v>
      </c>
      <c r="M880" t="b">
        <v>0</v>
      </c>
      <c r="N880">
        <v>2</v>
      </c>
      <c r="O880" t="b">
        <v>0</v>
      </c>
      <c r="P880" t="s">
        <v>8276</v>
      </c>
      <c r="Q880" s="10" t="s">
        <v>8322</v>
      </c>
      <c r="R880" t="s">
        <v>8325</v>
      </c>
      <c r="S880">
        <f t="shared" si="39"/>
        <v>32.5</v>
      </c>
    </row>
    <row r="881" spans="1:19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s="14">
        <f t="shared" si="40"/>
        <v>41037.829918981479</v>
      </c>
      <c r="L881" s="14">
        <f t="shared" si="41"/>
        <v>41058.829918981479</v>
      </c>
      <c r="M881" t="b">
        <v>0</v>
      </c>
      <c r="N881">
        <v>30</v>
      </c>
      <c r="O881" t="b">
        <v>0</v>
      </c>
      <c r="P881" t="s">
        <v>8276</v>
      </c>
      <c r="Q881" s="10" t="s">
        <v>8322</v>
      </c>
      <c r="R881" t="s">
        <v>8325</v>
      </c>
      <c r="S881">
        <f t="shared" si="39"/>
        <v>21.47</v>
      </c>
    </row>
    <row r="882" spans="1:19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s="14">
        <f t="shared" si="40"/>
        <v>41179.32104166667</v>
      </c>
      <c r="L882" s="14">
        <f t="shared" si="41"/>
        <v>41212.32104166667</v>
      </c>
      <c r="M882" t="b">
        <v>0</v>
      </c>
      <c r="N882">
        <v>8</v>
      </c>
      <c r="O882" t="b">
        <v>0</v>
      </c>
      <c r="P882" t="s">
        <v>8277</v>
      </c>
      <c r="Q882" s="10" t="s">
        <v>8322</v>
      </c>
      <c r="R882" t="s">
        <v>8326</v>
      </c>
      <c r="S882">
        <f t="shared" si="39"/>
        <v>14.13</v>
      </c>
    </row>
    <row r="883" spans="1:19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s="14">
        <f t="shared" si="40"/>
        <v>40877.25099537037</v>
      </c>
      <c r="L883" s="14">
        <f t="shared" si="41"/>
        <v>40922.25099537037</v>
      </c>
      <c r="M883" t="b">
        <v>0</v>
      </c>
      <c r="N883">
        <v>1</v>
      </c>
      <c r="O883" t="b">
        <v>0</v>
      </c>
      <c r="P883" t="s">
        <v>8277</v>
      </c>
      <c r="Q883" s="10" t="s">
        <v>8322</v>
      </c>
      <c r="R883" t="s">
        <v>8326</v>
      </c>
      <c r="S883">
        <f t="shared" si="39"/>
        <v>30</v>
      </c>
    </row>
    <row r="884" spans="1:19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s="14">
        <f t="shared" si="40"/>
        <v>40759.860532407409</v>
      </c>
      <c r="L884" s="14">
        <f t="shared" si="41"/>
        <v>40792.860532407409</v>
      </c>
      <c r="M884" t="b">
        <v>0</v>
      </c>
      <c r="N884">
        <v>14</v>
      </c>
      <c r="O884" t="b">
        <v>0</v>
      </c>
      <c r="P884" t="s">
        <v>8277</v>
      </c>
      <c r="Q884" s="10" t="s">
        <v>8322</v>
      </c>
      <c r="R884" t="s">
        <v>8326</v>
      </c>
      <c r="S884">
        <f t="shared" si="39"/>
        <v>21.57</v>
      </c>
    </row>
    <row r="885" spans="1:19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s="14">
        <f t="shared" si="40"/>
        <v>42371.935590277775</v>
      </c>
      <c r="L885" s="14">
        <f t="shared" si="41"/>
        <v>42431.935590277775</v>
      </c>
      <c r="M885" t="b">
        <v>0</v>
      </c>
      <c r="N885">
        <v>24</v>
      </c>
      <c r="O885" t="b">
        <v>0</v>
      </c>
      <c r="P885" t="s">
        <v>8277</v>
      </c>
      <c r="Q885" s="10" t="s">
        <v>8322</v>
      </c>
      <c r="R885" t="s">
        <v>8326</v>
      </c>
      <c r="S885">
        <f t="shared" si="39"/>
        <v>83.38</v>
      </c>
    </row>
    <row r="886" spans="1:19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s="14">
        <f t="shared" si="40"/>
        <v>40981.802615740737</v>
      </c>
      <c r="L886" s="14">
        <f t="shared" si="41"/>
        <v>41041.104861111111</v>
      </c>
      <c r="M886" t="b">
        <v>0</v>
      </c>
      <c r="N886">
        <v>2</v>
      </c>
      <c r="O886" t="b">
        <v>0</v>
      </c>
      <c r="P886" t="s">
        <v>8277</v>
      </c>
      <c r="Q886" s="10" t="s">
        <v>8322</v>
      </c>
      <c r="R886" t="s">
        <v>8326</v>
      </c>
      <c r="S886">
        <f t="shared" si="39"/>
        <v>10</v>
      </c>
    </row>
    <row r="887" spans="1:19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s="14">
        <f t="shared" si="40"/>
        <v>42713.941099537042</v>
      </c>
      <c r="L887" s="14">
        <f t="shared" si="41"/>
        <v>42734.941099537042</v>
      </c>
      <c r="M887" t="b">
        <v>0</v>
      </c>
      <c r="N887">
        <v>21</v>
      </c>
      <c r="O887" t="b">
        <v>0</v>
      </c>
      <c r="P887" t="s">
        <v>8277</v>
      </c>
      <c r="Q887" s="10" t="s">
        <v>8322</v>
      </c>
      <c r="R887" t="s">
        <v>8326</v>
      </c>
      <c r="S887">
        <f t="shared" si="39"/>
        <v>35.71</v>
      </c>
    </row>
    <row r="888" spans="1:19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s="14">
        <f t="shared" si="40"/>
        <v>42603.870520833334</v>
      </c>
      <c r="L888" s="14">
        <f t="shared" si="41"/>
        <v>42628.870520833334</v>
      </c>
      <c r="M888" t="b">
        <v>0</v>
      </c>
      <c r="N888">
        <v>7</v>
      </c>
      <c r="O888" t="b">
        <v>0</v>
      </c>
      <c r="P888" t="s">
        <v>8277</v>
      </c>
      <c r="Q888" s="10" t="s">
        <v>8322</v>
      </c>
      <c r="R888" t="s">
        <v>8326</v>
      </c>
      <c r="S888">
        <f t="shared" si="39"/>
        <v>29.29</v>
      </c>
    </row>
    <row r="889" spans="1:19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s="14">
        <f t="shared" si="40"/>
        <v>41026.958969907406</v>
      </c>
      <c r="L889" s="14">
        <f t="shared" si="41"/>
        <v>41056.958969907406</v>
      </c>
      <c r="M889" t="b">
        <v>0</v>
      </c>
      <c r="N889">
        <v>0</v>
      </c>
      <c r="O889" t="b">
        <v>0</v>
      </c>
      <c r="P889" t="s">
        <v>8277</v>
      </c>
      <c r="Q889" s="10" t="s">
        <v>8322</v>
      </c>
      <c r="R889" t="s">
        <v>8326</v>
      </c>
      <c r="S889">
        <f t="shared" si="39"/>
        <v>0</v>
      </c>
    </row>
    <row r="890" spans="1:19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s="14">
        <f t="shared" si="40"/>
        <v>40751.753298611111</v>
      </c>
      <c r="L890" s="14">
        <f t="shared" si="41"/>
        <v>40787.25</v>
      </c>
      <c r="M890" t="b">
        <v>0</v>
      </c>
      <c r="N890">
        <v>4</v>
      </c>
      <c r="O890" t="b">
        <v>0</v>
      </c>
      <c r="P890" t="s">
        <v>8277</v>
      </c>
      <c r="Q890" s="10" t="s">
        <v>8322</v>
      </c>
      <c r="R890" t="s">
        <v>8326</v>
      </c>
      <c r="S890">
        <f t="shared" si="39"/>
        <v>18</v>
      </c>
    </row>
    <row r="891" spans="1:19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s="14">
        <f t="shared" si="40"/>
        <v>41887.784062500003</v>
      </c>
      <c r="L891" s="14">
        <f t="shared" si="41"/>
        <v>41917.784062500003</v>
      </c>
      <c r="M891" t="b">
        <v>0</v>
      </c>
      <c r="N891">
        <v>32</v>
      </c>
      <c r="O891" t="b">
        <v>0</v>
      </c>
      <c r="P891" t="s">
        <v>8277</v>
      </c>
      <c r="Q891" s="10" t="s">
        <v>8322</v>
      </c>
      <c r="R891" t="s">
        <v>8326</v>
      </c>
      <c r="S891">
        <f t="shared" si="39"/>
        <v>73.760000000000005</v>
      </c>
    </row>
    <row r="892" spans="1:19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s="14">
        <f t="shared" si="40"/>
        <v>41569.698831018519</v>
      </c>
      <c r="L892" s="14">
        <f t="shared" si="41"/>
        <v>41599.740497685183</v>
      </c>
      <c r="M892" t="b">
        <v>0</v>
      </c>
      <c r="N892">
        <v>4</v>
      </c>
      <c r="O892" t="b">
        <v>0</v>
      </c>
      <c r="P892" t="s">
        <v>8277</v>
      </c>
      <c r="Q892" s="10" t="s">
        <v>8322</v>
      </c>
      <c r="R892" t="s">
        <v>8326</v>
      </c>
      <c r="S892">
        <f t="shared" si="39"/>
        <v>31.25</v>
      </c>
    </row>
    <row r="893" spans="1:19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s="14">
        <f t="shared" si="40"/>
        <v>41842.031597222223</v>
      </c>
      <c r="L893" s="14">
        <f t="shared" si="41"/>
        <v>41872.031597222223</v>
      </c>
      <c r="M893" t="b">
        <v>0</v>
      </c>
      <c r="N893">
        <v>9</v>
      </c>
      <c r="O893" t="b">
        <v>0</v>
      </c>
      <c r="P893" t="s">
        <v>8277</v>
      </c>
      <c r="Q893" s="10" t="s">
        <v>8322</v>
      </c>
      <c r="R893" t="s">
        <v>8326</v>
      </c>
      <c r="S893">
        <f t="shared" si="39"/>
        <v>28.89</v>
      </c>
    </row>
    <row r="894" spans="1:19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s="14">
        <f t="shared" si="40"/>
        <v>40304.20003472222</v>
      </c>
      <c r="L894" s="14">
        <f t="shared" si="41"/>
        <v>40391.166666666664</v>
      </c>
      <c r="M894" t="b">
        <v>0</v>
      </c>
      <c r="N894">
        <v>17</v>
      </c>
      <c r="O894" t="b">
        <v>0</v>
      </c>
      <c r="P894" t="s">
        <v>8277</v>
      </c>
      <c r="Q894" s="10" t="s">
        <v>8322</v>
      </c>
      <c r="R894" t="s">
        <v>8326</v>
      </c>
      <c r="S894">
        <f t="shared" si="39"/>
        <v>143.82</v>
      </c>
    </row>
    <row r="895" spans="1:19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s="14">
        <f t="shared" si="40"/>
        <v>42065.897719907407</v>
      </c>
      <c r="L895" s="14">
        <f t="shared" si="41"/>
        <v>42095.856053240743</v>
      </c>
      <c r="M895" t="b">
        <v>0</v>
      </c>
      <c r="N895">
        <v>5</v>
      </c>
      <c r="O895" t="b">
        <v>0</v>
      </c>
      <c r="P895" t="s">
        <v>8277</v>
      </c>
      <c r="Q895" s="10" t="s">
        <v>8322</v>
      </c>
      <c r="R895" t="s">
        <v>8326</v>
      </c>
      <c r="S895">
        <f t="shared" si="39"/>
        <v>40</v>
      </c>
    </row>
    <row r="896" spans="1:19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s="14">
        <f t="shared" si="40"/>
        <v>42496.981597222228</v>
      </c>
      <c r="L896" s="14">
        <f t="shared" si="41"/>
        <v>42526.981597222228</v>
      </c>
      <c r="M896" t="b">
        <v>0</v>
      </c>
      <c r="N896">
        <v>53</v>
      </c>
      <c r="O896" t="b">
        <v>0</v>
      </c>
      <c r="P896" t="s">
        <v>8277</v>
      </c>
      <c r="Q896" s="10" t="s">
        <v>8322</v>
      </c>
      <c r="R896" t="s">
        <v>8326</v>
      </c>
      <c r="S896">
        <f t="shared" si="39"/>
        <v>147.81</v>
      </c>
    </row>
    <row r="897" spans="1:19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s="14">
        <f t="shared" si="40"/>
        <v>40431.127650462964</v>
      </c>
      <c r="L897" s="14">
        <f t="shared" si="41"/>
        <v>40476.127650462964</v>
      </c>
      <c r="M897" t="b">
        <v>0</v>
      </c>
      <c r="N897">
        <v>7</v>
      </c>
      <c r="O897" t="b">
        <v>0</v>
      </c>
      <c r="P897" t="s">
        <v>8277</v>
      </c>
      <c r="Q897" s="10" t="s">
        <v>8322</v>
      </c>
      <c r="R897" t="s">
        <v>8326</v>
      </c>
      <c r="S897">
        <f t="shared" si="39"/>
        <v>27.86</v>
      </c>
    </row>
    <row r="898" spans="1:19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s="14">
        <f t="shared" si="40"/>
        <v>42218.872986111113</v>
      </c>
      <c r="L898" s="14">
        <f t="shared" si="41"/>
        <v>42244.166666666672</v>
      </c>
      <c r="M898" t="b">
        <v>0</v>
      </c>
      <c r="N898">
        <v>72</v>
      </c>
      <c r="O898" t="b">
        <v>0</v>
      </c>
      <c r="P898" t="s">
        <v>8277</v>
      </c>
      <c r="Q898" s="10" t="s">
        <v>8322</v>
      </c>
      <c r="R898" t="s">
        <v>8326</v>
      </c>
      <c r="S898">
        <f t="shared" ref="S898:S961" si="42">IFERROR(ROUND(E898/N898,2),0)</f>
        <v>44.44</v>
      </c>
    </row>
    <row r="899" spans="1:19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s="14">
        <f t="shared" ref="K899:K962" si="43">(((J899/60)/60)/24)+DATE(1970,1,1)</f>
        <v>41211.688750000001</v>
      </c>
      <c r="L899" s="14">
        <f t="shared" ref="L899:L962" si="44">(((I899/60)/60)/24)+DATE(1970,1,1)</f>
        <v>41241.730416666665</v>
      </c>
      <c r="M899" t="b">
        <v>0</v>
      </c>
      <c r="N899">
        <v>0</v>
      </c>
      <c r="O899" t="b">
        <v>0</v>
      </c>
      <c r="P899" t="s">
        <v>8277</v>
      </c>
      <c r="Q899" s="10" t="s">
        <v>8322</v>
      </c>
      <c r="R899" t="s">
        <v>8326</v>
      </c>
      <c r="S899">
        <f t="shared" si="42"/>
        <v>0</v>
      </c>
    </row>
    <row r="900" spans="1:19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s="14">
        <f t="shared" si="43"/>
        <v>40878.758217592593</v>
      </c>
      <c r="L900" s="14">
        <f t="shared" si="44"/>
        <v>40923.758217592593</v>
      </c>
      <c r="M900" t="b">
        <v>0</v>
      </c>
      <c r="N900">
        <v>2</v>
      </c>
      <c r="O900" t="b">
        <v>0</v>
      </c>
      <c r="P900" t="s">
        <v>8277</v>
      </c>
      <c r="Q900" s="10" t="s">
        <v>8322</v>
      </c>
      <c r="R900" t="s">
        <v>8326</v>
      </c>
      <c r="S900">
        <f t="shared" si="42"/>
        <v>35</v>
      </c>
    </row>
    <row r="901" spans="1:19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s="14">
        <f t="shared" si="43"/>
        <v>40646.099097222221</v>
      </c>
      <c r="L901" s="14">
        <f t="shared" si="44"/>
        <v>40691.099097222221</v>
      </c>
      <c r="M901" t="b">
        <v>0</v>
      </c>
      <c r="N901">
        <v>8</v>
      </c>
      <c r="O901" t="b">
        <v>0</v>
      </c>
      <c r="P901" t="s">
        <v>8277</v>
      </c>
      <c r="Q901" s="10" t="s">
        <v>8322</v>
      </c>
      <c r="R901" t="s">
        <v>8326</v>
      </c>
      <c r="S901">
        <f t="shared" si="42"/>
        <v>35</v>
      </c>
    </row>
    <row r="902" spans="1:19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s="14">
        <f t="shared" si="43"/>
        <v>42429.84956018519</v>
      </c>
      <c r="L902" s="14">
        <f t="shared" si="44"/>
        <v>42459.807893518519</v>
      </c>
      <c r="M902" t="b">
        <v>0</v>
      </c>
      <c r="N902">
        <v>2</v>
      </c>
      <c r="O902" t="b">
        <v>0</v>
      </c>
      <c r="P902" t="s">
        <v>8276</v>
      </c>
      <c r="Q902" s="10" t="s">
        <v>8322</v>
      </c>
      <c r="R902" t="s">
        <v>8325</v>
      </c>
      <c r="S902">
        <f t="shared" si="42"/>
        <v>10.5</v>
      </c>
    </row>
    <row r="903" spans="1:19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s="14">
        <f t="shared" si="43"/>
        <v>40291.81150462963</v>
      </c>
      <c r="L903" s="14">
        <f t="shared" si="44"/>
        <v>40337.799305555556</v>
      </c>
      <c r="M903" t="b">
        <v>0</v>
      </c>
      <c r="N903">
        <v>0</v>
      </c>
      <c r="O903" t="b">
        <v>0</v>
      </c>
      <c r="P903" t="s">
        <v>8276</v>
      </c>
      <c r="Q903" s="10" t="s">
        <v>8322</v>
      </c>
      <c r="R903" t="s">
        <v>8325</v>
      </c>
      <c r="S903">
        <f t="shared" si="42"/>
        <v>0</v>
      </c>
    </row>
    <row r="904" spans="1:19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s="14">
        <f t="shared" si="43"/>
        <v>41829.965532407405</v>
      </c>
      <c r="L904" s="14">
        <f t="shared" si="44"/>
        <v>41881.645833333336</v>
      </c>
      <c r="M904" t="b">
        <v>0</v>
      </c>
      <c r="N904">
        <v>3</v>
      </c>
      <c r="O904" t="b">
        <v>0</v>
      </c>
      <c r="P904" t="s">
        <v>8276</v>
      </c>
      <c r="Q904" s="10" t="s">
        <v>8322</v>
      </c>
      <c r="R904" t="s">
        <v>8325</v>
      </c>
      <c r="S904">
        <f t="shared" si="42"/>
        <v>30</v>
      </c>
    </row>
    <row r="905" spans="1:19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s="14">
        <f t="shared" si="43"/>
        <v>41149.796064814815</v>
      </c>
      <c r="L905" s="14">
        <f t="shared" si="44"/>
        <v>41175.100694444445</v>
      </c>
      <c r="M905" t="b">
        <v>0</v>
      </c>
      <c r="N905">
        <v>4</v>
      </c>
      <c r="O905" t="b">
        <v>0</v>
      </c>
      <c r="P905" t="s">
        <v>8276</v>
      </c>
      <c r="Q905" s="10" t="s">
        <v>8322</v>
      </c>
      <c r="R905" t="s">
        <v>8325</v>
      </c>
      <c r="S905">
        <f t="shared" si="42"/>
        <v>40</v>
      </c>
    </row>
    <row r="906" spans="1:19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s="14">
        <f t="shared" si="43"/>
        <v>42342.080289351856</v>
      </c>
      <c r="L906" s="14">
        <f t="shared" si="44"/>
        <v>42372.080289351856</v>
      </c>
      <c r="M906" t="b">
        <v>0</v>
      </c>
      <c r="N906">
        <v>3</v>
      </c>
      <c r="O906" t="b">
        <v>0</v>
      </c>
      <c r="P906" t="s">
        <v>8276</v>
      </c>
      <c r="Q906" s="10" t="s">
        <v>8322</v>
      </c>
      <c r="R906" t="s">
        <v>8325</v>
      </c>
      <c r="S906">
        <f t="shared" si="42"/>
        <v>50.33</v>
      </c>
    </row>
    <row r="907" spans="1:19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s="14">
        <f t="shared" si="43"/>
        <v>40507.239884259259</v>
      </c>
      <c r="L907" s="14">
        <f t="shared" si="44"/>
        <v>40567.239884259259</v>
      </c>
      <c r="M907" t="b">
        <v>0</v>
      </c>
      <c r="N907">
        <v>6</v>
      </c>
      <c r="O907" t="b">
        <v>0</v>
      </c>
      <c r="P907" t="s">
        <v>8276</v>
      </c>
      <c r="Q907" s="10" t="s">
        <v>8322</v>
      </c>
      <c r="R907" t="s">
        <v>8325</v>
      </c>
      <c r="S907">
        <f t="shared" si="42"/>
        <v>32.67</v>
      </c>
    </row>
    <row r="908" spans="1:19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s="14">
        <f t="shared" si="43"/>
        <v>41681.189699074072</v>
      </c>
      <c r="L908" s="14">
        <f t="shared" si="44"/>
        <v>41711.148032407407</v>
      </c>
      <c r="M908" t="b">
        <v>0</v>
      </c>
      <c r="N908">
        <v>0</v>
      </c>
      <c r="O908" t="b">
        <v>0</v>
      </c>
      <c r="P908" t="s">
        <v>8276</v>
      </c>
      <c r="Q908" s="10" t="s">
        <v>8322</v>
      </c>
      <c r="R908" t="s">
        <v>8325</v>
      </c>
      <c r="S908">
        <f t="shared" si="42"/>
        <v>0</v>
      </c>
    </row>
    <row r="909" spans="1:19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s="14">
        <f t="shared" si="43"/>
        <v>40767.192395833335</v>
      </c>
      <c r="L909" s="14">
        <f t="shared" si="44"/>
        <v>40797.192395833335</v>
      </c>
      <c r="M909" t="b">
        <v>0</v>
      </c>
      <c r="N909">
        <v>0</v>
      </c>
      <c r="O909" t="b">
        <v>0</v>
      </c>
      <c r="P909" t="s">
        <v>8276</v>
      </c>
      <c r="Q909" s="10" t="s">
        <v>8322</v>
      </c>
      <c r="R909" t="s">
        <v>8325</v>
      </c>
      <c r="S909">
        <f t="shared" si="42"/>
        <v>0</v>
      </c>
    </row>
    <row r="910" spans="1:19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s="14">
        <f t="shared" si="43"/>
        <v>40340.801562499997</v>
      </c>
      <c r="L910" s="14">
        <f t="shared" si="44"/>
        <v>40386.207638888889</v>
      </c>
      <c r="M910" t="b">
        <v>0</v>
      </c>
      <c r="N910">
        <v>0</v>
      </c>
      <c r="O910" t="b">
        <v>0</v>
      </c>
      <c r="P910" t="s">
        <v>8276</v>
      </c>
      <c r="Q910" s="10" t="s">
        <v>8322</v>
      </c>
      <c r="R910" t="s">
        <v>8325</v>
      </c>
      <c r="S910">
        <f t="shared" si="42"/>
        <v>0</v>
      </c>
    </row>
    <row r="911" spans="1:19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s="14">
        <f t="shared" si="43"/>
        <v>41081.69027777778</v>
      </c>
      <c r="L911" s="14">
        <f t="shared" si="44"/>
        <v>41113.166666666664</v>
      </c>
      <c r="M911" t="b">
        <v>0</v>
      </c>
      <c r="N911">
        <v>8</v>
      </c>
      <c r="O911" t="b">
        <v>0</v>
      </c>
      <c r="P911" t="s">
        <v>8276</v>
      </c>
      <c r="Q911" s="10" t="s">
        <v>8322</v>
      </c>
      <c r="R911" t="s">
        <v>8325</v>
      </c>
      <c r="S911">
        <f t="shared" si="42"/>
        <v>65</v>
      </c>
    </row>
    <row r="912" spans="1:19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s="14">
        <f t="shared" si="43"/>
        <v>42737.545358796298</v>
      </c>
      <c r="L912" s="14">
        <f t="shared" si="44"/>
        <v>42797.545358796298</v>
      </c>
      <c r="M912" t="b">
        <v>0</v>
      </c>
      <c r="N912">
        <v>5</v>
      </c>
      <c r="O912" t="b">
        <v>0</v>
      </c>
      <c r="P912" t="s">
        <v>8276</v>
      </c>
      <c r="Q912" s="10" t="s">
        <v>8322</v>
      </c>
      <c r="R912" t="s">
        <v>8325</v>
      </c>
      <c r="S912">
        <f t="shared" si="42"/>
        <v>24.6</v>
      </c>
    </row>
    <row r="913" spans="1:19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s="14">
        <f t="shared" si="43"/>
        <v>41642.005150462966</v>
      </c>
      <c r="L913" s="14">
        <f t="shared" si="44"/>
        <v>41663.005150462966</v>
      </c>
      <c r="M913" t="b">
        <v>0</v>
      </c>
      <c r="N913">
        <v>0</v>
      </c>
      <c r="O913" t="b">
        <v>0</v>
      </c>
      <c r="P913" t="s">
        <v>8276</v>
      </c>
      <c r="Q913" s="10" t="s">
        <v>8322</v>
      </c>
      <c r="R913" t="s">
        <v>8325</v>
      </c>
      <c r="S913">
        <f t="shared" si="42"/>
        <v>0</v>
      </c>
    </row>
    <row r="914" spans="1:19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s="14">
        <f t="shared" si="43"/>
        <v>41194.109340277777</v>
      </c>
      <c r="L914" s="14">
        <f t="shared" si="44"/>
        <v>41254.151006944441</v>
      </c>
      <c r="M914" t="b">
        <v>0</v>
      </c>
      <c r="N914">
        <v>2</v>
      </c>
      <c r="O914" t="b">
        <v>0</v>
      </c>
      <c r="P914" t="s">
        <v>8276</v>
      </c>
      <c r="Q914" s="10" t="s">
        <v>8322</v>
      </c>
      <c r="R914" t="s">
        <v>8325</v>
      </c>
      <c r="S914">
        <f t="shared" si="42"/>
        <v>15</v>
      </c>
    </row>
    <row r="915" spans="1:19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s="14">
        <f t="shared" si="43"/>
        <v>41004.139108796298</v>
      </c>
      <c r="L915" s="14">
        <f t="shared" si="44"/>
        <v>41034.139108796298</v>
      </c>
      <c r="M915" t="b">
        <v>0</v>
      </c>
      <c r="N915">
        <v>24</v>
      </c>
      <c r="O915" t="b">
        <v>0</v>
      </c>
      <c r="P915" t="s">
        <v>8276</v>
      </c>
      <c r="Q915" s="10" t="s">
        <v>8322</v>
      </c>
      <c r="R915" t="s">
        <v>8325</v>
      </c>
      <c r="S915">
        <f t="shared" si="42"/>
        <v>82.58</v>
      </c>
    </row>
    <row r="916" spans="1:19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s="14">
        <f t="shared" si="43"/>
        <v>41116.763275462967</v>
      </c>
      <c r="L916" s="14">
        <f t="shared" si="44"/>
        <v>41146.763275462967</v>
      </c>
      <c r="M916" t="b">
        <v>0</v>
      </c>
      <c r="N916">
        <v>0</v>
      </c>
      <c r="O916" t="b">
        <v>0</v>
      </c>
      <c r="P916" t="s">
        <v>8276</v>
      </c>
      <c r="Q916" s="10" t="s">
        <v>8322</v>
      </c>
      <c r="R916" t="s">
        <v>8325</v>
      </c>
      <c r="S916">
        <f t="shared" si="42"/>
        <v>0</v>
      </c>
    </row>
    <row r="917" spans="1:19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s="14">
        <f t="shared" si="43"/>
        <v>40937.679560185185</v>
      </c>
      <c r="L917" s="14">
        <f t="shared" si="44"/>
        <v>40969.207638888889</v>
      </c>
      <c r="M917" t="b">
        <v>0</v>
      </c>
      <c r="N917">
        <v>9</v>
      </c>
      <c r="O917" t="b">
        <v>0</v>
      </c>
      <c r="P917" t="s">
        <v>8276</v>
      </c>
      <c r="Q917" s="10" t="s">
        <v>8322</v>
      </c>
      <c r="R917" t="s">
        <v>8325</v>
      </c>
      <c r="S917">
        <f t="shared" si="42"/>
        <v>41.67</v>
      </c>
    </row>
    <row r="918" spans="1:19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s="14">
        <f t="shared" si="43"/>
        <v>40434.853402777779</v>
      </c>
      <c r="L918" s="14">
        <f t="shared" si="44"/>
        <v>40473.208333333336</v>
      </c>
      <c r="M918" t="b">
        <v>0</v>
      </c>
      <c r="N918">
        <v>0</v>
      </c>
      <c r="O918" t="b">
        <v>0</v>
      </c>
      <c r="P918" t="s">
        <v>8276</v>
      </c>
      <c r="Q918" s="10" t="s">
        <v>8322</v>
      </c>
      <c r="R918" t="s">
        <v>8325</v>
      </c>
      <c r="S918">
        <f t="shared" si="42"/>
        <v>0</v>
      </c>
    </row>
    <row r="919" spans="1:19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s="14">
        <f t="shared" si="43"/>
        <v>41802.94363425926</v>
      </c>
      <c r="L919" s="14">
        <f t="shared" si="44"/>
        <v>41834.104166666664</v>
      </c>
      <c r="M919" t="b">
        <v>0</v>
      </c>
      <c r="N919">
        <v>1</v>
      </c>
      <c r="O919" t="b">
        <v>0</v>
      </c>
      <c r="P919" t="s">
        <v>8276</v>
      </c>
      <c r="Q919" s="10" t="s">
        <v>8322</v>
      </c>
      <c r="R919" t="s">
        <v>8325</v>
      </c>
      <c r="S919">
        <f t="shared" si="42"/>
        <v>30</v>
      </c>
    </row>
    <row r="920" spans="1:19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s="14">
        <f t="shared" si="43"/>
        <v>41944.916215277779</v>
      </c>
      <c r="L920" s="14">
        <f t="shared" si="44"/>
        <v>41974.957881944443</v>
      </c>
      <c r="M920" t="b">
        <v>0</v>
      </c>
      <c r="N920">
        <v>10</v>
      </c>
      <c r="O920" t="b">
        <v>0</v>
      </c>
      <c r="P920" t="s">
        <v>8276</v>
      </c>
      <c r="Q920" s="10" t="s">
        <v>8322</v>
      </c>
      <c r="R920" t="s">
        <v>8325</v>
      </c>
      <c r="S920">
        <f t="shared" si="42"/>
        <v>19.600000000000001</v>
      </c>
    </row>
    <row r="921" spans="1:19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s="14">
        <f t="shared" si="43"/>
        <v>41227.641724537039</v>
      </c>
      <c r="L921" s="14">
        <f t="shared" si="44"/>
        <v>41262.641724537039</v>
      </c>
      <c r="M921" t="b">
        <v>0</v>
      </c>
      <c r="N921">
        <v>1</v>
      </c>
      <c r="O921" t="b">
        <v>0</v>
      </c>
      <c r="P921" t="s">
        <v>8276</v>
      </c>
      <c r="Q921" s="10" t="s">
        <v>8322</v>
      </c>
      <c r="R921" t="s">
        <v>8325</v>
      </c>
      <c r="S921">
        <f t="shared" si="42"/>
        <v>100</v>
      </c>
    </row>
    <row r="922" spans="1:19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s="14">
        <f t="shared" si="43"/>
        <v>41562.67155092593</v>
      </c>
      <c r="L922" s="14">
        <f t="shared" si="44"/>
        <v>41592.713217592594</v>
      </c>
      <c r="M922" t="b">
        <v>0</v>
      </c>
      <c r="N922">
        <v>0</v>
      </c>
      <c r="O922" t="b">
        <v>0</v>
      </c>
      <c r="P922" t="s">
        <v>8276</v>
      </c>
      <c r="Q922" s="10" t="s">
        <v>8322</v>
      </c>
      <c r="R922" t="s">
        <v>8325</v>
      </c>
      <c r="S922">
        <f t="shared" si="42"/>
        <v>0</v>
      </c>
    </row>
    <row r="923" spans="1:19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s="14">
        <f t="shared" si="43"/>
        <v>40847.171018518515</v>
      </c>
      <c r="L923" s="14">
        <f t="shared" si="44"/>
        <v>40889.212685185186</v>
      </c>
      <c r="M923" t="b">
        <v>0</v>
      </c>
      <c r="N923">
        <v>20</v>
      </c>
      <c r="O923" t="b">
        <v>0</v>
      </c>
      <c r="P923" t="s">
        <v>8276</v>
      </c>
      <c r="Q923" s="10" t="s">
        <v>8322</v>
      </c>
      <c r="R923" t="s">
        <v>8325</v>
      </c>
      <c r="S923">
        <f t="shared" si="42"/>
        <v>231.75</v>
      </c>
    </row>
    <row r="924" spans="1:19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s="14">
        <f t="shared" si="43"/>
        <v>41878.530011574076</v>
      </c>
      <c r="L924" s="14">
        <f t="shared" si="44"/>
        <v>41913.530011574076</v>
      </c>
      <c r="M924" t="b">
        <v>0</v>
      </c>
      <c r="N924">
        <v>30</v>
      </c>
      <c r="O924" t="b">
        <v>0</v>
      </c>
      <c r="P924" t="s">
        <v>8276</v>
      </c>
      <c r="Q924" s="10" t="s">
        <v>8322</v>
      </c>
      <c r="R924" t="s">
        <v>8325</v>
      </c>
      <c r="S924">
        <f t="shared" si="42"/>
        <v>189.33</v>
      </c>
    </row>
    <row r="925" spans="1:19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s="14">
        <f t="shared" si="43"/>
        <v>41934.959756944445</v>
      </c>
      <c r="L925" s="14">
        <f t="shared" si="44"/>
        <v>41965.001423611116</v>
      </c>
      <c r="M925" t="b">
        <v>0</v>
      </c>
      <c r="N925">
        <v>6</v>
      </c>
      <c r="O925" t="b">
        <v>0</v>
      </c>
      <c r="P925" t="s">
        <v>8276</v>
      </c>
      <c r="Q925" s="10" t="s">
        <v>8322</v>
      </c>
      <c r="R925" t="s">
        <v>8325</v>
      </c>
      <c r="S925">
        <f t="shared" si="42"/>
        <v>55</v>
      </c>
    </row>
    <row r="926" spans="1:19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s="14">
        <f t="shared" si="43"/>
        <v>41288.942928240744</v>
      </c>
      <c r="L926" s="14">
        <f t="shared" si="44"/>
        <v>41318.942928240744</v>
      </c>
      <c r="M926" t="b">
        <v>0</v>
      </c>
      <c r="N926">
        <v>15</v>
      </c>
      <c r="O926" t="b">
        <v>0</v>
      </c>
      <c r="P926" t="s">
        <v>8276</v>
      </c>
      <c r="Q926" s="10" t="s">
        <v>8322</v>
      </c>
      <c r="R926" t="s">
        <v>8325</v>
      </c>
      <c r="S926">
        <f t="shared" si="42"/>
        <v>21.8</v>
      </c>
    </row>
    <row r="927" spans="1:19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s="14">
        <f t="shared" si="43"/>
        <v>41575.880914351852</v>
      </c>
      <c r="L927" s="14">
        <f t="shared" si="44"/>
        <v>41605.922581018516</v>
      </c>
      <c r="M927" t="b">
        <v>0</v>
      </c>
      <c r="N927">
        <v>5</v>
      </c>
      <c r="O927" t="b">
        <v>0</v>
      </c>
      <c r="P927" t="s">
        <v>8276</v>
      </c>
      <c r="Q927" s="10" t="s">
        <v>8322</v>
      </c>
      <c r="R927" t="s">
        <v>8325</v>
      </c>
      <c r="S927">
        <f t="shared" si="42"/>
        <v>32</v>
      </c>
    </row>
    <row r="928" spans="1:19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s="14">
        <f t="shared" si="43"/>
        <v>40338.02002314815</v>
      </c>
      <c r="L928" s="14">
        <f t="shared" si="44"/>
        <v>40367.944444444445</v>
      </c>
      <c r="M928" t="b">
        <v>0</v>
      </c>
      <c r="N928">
        <v>0</v>
      </c>
      <c r="O928" t="b">
        <v>0</v>
      </c>
      <c r="P928" t="s">
        <v>8276</v>
      </c>
      <c r="Q928" s="10" t="s">
        <v>8322</v>
      </c>
      <c r="R928" t="s">
        <v>8325</v>
      </c>
      <c r="S928">
        <f t="shared" si="42"/>
        <v>0</v>
      </c>
    </row>
    <row r="929" spans="1:19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s="14">
        <f t="shared" si="43"/>
        <v>41013.822858796295</v>
      </c>
      <c r="L929" s="14">
        <f t="shared" si="44"/>
        <v>41043.822858796295</v>
      </c>
      <c r="M929" t="b">
        <v>0</v>
      </c>
      <c r="N929">
        <v>0</v>
      </c>
      <c r="O929" t="b">
        <v>0</v>
      </c>
      <c r="P929" t="s">
        <v>8276</v>
      </c>
      <c r="Q929" s="10" t="s">
        <v>8322</v>
      </c>
      <c r="R929" t="s">
        <v>8325</v>
      </c>
      <c r="S929">
        <f t="shared" si="42"/>
        <v>0</v>
      </c>
    </row>
    <row r="930" spans="1:19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s="14">
        <f t="shared" si="43"/>
        <v>41180.86241898148</v>
      </c>
      <c r="L930" s="14">
        <f t="shared" si="44"/>
        <v>41231</v>
      </c>
      <c r="M930" t="b">
        <v>0</v>
      </c>
      <c r="N930">
        <v>28</v>
      </c>
      <c r="O930" t="b">
        <v>0</v>
      </c>
      <c r="P930" t="s">
        <v>8276</v>
      </c>
      <c r="Q930" s="10" t="s">
        <v>8322</v>
      </c>
      <c r="R930" t="s">
        <v>8325</v>
      </c>
      <c r="S930">
        <f t="shared" si="42"/>
        <v>56.25</v>
      </c>
    </row>
    <row r="931" spans="1:19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s="14">
        <f t="shared" si="43"/>
        <v>40978.238067129627</v>
      </c>
      <c r="L931" s="14">
        <f t="shared" si="44"/>
        <v>41008.196400462963</v>
      </c>
      <c r="M931" t="b">
        <v>0</v>
      </c>
      <c r="N931">
        <v>0</v>
      </c>
      <c r="O931" t="b">
        <v>0</v>
      </c>
      <c r="P931" t="s">
        <v>8276</v>
      </c>
      <c r="Q931" s="10" t="s">
        <v>8322</v>
      </c>
      <c r="R931" t="s">
        <v>8325</v>
      </c>
      <c r="S931">
        <f t="shared" si="42"/>
        <v>0</v>
      </c>
    </row>
    <row r="932" spans="1:19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s="14">
        <f t="shared" si="43"/>
        <v>40312.915578703702</v>
      </c>
      <c r="L932" s="14">
        <f t="shared" si="44"/>
        <v>40354.897222222222</v>
      </c>
      <c r="M932" t="b">
        <v>0</v>
      </c>
      <c r="N932">
        <v>5</v>
      </c>
      <c r="O932" t="b">
        <v>0</v>
      </c>
      <c r="P932" t="s">
        <v>8276</v>
      </c>
      <c r="Q932" s="10" t="s">
        <v>8322</v>
      </c>
      <c r="R932" t="s">
        <v>8325</v>
      </c>
      <c r="S932">
        <f t="shared" si="42"/>
        <v>69</v>
      </c>
    </row>
    <row r="933" spans="1:19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s="14">
        <f t="shared" si="43"/>
        <v>41680.359976851854</v>
      </c>
      <c r="L933" s="14">
        <f t="shared" si="44"/>
        <v>41714.916666666664</v>
      </c>
      <c r="M933" t="b">
        <v>0</v>
      </c>
      <c r="N933">
        <v>7</v>
      </c>
      <c r="O933" t="b">
        <v>0</v>
      </c>
      <c r="P933" t="s">
        <v>8276</v>
      </c>
      <c r="Q933" s="10" t="s">
        <v>8322</v>
      </c>
      <c r="R933" t="s">
        <v>8325</v>
      </c>
      <c r="S933">
        <f t="shared" si="42"/>
        <v>18.71</v>
      </c>
    </row>
    <row r="934" spans="1:19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s="14">
        <f t="shared" si="43"/>
        <v>41310.969270833331</v>
      </c>
      <c r="L934" s="14">
        <f t="shared" si="44"/>
        <v>41355.927604166667</v>
      </c>
      <c r="M934" t="b">
        <v>0</v>
      </c>
      <c r="N934">
        <v>30</v>
      </c>
      <c r="O934" t="b">
        <v>0</v>
      </c>
      <c r="P934" t="s">
        <v>8276</v>
      </c>
      <c r="Q934" s="10" t="s">
        <v>8322</v>
      </c>
      <c r="R934" t="s">
        <v>8325</v>
      </c>
      <c r="S934">
        <f t="shared" si="42"/>
        <v>46.03</v>
      </c>
    </row>
    <row r="935" spans="1:19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s="14">
        <f t="shared" si="43"/>
        <v>41711.169085648151</v>
      </c>
      <c r="L935" s="14">
        <f t="shared" si="44"/>
        <v>41771.169085648151</v>
      </c>
      <c r="M935" t="b">
        <v>0</v>
      </c>
      <c r="N935">
        <v>2</v>
      </c>
      <c r="O935" t="b">
        <v>0</v>
      </c>
      <c r="P935" t="s">
        <v>8276</v>
      </c>
      <c r="Q935" s="10" t="s">
        <v>8322</v>
      </c>
      <c r="R935" t="s">
        <v>8325</v>
      </c>
      <c r="S935">
        <f t="shared" si="42"/>
        <v>60</v>
      </c>
    </row>
    <row r="936" spans="1:19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s="14">
        <f t="shared" si="43"/>
        <v>41733.737083333333</v>
      </c>
      <c r="L936" s="14">
        <f t="shared" si="44"/>
        <v>41763.25</v>
      </c>
      <c r="M936" t="b">
        <v>0</v>
      </c>
      <c r="N936">
        <v>30</v>
      </c>
      <c r="O936" t="b">
        <v>0</v>
      </c>
      <c r="P936" t="s">
        <v>8276</v>
      </c>
      <c r="Q936" s="10" t="s">
        <v>8322</v>
      </c>
      <c r="R936" t="s">
        <v>8325</v>
      </c>
      <c r="S936">
        <f t="shared" si="42"/>
        <v>50.67</v>
      </c>
    </row>
    <row r="937" spans="1:19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s="14">
        <f t="shared" si="43"/>
        <v>42368.333668981482</v>
      </c>
      <c r="L937" s="14">
        <f t="shared" si="44"/>
        <v>42398.333668981482</v>
      </c>
      <c r="M937" t="b">
        <v>0</v>
      </c>
      <c r="N937">
        <v>2</v>
      </c>
      <c r="O937" t="b">
        <v>0</v>
      </c>
      <c r="P937" t="s">
        <v>8276</v>
      </c>
      <c r="Q937" s="10" t="s">
        <v>8322</v>
      </c>
      <c r="R937" t="s">
        <v>8325</v>
      </c>
      <c r="S937">
        <f t="shared" si="42"/>
        <v>25</v>
      </c>
    </row>
    <row r="938" spans="1:19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s="14">
        <f t="shared" si="43"/>
        <v>40883.024178240739</v>
      </c>
      <c r="L938" s="14">
        <f t="shared" si="44"/>
        <v>40926.833333333336</v>
      </c>
      <c r="M938" t="b">
        <v>0</v>
      </c>
      <c r="N938">
        <v>0</v>
      </c>
      <c r="O938" t="b">
        <v>0</v>
      </c>
      <c r="P938" t="s">
        <v>8276</v>
      </c>
      <c r="Q938" s="10" t="s">
        <v>8322</v>
      </c>
      <c r="R938" t="s">
        <v>8325</v>
      </c>
      <c r="S938">
        <f t="shared" si="42"/>
        <v>0</v>
      </c>
    </row>
    <row r="939" spans="1:19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s="14">
        <f t="shared" si="43"/>
        <v>41551.798113425924</v>
      </c>
      <c r="L939" s="14">
        <f t="shared" si="44"/>
        <v>41581.839780092596</v>
      </c>
      <c r="M939" t="b">
        <v>0</v>
      </c>
      <c r="N939">
        <v>2</v>
      </c>
      <c r="O939" t="b">
        <v>0</v>
      </c>
      <c r="P939" t="s">
        <v>8276</v>
      </c>
      <c r="Q939" s="10" t="s">
        <v>8322</v>
      </c>
      <c r="R939" t="s">
        <v>8325</v>
      </c>
      <c r="S939">
        <f t="shared" si="42"/>
        <v>20</v>
      </c>
    </row>
    <row r="940" spans="1:19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s="14">
        <f t="shared" si="43"/>
        <v>41124.479722222226</v>
      </c>
      <c r="L940" s="14">
        <f t="shared" si="44"/>
        <v>41154.479722222226</v>
      </c>
      <c r="M940" t="b">
        <v>0</v>
      </c>
      <c r="N940">
        <v>1</v>
      </c>
      <c r="O940" t="b">
        <v>0</v>
      </c>
      <c r="P940" t="s">
        <v>8276</v>
      </c>
      <c r="Q940" s="10" t="s">
        <v>8322</v>
      </c>
      <c r="R940" t="s">
        <v>8325</v>
      </c>
      <c r="S940">
        <f t="shared" si="42"/>
        <v>25</v>
      </c>
    </row>
    <row r="941" spans="1:19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s="14">
        <f t="shared" si="43"/>
        <v>41416.763171296298</v>
      </c>
      <c r="L941" s="14">
        <f t="shared" si="44"/>
        <v>41455.831944444442</v>
      </c>
      <c r="M941" t="b">
        <v>0</v>
      </c>
      <c r="N941">
        <v>2</v>
      </c>
      <c r="O941" t="b">
        <v>0</v>
      </c>
      <c r="P941" t="s">
        <v>8276</v>
      </c>
      <c r="Q941" s="10" t="s">
        <v>8322</v>
      </c>
      <c r="R941" t="s">
        <v>8325</v>
      </c>
      <c r="S941">
        <f t="shared" si="42"/>
        <v>20</v>
      </c>
    </row>
    <row r="942" spans="1:19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s="14">
        <f t="shared" si="43"/>
        <v>42182.008402777778</v>
      </c>
      <c r="L942" s="14">
        <f t="shared" si="44"/>
        <v>42227.008402777778</v>
      </c>
      <c r="M942" t="b">
        <v>0</v>
      </c>
      <c r="N942">
        <v>14</v>
      </c>
      <c r="O942" t="b">
        <v>0</v>
      </c>
      <c r="P942" t="s">
        <v>8271</v>
      </c>
      <c r="Q942" s="10" t="s">
        <v>8316</v>
      </c>
      <c r="R942" t="s">
        <v>8318</v>
      </c>
      <c r="S942">
        <f t="shared" si="42"/>
        <v>110.29</v>
      </c>
    </row>
    <row r="943" spans="1:19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s="14">
        <f t="shared" si="43"/>
        <v>42746.096585648149</v>
      </c>
      <c r="L943" s="14">
        <f t="shared" si="44"/>
        <v>42776.096585648149</v>
      </c>
      <c r="M943" t="b">
        <v>0</v>
      </c>
      <c r="N943">
        <v>31</v>
      </c>
      <c r="O943" t="b">
        <v>0</v>
      </c>
      <c r="P943" t="s">
        <v>8271</v>
      </c>
      <c r="Q943" s="10" t="s">
        <v>8316</v>
      </c>
      <c r="R943" t="s">
        <v>8318</v>
      </c>
      <c r="S943">
        <f t="shared" si="42"/>
        <v>37.450000000000003</v>
      </c>
    </row>
    <row r="944" spans="1:19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s="14">
        <f t="shared" si="43"/>
        <v>42382.843287037031</v>
      </c>
      <c r="L944" s="14">
        <f t="shared" si="44"/>
        <v>42418.843287037031</v>
      </c>
      <c r="M944" t="b">
        <v>0</v>
      </c>
      <c r="N944">
        <v>16</v>
      </c>
      <c r="O944" t="b">
        <v>0</v>
      </c>
      <c r="P944" t="s">
        <v>8271</v>
      </c>
      <c r="Q944" s="10" t="s">
        <v>8316</v>
      </c>
      <c r="R944" t="s">
        <v>8318</v>
      </c>
      <c r="S944">
        <f t="shared" si="42"/>
        <v>41.75</v>
      </c>
    </row>
    <row r="945" spans="1:19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s="14">
        <f t="shared" si="43"/>
        <v>42673.66788194445</v>
      </c>
      <c r="L945" s="14">
        <f t="shared" si="44"/>
        <v>42703.709548611107</v>
      </c>
      <c r="M945" t="b">
        <v>0</v>
      </c>
      <c r="N945">
        <v>12</v>
      </c>
      <c r="O945" t="b">
        <v>0</v>
      </c>
      <c r="P945" t="s">
        <v>8271</v>
      </c>
      <c r="Q945" s="10" t="s">
        <v>8316</v>
      </c>
      <c r="R945" t="s">
        <v>8318</v>
      </c>
      <c r="S945">
        <f t="shared" si="42"/>
        <v>24.08</v>
      </c>
    </row>
    <row r="946" spans="1:19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s="14">
        <f t="shared" si="43"/>
        <v>42444.583912037036</v>
      </c>
      <c r="L946" s="14">
        <f t="shared" si="44"/>
        <v>42478.583333333328</v>
      </c>
      <c r="M946" t="b">
        <v>0</v>
      </c>
      <c r="N946">
        <v>96</v>
      </c>
      <c r="O946" t="b">
        <v>0</v>
      </c>
      <c r="P946" t="s">
        <v>8271</v>
      </c>
      <c r="Q946" s="10" t="s">
        <v>8316</v>
      </c>
      <c r="R946" t="s">
        <v>8318</v>
      </c>
      <c r="S946">
        <f t="shared" si="42"/>
        <v>69.41</v>
      </c>
    </row>
    <row r="947" spans="1:19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s="14">
        <f t="shared" si="43"/>
        <v>42732.872986111113</v>
      </c>
      <c r="L947" s="14">
        <f t="shared" si="44"/>
        <v>42784.999305555553</v>
      </c>
      <c r="M947" t="b">
        <v>0</v>
      </c>
      <c r="N947">
        <v>16</v>
      </c>
      <c r="O947" t="b">
        <v>0</v>
      </c>
      <c r="P947" t="s">
        <v>8271</v>
      </c>
      <c r="Q947" s="10" t="s">
        <v>8316</v>
      </c>
      <c r="R947" t="s">
        <v>8318</v>
      </c>
      <c r="S947">
        <f t="shared" si="42"/>
        <v>155.25</v>
      </c>
    </row>
    <row r="948" spans="1:19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s="14">
        <f t="shared" si="43"/>
        <v>42592.750555555554</v>
      </c>
      <c r="L948" s="14">
        <f t="shared" si="44"/>
        <v>42622.750555555554</v>
      </c>
      <c r="M948" t="b">
        <v>0</v>
      </c>
      <c r="N948">
        <v>5</v>
      </c>
      <c r="O948" t="b">
        <v>0</v>
      </c>
      <c r="P948" t="s">
        <v>8271</v>
      </c>
      <c r="Q948" s="10" t="s">
        <v>8316</v>
      </c>
      <c r="R948" t="s">
        <v>8318</v>
      </c>
      <c r="S948">
        <f t="shared" si="42"/>
        <v>57.2</v>
      </c>
    </row>
    <row r="949" spans="1:19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s="14">
        <f t="shared" si="43"/>
        <v>42491.781319444446</v>
      </c>
      <c r="L949" s="14">
        <f t="shared" si="44"/>
        <v>42551.781319444446</v>
      </c>
      <c r="M949" t="b">
        <v>0</v>
      </c>
      <c r="N949">
        <v>0</v>
      </c>
      <c r="O949" t="b">
        <v>0</v>
      </c>
      <c r="P949" t="s">
        <v>8271</v>
      </c>
      <c r="Q949" s="10" t="s">
        <v>8316</v>
      </c>
      <c r="R949" t="s">
        <v>8318</v>
      </c>
      <c r="S949">
        <f t="shared" si="42"/>
        <v>0</v>
      </c>
    </row>
    <row r="950" spans="1:19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s="14">
        <f t="shared" si="43"/>
        <v>42411.828287037039</v>
      </c>
      <c r="L950" s="14">
        <f t="shared" si="44"/>
        <v>42441.828287037039</v>
      </c>
      <c r="M950" t="b">
        <v>0</v>
      </c>
      <c r="N950">
        <v>8</v>
      </c>
      <c r="O950" t="b">
        <v>0</v>
      </c>
      <c r="P950" t="s">
        <v>8271</v>
      </c>
      <c r="Q950" s="10" t="s">
        <v>8316</v>
      </c>
      <c r="R950" t="s">
        <v>8318</v>
      </c>
      <c r="S950">
        <f t="shared" si="42"/>
        <v>60</v>
      </c>
    </row>
    <row r="951" spans="1:19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s="14">
        <f t="shared" si="43"/>
        <v>42361.043703703705</v>
      </c>
      <c r="L951" s="14">
        <f t="shared" si="44"/>
        <v>42421.043703703705</v>
      </c>
      <c r="M951" t="b">
        <v>0</v>
      </c>
      <c r="N951">
        <v>7</v>
      </c>
      <c r="O951" t="b">
        <v>0</v>
      </c>
      <c r="P951" t="s">
        <v>8271</v>
      </c>
      <c r="Q951" s="10" t="s">
        <v>8316</v>
      </c>
      <c r="R951" t="s">
        <v>8318</v>
      </c>
      <c r="S951">
        <f t="shared" si="42"/>
        <v>39</v>
      </c>
    </row>
    <row r="952" spans="1:19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s="14">
        <f t="shared" si="43"/>
        <v>42356.750706018516</v>
      </c>
      <c r="L952" s="14">
        <f t="shared" si="44"/>
        <v>42386.750706018516</v>
      </c>
      <c r="M952" t="b">
        <v>0</v>
      </c>
      <c r="N952">
        <v>24</v>
      </c>
      <c r="O952" t="b">
        <v>0</v>
      </c>
      <c r="P952" t="s">
        <v>8271</v>
      </c>
      <c r="Q952" s="10" t="s">
        <v>8316</v>
      </c>
      <c r="R952" t="s">
        <v>8318</v>
      </c>
      <c r="S952">
        <f t="shared" si="42"/>
        <v>58.42</v>
      </c>
    </row>
    <row r="953" spans="1:19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s="14">
        <f t="shared" si="43"/>
        <v>42480.653611111105</v>
      </c>
      <c r="L953" s="14">
        <f t="shared" si="44"/>
        <v>42525.653611111105</v>
      </c>
      <c r="M953" t="b">
        <v>0</v>
      </c>
      <c r="N953">
        <v>121</v>
      </c>
      <c r="O953" t="b">
        <v>0</v>
      </c>
      <c r="P953" t="s">
        <v>8271</v>
      </c>
      <c r="Q953" s="10" t="s">
        <v>8316</v>
      </c>
      <c r="R953" t="s">
        <v>8318</v>
      </c>
      <c r="S953">
        <f t="shared" si="42"/>
        <v>158.63999999999999</v>
      </c>
    </row>
    <row r="954" spans="1:19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s="14">
        <f t="shared" si="43"/>
        <v>42662.613564814819</v>
      </c>
      <c r="L954" s="14">
        <f t="shared" si="44"/>
        <v>42692.655231481483</v>
      </c>
      <c r="M954" t="b">
        <v>0</v>
      </c>
      <c r="N954">
        <v>196</v>
      </c>
      <c r="O954" t="b">
        <v>0</v>
      </c>
      <c r="P954" t="s">
        <v>8271</v>
      </c>
      <c r="Q954" s="10" t="s">
        <v>8316</v>
      </c>
      <c r="R954" t="s">
        <v>8318</v>
      </c>
      <c r="S954">
        <f t="shared" si="42"/>
        <v>99.86</v>
      </c>
    </row>
    <row r="955" spans="1:19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s="14">
        <f t="shared" si="43"/>
        <v>41999.164340277777</v>
      </c>
      <c r="L955" s="14">
        <f t="shared" si="44"/>
        <v>42029.164340277777</v>
      </c>
      <c r="M955" t="b">
        <v>0</v>
      </c>
      <c r="N955">
        <v>5</v>
      </c>
      <c r="O955" t="b">
        <v>0</v>
      </c>
      <c r="P955" t="s">
        <v>8271</v>
      </c>
      <c r="Q955" s="10" t="s">
        <v>8316</v>
      </c>
      <c r="R955" t="s">
        <v>8318</v>
      </c>
      <c r="S955">
        <f t="shared" si="42"/>
        <v>25.2</v>
      </c>
    </row>
    <row r="956" spans="1:19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s="14">
        <f t="shared" si="43"/>
        <v>42194.833784722221</v>
      </c>
      <c r="L956" s="14">
        <f t="shared" si="44"/>
        <v>42236.833784722221</v>
      </c>
      <c r="M956" t="b">
        <v>0</v>
      </c>
      <c r="N956">
        <v>73</v>
      </c>
      <c r="O956" t="b">
        <v>0</v>
      </c>
      <c r="P956" t="s">
        <v>8271</v>
      </c>
      <c r="Q956" s="10" t="s">
        <v>8316</v>
      </c>
      <c r="R956" t="s">
        <v>8318</v>
      </c>
      <c r="S956">
        <f t="shared" si="42"/>
        <v>89.19</v>
      </c>
    </row>
    <row r="957" spans="1:19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s="14">
        <f t="shared" si="43"/>
        <v>42586.295138888891</v>
      </c>
      <c r="L957" s="14">
        <f t="shared" si="44"/>
        <v>42626.295138888891</v>
      </c>
      <c r="M957" t="b">
        <v>0</v>
      </c>
      <c r="N957">
        <v>93</v>
      </c>
      <c r="O957" t="b">
        <v>0</v>
      </c>
      <c r="P957" t="s">
        <v>8271</v>
      </c>
      <c r="Q957" s="10" t="s">
        <v>8316</v>
      </c>
      <c r="R957" t="s">
        <v>8318</v>
      </c>
      <c r="S957">
        <f t="shared" si="42"/>
        <v>182.62</v>
      </c>
    </row>
    <row r="958" spans="1:19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s="14">
        <f t="shared" si="43"/>
        <v>42060.913877314815</v>
      </c>
      <c r="L958" s="14">
        <f t="shared" si="44"/>
        <v>42120.872210648144</v>
      </c>
      <c r="M958" t="b">
        <v>0</v>
      </c>
      <c r="N958">
        <v>17</v>
      </c>
      <c r="O958" t="b">
        <v>0</v>
      </c>
      <c r="P958" t="s">
        <v>8271</v>
      </c>
      <c r="Q958" s="10" t="s">
        <v>8316</v>
      </c>
      <c r="R958" t="s">
        <v>8318</v>
      </c>
      <c r="S958">
        <f t="shared" si="42"/>
        <v>50.65</v>
      </c>
    </row>
    <row r="959" spans="1:19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s="14">
        <f t="shared" si="43"/>
        <v>42660.552465277782</v>
      </c>
      <c r="L959" s="14">
        <f t="shared" si="44"/>
        <v>42691.594131944439</v>
      </c>
      <c r="M959" t="b">
        <v>0</v>
      </c>
      <c r="N959">
        <v>7</v>
      </c>
      <c r="O959" t="b">
        <v>0</v>
      </c>
      <c r="P959" t="s">
        <v>8271</v>
      </c>
      <c r="Q959" s="10" t="s">
        <v>8316</v>
      </c>
      <c r="R959" t="s">
        <v>8318</v>
      </c>
      <c r="S959">
        <f t="shared" si="42"/>
        <v>33.29</v>
      </c>
    </row>
    <row r="960" spans="1:19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s="14">
        <f t="shared" si="43"/>
        <v>42082.802812499998</v>
      </c>
      <c r="L960" s="14">
        <f t="shared" si="44"/>
        <v>42104.207638888889</v>
      </c>
      <c r="M960" t="b">
        <v>0</v>
      </c>
      <c r="N960">
        <v>17</v>
      </c>
      <c r="O960" t="b">
        <v>0</v>
      </c>
      <c r="P960" t="s">
        <v>8271</v>
      </c>
      <c r="Q960" s="10" t="s">
        <v>8316</v>
      </c>
      <c r="R960" t="s">
        <v>8318</v>
      </c>
      <c r="S960">
        <f t="shared" si="42"/>
        <v>51.82</v>
      </c>
    </row>
    <row r="961" spans="1:19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s="14">
        <f t="shared" si="43"/>
        <v>41993.174363425926</v>
      </c>
      <c r="L961" s="14">
        <f t="shared" si="44"/>
        <v>42023.174363425926</v>
      </c>
      <c r="M961" t="b">
        <v>0</v>
      </c>
      <c r="N961">
        <v>171</v>
      </c>
      <c r="O961" t="b">
        <v>0</v>
      </c>
      <c r="P961" t="s">
        <v>8271</v>
      </c>
      <c r="Q961" s="10" t="s">
        <v>8316</v>
      </c>
      <c r="R961" t="s">
        <v>8318</v>
      </c>
      <c r="S961">
        <f t="shared" si="42"/>
        <v>113.63</v>
      </c>
    </row>
    <row r="962" spans="1:19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s="14">
        <f t="shared" si="43"/>
        <v>42766.626793981486</v>
      </c>
      <c r="L962" s="14">
        <f t="shared" si="44"/>
        <v>42808.585127314815</v>
      </c>
      <c r="M962" t="b">
        <v>0</v>
      </c>
      <c r="N962">
        <v>188</v>
      </c>
      <c r="O962" t="b">
        <v>0</v>
      </c>
      <c r="P962" t="s">
        <v>8271</v>
      </c>
      <c r="Q962" s="10" t="s">
        <v>8316</v>
      </c>
      <c r="R962" t="s">
        <v>8318</v>
      </c>
      <c r="S962">
        <f t="shared" ref="S962:S1025" si="45">IFERROR(ROUND(E962/N962,2),0)</f>
        <v>136.46</v>
      </c>
    </row>
    <row r="963" spans="1:19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s="14">
        <f t="shared" ref="K963:K1026" si="46">(((J963/60)/60)/24)+DATE(1970,1,1)</f>
        <v>42740.693692129629</v>
      </c>
      <c r="L963" s="14">
        <f t="shared" ref="L963:L1026" si="47">(((I963/60)/60)/24)+DATE(1970,1,1)</f>
        <v>42786.791666666672</v>
      </c>
      <c r="M963" t="b">
        <v>0</v>
      </c>
      <c r="N963">
        <v>110</v>
      </c>
      <c r="O963" t="b">
        <v>0</v>
      </c>
      <c r="P963" t="s">
        <v>8271</v>
      </c>
      <c r="Q963" s="10" t="s">
        <v>8316</v>
      </c>
      <c r="R963" t="s">
        <v>8318</v>
      </c>
      <c r="S963">
        <f t="shared" si="45"/>
        <v>364.35</v>
      </c>
    </row>
    <row r="964" spans="1:19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s="14">
        <f t="shared" si="46"/>
        <v>42373.712418981479</v>
      </c>
      <c r="L964" s="14">
        <f t="shared" si="47"/>
        <v>42411.712418981479</v>
      </c>
      <c r="M964" t="b">
        <v>0</v>
      </c>
      <c r="N964">
        <v>37</v>
      </c>
      <c r="O964" t="b">
        <v>0</v>
      </c>
      <c r="P964" t="s">
        <v>8271</v>
      </c>
      <c r="Q964" s="10" t="s">
        <v>8316</v>
      </c>
      <c r="R964" t="s">
        <v>8318</v>
      </c>
      <c r="S964">
        <f t="shared" si="45"/>
        <v>19.239999999999998</v>
      </c>
    </row>
    <row r="965" spans="1:19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s="14">
        <f t="shared" si="46"/>
        <v>42625.635636574079</v>
      </c>
      <c r="L965" s="14">
        <f t="shared" si="47"/>
        <v>42660.635636574079</v>
      </c>
      <c r="M965" t="b">
        <v>0</v>
      </c>
      <c r="N965">
        <v>9</v>
      </c>
      <c r="O965" t="b">
        <v>0</v>
      </c>
      <c r="P965" t="s">
        <v>8271</v>
      </c>
      <c r="Q965" s="10" t="s">
        <v>8316</v>
      </c>
      <c r="R965" t="s">
        <v>8318</v>
      </c>
      <c r="S965">
        <f t="shared" si="45"/>
        <v>41.89</v>
      </c>
    </row>
    <row r="966" spans="1:19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s="14">
        <f t="shared" si="46"/>
        <v>42208.628692129627</v>
      </c>
      <c r="L966" s="14">
        <f t="shared" si="47"/>
        <v>42248.628692129627</v>
      </c>
      <c r="M966" t="b">
        <v>0</v>
      </c>
      <c r="N966">
        <v>29</v>
      </c>
      <c r="O966" t="b">
        <v>0</v>
      </c>
      <c r="P966" t="s">
        <v>8271</v>
      </c>
      <c r="Q966" s="10" t="s">
        <v>8316</v>
      </c>
      <c r="R966" t="s">
        <v>8318</v>
      </c>
      <c r="S966">
        <f t="shared" si="45"/>
        <v>30.31</v>
      </c>
    </row>
    <row r="967" spans="1:19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s="14">
        <f t="shared" si="46"/>
        <v>42637.016736111109</v>
      </c>
      <c r="L967" s="14">
        <f t="shared" si="47"/>
        <v>42669.165972222225</v>
      </c>
      <c r="M967" t="b">
        <v>0</v>
      </c>
      <c r="N967">
        <v>6</v>
      </c>
      <c r="O967" t="b">
        <v>0</v>
      </c>
      <c r="P967" t="s">
        <v>8271</v>
      </c>
      <c r="Q967" s="10" t="s">
        <v>8316</v>
      </c>
      <c r="R967" t="s">
        <v>8318</v>
      </c>
      <c r="S967">
        <f t="shared" si="45"/>
        <v>49.67</v>
      </c>
    </row>
    <row r="968" spans="1:19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s="14">
        <f t="shared" si="46"/>
        <v>42619.635787037041</v>
      </c>
      <c r="L968" s="14">
        <f t="shared" si="47"/>
        <v>42649.635787037041</v>
      </c>
      <c r="M968" t="b">
        <v>0</v>
      </c>
      <c r="N968">
        <v>30</v>
      </c>
      <c r="O968" t="b">
        <v>0</v>
      </c>
      <c r="P968" t="s">
        <v>8271</v>
      </c>
      <c r="Q968" s="10" t="s">
        <v>8316</v>
      </c>
      <c r="R968" t="s">
        <v>8318</v>
      </c>
      <c r="S968">
        <f t="shared" si="45"/>
        <v>59.2</v>
      </c>
    </row>
    <row r="969" spans="1:19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s="14">
        <f t="shared" si="46"/>
        <v>42422.254328703704</v>
      </c>
      <c r="L969" s="14">
        <f t="shared" si="47"/>
        <v>42482.21266203704</v>
      </c>
      <c r="M969" t="b">
        <v>0</v>
      </c>
      <c r="N969">
        <v>81</v>
      </c>
      <c r="O969" t="b">
        <v>0</v>
      </c>
      <c r="P969" t="s">
        <v>8271</v>
      </c>
      <c r="Q969" s="10" t="s">
        <v>8316</v>
      </c>
      <c r="R969" t="s">
        <v>8318</v>
      </c>
      <c r="S969">
        <f t="shared" si="45"/>
        <v>43.98</v>
      </c>
    </row>
    <row r="970" spans="1:19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s="14">
        <f t="shared" si="46"/>
        <v>41836.847615740742</v>
      </c>
      <c r="L970" s="14">
        <f t="shared" si="47"/>
        <v>41866.847615740742</v>
      </c>
      <c r="M970" t="b">
        <v>0</v>
      </c>
      <c r="N970">
        <v>4</v>
      </c>
      <c r="O970" t="b">
        <v>0</v>
      </c>
      <c r="P970" t="s">
        <v>8271</v>
      </c>
      <c r="Q970" s="10" t="s">
        <v>8316</v>
      </c>
      <c r="R970" t="s">
        <v>8318</v>
      </c>
      <c r="S970">
        <f t="shared" si="45"/>
        <v>26.5</v>
      </c>
    </row>
    <row r="971" spans="1:19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s="14">
        <f t="shared" si="46"/>
        <v>42742.30332175926</v>
      </c>
      <c r="L971" s="14">
        <f t="shared" si="47"/>
        <v>42775.30332175926</v>
      </c>
      <c r="M971" t="b">
        <v>0</v>
      </c>
      <c r="N971">
        <v>11</v>
      </c>
      <c r="O971" t="b">
        <v>0</v>
      </c>
      <c r="P971" t="s">
        <v>8271</v>
      </c>
      <c r="Q971" s="10" t="s">
        <v>8316</v>
      </c>
      <c r="R971" t="s">
        <v>8318</v>
      </c>
      <c r="S971">
        <f t="shared" si="45"/>
        <v>1272.73</v>
      </c>
    </row>
    <row r="972" spans="1:19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s="14">
        <f t="shared" si="46"/>
        <v>42721.220520833333</v>
      </c>
      <c r="L972" s="14">
        <f t="shared" si="47"/>
        <v>42758.207638888889</v>
      </c>
      <c r="M972" t="b">
        <v>0</v>
      </c>
      <c r="N972">
        <v>14</v>
      </c>
      <c r="O972" t="b">
        <v>0</v>
      </c>
      <c r="P972" t="s">
        <v>8271</v>
      </c>
      <c r="Q972" s="10" t="s">
        <v>8316</v>
      </c>
      <c r="R972" t="s">
        <v>8318</v>
      </c>
      <c r="S972">
        <f t="shared" si="45"/>
        <v>164</v>
      </c>
    </row>
    <row r="973" spans="1:19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s="14">
        <f t="shared" si="46"/>
        <v>42111.709027777775</v>
      </c>
      <c r="L973" s="14">
        <f t="shared" si="47"/>
        <v>42156.709027777775</v>
      </c>
      <c r="M973" t="b">
        <v>0</v>
      </c>
      <c r="N973">
        <v>5</v>
      </c>
      <c r="O973" t="b">
        <v>0</v>
      </c>
      <c r="P973" t="s">
        <v>8271</v>
      </c>
      <c r="Q973" s="10" t="s">
        <v>8316</v>
      </c>
      <c r="R973" t="s">
        <v>8318</v>
      </c>
      <c r="S973">
        <f t="shared" si="45"/>
        <v>45.2</v>
      </c>
    </row>
    <row r="974" spans="1:19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s="14">
        <f t="shared" si="46"/>
        <v>41856.865717592591</v>
      </c>
      <c r="L974" s="14">
        <f t="shared" si="47"/>
        <v>41886.290972222225</v>
      </c>
      <c r="M974" t="b">
        <v>0</v>
      </c>
      <c r="N974">
        <v>45</v>
      </c>
      <c r="O974" t="b">
        <v>0</v>
      </c>
      <c r="P974" t="s">
        <v>8271</v>
      </c>
      <c r="Q974" s="10" t="s">
        <v>8316</v>
      </c>
      <c r="R974" t="s">
        <v>8318</v>
      </c>
      <c r="S974">
        <f t="shared" si="45"/>
        <v>153.88999999999999</v>
      </c>
    </row>
    <row r="975" spans="1:19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s="14">
        <f t="shared" si="46"/>
        <v>42257.014965277776</v>
      </c>
      <c r="L975" s="14">
        <f t="shared" si="47"/>
        <v>42317.056631944448</v>
      </c>
      <c r="M975" t="b">
        <v>0</v>
      </c>
      <c r="N975">
        <v>8</v>
      </c>
      <c r="O975" t="b">
        <v>0</v>
      </c>
      <c r="P975" t="s">
        <v>8271</v>
      </c>
      <c r="Q975" s="10" t="s">
        <v>8316</v>
      </c>
      <c r="R975" t="s">
        <v>8318</v>
      </c>
      <c r="S975">
        <f t="shared" si="45"/>
        <v>51.38</v>
      </c>
    </row>
    <row r="976" spans="1:19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s="14">
        <f t="shared" si="46"/>
        <v>42424.749490740738</v>
      </c>
      <c r="L976" s="14">
        <f t="shared" si="47"/>
        <v>42454.707824074074</v>
      </c>
      <c r="M976" t="b">
        <v>0</v>
      </c>
      <c r="N976">
        <v>3</v>
      </c>
      <c r="O976" t="b">
        <v>0</v>
      </c>
      <c r="P976" t="s">
        <v>8271</v>
      </c>
      <c r="Q976" s="10" t="s">
        <v>8316</v>
      </c>
      <c r="R976" t="s">
        <v>8318</v>
      </c>
      <c r="S976">
        <f t="shared" si="45"/>
        <v>93.33</v>
      </c>
    </row>
    <row r="977" spans="1:19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s="14">
        <f t="shared" si="46"/>
        <v>42489.696585648147</v>
      </c>
      <c r="L977" s="14">
        <f t="shared" si="47"/>
        <v>42549.696585648147</v>
      </c>
      <c r="M977" t="b">
        <v>0</v>
      </c>
      <c r="N977">
        <v>24</v>
      </c>
      <c r="O977" t="b">
        <v>0</v>
      </c>
      <c r="P977" t="s">
        <v>8271</v>
      </c>
      <c r="Q977" s="10" t="s">
        <v>8316</v>
      </c>
      <c r="R977" t="s">
        <v>8318</v>
      </c>
      <c r="S977">
        <f t="shared" si="45"/>
        <v>108.63</v>
      </c>
    </row>
    <row r="978" spans="1:19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s="14">
        <f t="shared" si="46"/>
        <v>42185.058993055558</v>
      </c>
      <c r="L978" s="14">
        <f t="shared" si="47"/>
        <v>42230.058993055558</v>
      </c>
      <c r="M978" t="b">
        <v>0</v>
      </c>
      <c r="N978">
        <v>18</v>
      </c>
      <c r="O978" t="b">
        <v>0</v>
      </c>
      <c r="P978" t="s">
        <v>8271</v>
      </c>
      <c r="Q978" s="10" t="s">
        <v>8316</v>
      </c>
      <c r="R978" t="s">
        <v>8318</v>
      </c>
      <c r="S978">
        <f t="shared" si="45"/>
        <v>160.5</v>
      </c>
    </row>
    <row r="979" spans="1:19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s="14">
        <f t="shared" si="46"/>
        <v>42391.942094907412</v>
      </c>
      <c r="L979" s="14">
        <f t="shared" si="47"/>
        <v>42421.942094907412</v>
      </c>
      <c r="M979" t="b">
        <v>0</v>
      </c>
      <c r="N979">
        <v>12</v>
      </c>
      <c r="O979" t="b">
        <v>0</v>
      </c>
      <c r="P979" t="s">
        <v>8271</v>
      </c>
      <c r="Q979" s="10" t="s">
        <v>8316</v>
      </c>
      <c r="R979" t="s">
        <v>8318</v>
      </c>
      <c r="S979">
        <f t="shared" si="45"/>
        <v>75.75</v>
      </c>
    </row>
    <row r="980" spans="1:19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s="14">
        <f t="shared" si="46"/>
        <v>42395.309039351851</v>
      </c>
      <c r="L980" s="14">
        <f t="shared" si="47"/>
        <v>42425.309039351851</v>
      </c>
      <c r="M980" t="b">
        <v>0</v>
      </c>
      <c r="N980">
        <v>123</v>
      </c>
      <c r="O980" t="b">
        <v>0</v>
      </c>
      <c r="P980" t="s">
        <v>8271</v>
      </c>
      <c r="Q980" s="10" t="s">
        <v>8316</v>
      </c>
      <c r="R980" t="s">
        <v>8318</v>
      </c>
      <c r="S980">
        <f t="shared" si="45"/>
        <v>790.84</v>
      </c>
    </row>
    <row r="981" spans="1:19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s="14">
        <f t="shared" si="46"/>
        <v>42506.416990740734</v>
      </c>
      <c r="L981" s="14">
        <f t="shared" si="47"/>
        <v>42541.790972222225</v>
      </c>
      <c r="M981" t="b">
        <v>0</v>
      </c>
      <c r="N981">
        <v>96</v>
      </c>
      <c r="O981" t="b">
        <v>0</v>
      </c>
      <c r="P981" t="s">
        <v>8271</v>
      </c>
      <c r="Q981" s="10" t="s">
        <v>8316</v>
      </c>
      <c r="R981" t="s">
        <v>8318</v>
      </c>
      <c r="S981">
        <f t="shared" si="45"/>
        <v>301.94</v>
      </c>
    </row>
    <row r="982" spans="1:19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s="14">
        <f t="shared" si="46"/>
        <v>41928.904189814813</v>
      </c>
      <c r="L982" s="14">
        <f t="shared" si="47"/>
        <v>41973.945856481485</v>
      </c>
      <c r="M982" t="b">
        <v>0</v>
      </c>
      <c r="N982">
        <v>31</v>
      </c>
      <c r="O982" t="b">
        <v>0</v>
      </c>
      <c r="P982" t="s">
        <v>8271</v>
      </c>
      <c r="Q982" s="10" t="s">
        <v>8316</v>
      </c>
      <c r="R982" t="s">
        <v>8318</v>
      </c>
      <c r="S982">
        <f t="shared" si="45"/>
        <v>47.94</v>
      </c>
    </row>
    <row r="983" spans="1:19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s="14">
        <f t="shared" si="46"/>
        <v>41830.947013888886</v>
      </c>
      <c r="L983" s="14">
        <f t="shared" si="47"/>
        <v>41860.947013888886</v>
      </c>
      <c r="M983" t="b">
        <v>0</v>
      </c>
      <c r="N983">
        <v>4</v>
      </c>
      <c r="O983" t="b">
        <v>0</v>
      </c>
      <c r="P983" t="s">
        <v>8271</v>
      </c>
      <c r="Q983" s="10" t="s">
        <v>8316</v>
      </c>
      <c r="R983" t="s">
        <v>8318</v>
      </c>
      <c r="S983">
        <f t="shared" si="45"/>
        <v>2.75</v>
      </c>
    </row>
    <row r="984" spans="1:19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s="14">
        <f t="shared" si="46"/>
        <v>42615.753310185188</v>
      </c>
      <c r="L984" s="14">
        <f t="shared" si="47"/>
        <v>42645.753310185188</v>
      </c>
      <c r="M984" t="b">
        <v>0</v>
      </c>
      <c r="N984">
        <v>3</v>
      </c>
      <c r="O984" t="b">
        <v>0</v>
      </c>
      <c r="P984" t="s">
        <v>8271</v>
      </c>
      <c r="Q984" s="10" t="s">
        <v>8316</v>
      </c>
      <c r="R984" t="s">
        <v>8318</v>
      </c>
      <c r="S984">
        <f t="shared" si="45"/>
        <v>1</v>
      </c>
    </row>
    <row r="985" spans="1:19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s="14">
        <f t="shared" si="46"/>
        <v>42574.667650462965</v>
      </c>
      <c r="L985" s="14">
        <f t="shared" si="47"/>
        <v>42605.870833333334</v>
      </c>
      <c r="M985" t="b">
        <v>0</v>
      </c>
      <c r="N985">
        <v>179</v>
      </c>
      <c r="O985" t="b">
        <v>0</v>
      </c>
      <c r="P985" t="s">
        <v>8271</v>
      </c>
      <c r="Q985" s="10" t="s">
        <v>8316</v>
      </c>
      <c r="R985" t="s">
        <v>8318</v>
      </c>
      <c r="S985">
        <f t="shared" si="45"/>
        <v>171.79</v>
      </c>
    </row>
    <row r="986" spans="1:19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s="14">
        <f t="shared" si="46"/>
        <v>42061.11583333333</v>
      </c>
      <c r="L986" s="14">
        <f t="shared" si="47"/>
        <v>42091.074166666673</v>
      </c>
      <c r="M986" t="b">
        <v>0</v>
      </c>
      <c r="N986">
        <v>3</v>
      </c>
      <c r="O986" t="b">
        <v>0</v>
      </c>
      <c r="P986" t="s">
        <v>8271</v>
      </c>
      <c r="Q986" s="10" t="s">
        <v>8316</v>
      </c>
      <c r="R986" t="s">
        <v>8318</v>
      </c>
      <c r="S986">
        <f t="shared" si="45"/>
        <v>35.33</v>
      </c>
    </row>
    <row r="987" spans="1:19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s="14">
        <f t="shared" si="46"/>
        <v>42339.967708333337</v>
      </c>
      <c r="L987" s="14">
        <f t="shared" si="47"/>
        <v>42369.958333333328</v>
      </c>
      <c r="M987" t="b">
        <v>0</v>
      </c>
      <c r="N987">
        <v>23</v>
      </c>
      <c r="O987" t="b">
        <v>0</v>
      </c>
      <c r="P987" t="s">
        <v>8271</v>
      </c>
      <c r="Q987" s="10" t="s">
        <v>8316</v>
      </c>
      <c r="R987" t="s">
        <v>8318</v>
      </c>
      <c r="S987">
        <f t="shared" si="45"/>
        <v>82.09</v>
      </c>
    </row>
    <row r="988" spans="1:19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s="14">
        <f t="shared" si="46"/>
        <v>42324.767361111109</v>
      </c>
      <c r="L988" s="14">
        <f t="shared" si="47"/>
        <v>42379</v>
      </c>
      <c r="M988" t="b">
        <v>0</v>
      </c>
      <c r="N988">
        <v>23</v>
      </c>
      <c r="O988" t="b">
        <v>0</v>
      </c>
      <c r="P988" t="s">
        <v>8271</v>
      </c>
      <c r="Q988" s="10" t="s">
        <v>8316</v>
      </c>
      <c r="R988" t="s">
        <v>8318</v>
      </c>
      <c r="S988">
        <f t="shared" si="45"/>
        <v>110.87</v>
      </c>
    </row>
    <row r="989" spans="1:19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s="14">
        <f t="shared" si="46"/>
        <v>41773.294560185182</v>
      </c>
      <c r="L989" s="14">
        <f t="shared" si="47"/>
        <v>41813.294560185182</v>
      </c>
      <c r="M989" t="b">
        <v>0</v>
      </c>
      <c r="N989">
        <v>41</v>
      </c>
      <c r="O989" t="b">
        <v>0</v>
      </c>
      <c r="P989" t="s">
        <v>8271</v>
      </c>
      <c r="Q989" s="10" t="s">
        <v>8316</v>
      </c>
      <c r="R989" t="s">
        <v>8318</v>
      </c>
      <c r="S989">
        <f t="shared" si="45"/>
        <v>161.22</v>
      </c>
    </row>
    <row r="990" spans="1:19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s="14">
        <f t="shared" si="46"/>
        <v>42614.356770833328</v>
      </c>
      <c r="L990" s="14">
        <f t="shared" si="47"/>
        <v>42644.356770833328</v>
      </c>
      <c r="M990" t="b">
        <v>0</v>
      </c>
      <c r="N990">
        <v>0</v>
      </c>
      <c r="O990" t="b">
        <v>0</v>
      </c>
      <c r="P990" t="s">
        <v>8271</v>
      </c>
      <c r="Q990" s="10" t="s">
        <v>8316</v>
      </c>
      <c r="R990" t="s">
        <v>8318</v>
      </c>
      <c r="S990">
        <f t="shared" si="45"/>
        <v>0</v>
      </c>
    </row>
    <row r="991" spans="1:19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s="14">
        <f t="shared" si="46"/>
        <v>42611.933969907404</v>
      </c>
      <c r="L991" s="14">
        <f t="shared" si="47"/>
        <v>42641.933969907404</v>
      </c>
      <c r="M991" t="b">
        <v>0</v>
      </c>
      <c r="N991">
        <v>32</v>
      </c>
      <c r="O991" t="b">
        <v>0</v>
      </c>
      <c r="P991" t="s">
        <v>8271</v>
      </c>
      <c r="Q991" s="10" t="s">
        <v>8316</v>
      </c>
      <c r="R991" t="s">
        <v>8318</v>
      </c>
      <c r="S991">
        <f t="shared" si="45"/>
        <v>52.41</v>
      </c>
    </row>
    <row r="992" spans="1:19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s="14">
        <f t="shared" si="46"/>
        <v>41855.784305555557</v>
      </c>
      <c r="L992" s="14">
        <f t="shared" si="47"/>
        <v>41885.784305555557</v>
      </c>
      <c r="M992" t="b">
        <v>0</v>
      </c>
      <c r="N992">
        <v>2</v>
      </c>
      <c r="O992" t="b">
        <v>0</v>
      </c>
      <c r="P992" t="s">
        <v>8271</v>
      </c>
      <c r="Q992" s="10" t="s">
        <v>8316</v>
      </c>
      <c r="R992" t="s">
        <v>8318</v>
      </c>
      <c r="S992">
        <f t="shared" si="45"/>
        <v>13</v>
      </c>
    </row>
    <row r="993" spans="1:19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s="14">
        <f t="shared" si="46"/>
        <v>42538.75680555556</v>
      </c>
      <c r="L993" s="14">
        <f t="shared" si="47"/>
        <v>42563.785416666666</v>
      </c>
      <c r="M993" t="b">
        <v>0</v>
      </c>
      <c r="N993">
        <v>7</v>
      </c>
      <c r="O993" t="b">
        <v>0</v>
      </c>
      <c r="P993" t="s">
        <v>8271</v>
      </c>
      <c r="Q993" s="10" t="s">
        <v>8316</v>
      </c>
      <c r="R993" t="s">
        <v>8318</v>
      </c>
      <c r="S993">
        <f t="shared" si="45"/>
        <v>30.29</v>
      </c>
    </row>
    <row r="994" spans="1:19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s="14">
        <f t="shared" si="46"/>
        <v>42437.924988425926</v>
      </c>
      <c r="L994" s="14">
        <f t="shared" si="47"/>
        <v>42497.883321759262</v>
      </c>
      <c r="M994" t="b">
        <v>0</v>
      </c>
      <c r="N994">
        <v>4</v>
      </c>
      <c r="O994" t="b">
        <v>0</v>
      </c>
      <c r="P994" t="s">
        <v>8271</v>
      </c>
      <c r="Q994" s="10" t="s">
        <v>8316</v>
      </c>
      <c r="R994" t="s">
        <v>8318</v>
      </c>
      <c r="S994">
        <f t="shared" si="45"/>
        <v>116.75</v>
      </c>
    </row>
    <row r="995" spans="1:19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s="14">
        <f t="shared" si="46"/>
        <v>42652.964907407411</v>
      </c>
      <c r="L995" s="14">
        <f t="shared" si="47"/>
        <v>42686.208333333328</v>
      </c>
      <c r="M995" t="b">
        <v>0</v>
      </c>
      <c r="N995">
        <v>196</v>
      </c>
      <c r="O995" t="b">
        <v>0</v>
      </c>
      <c r="P995" t="s">
        <v>8271</v>
      </c>
      <c r="Q995" s="10" t="s">
        <v>8316</v>
      </c>
      <c r="R995" t="s">
        <v>8318</v>
      </c>
      <c r="S995">
        <f t="shared" si="45"/>
        <v>89.6</v>
      </c>
    </row>
    <row r="996" spans="1:19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s="14">
        <f t="shared" si="46"/>
        <v>41921.263078703705</v>
      </c>
      <c r="L996" s="14">
        <f t="shared" si="47"/>
        <v>41973.957638888889</v>
      </c>
      <c r="M996" t="b">
        <v>0</v>
      </c>
      <c r="N996">
        <v>11</v>
      </c>
      <c r="O996" t="b">
        <v>0</v>
      </c>
      <c r="P996" t="s">
        <v>8271</v>
      </c>
      <c r="Q996" s="10" t="s">
        <v>8316</v>
      </c>
      <c r="R996" t="s">
        <v>8318</v>
      </c>
      <c r="S996">
        <f t="shared" si="45"/>
        <v>424.45</v>
      </c>
    </row>
    <row r="997" spans="1:19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s="14">
        <f t="shared" si="46"/>
        <v>41947.940740740742</v>
      </c>
      <c r="L997" s="14">
        <f t="shared" si="47"/>
        <v>41972.666666666672</v>
      </c>
      <c r="M997" t="b">
        <v>0</v>
      </c>
      <c r="N997">
        <v>9</v>
      </c>
      <c r="O997" t="b">
        <v>0</v>
      </c>
      <c r="P997" t="s">
        <v>8271</v>
      </c>
      <c r="Q997" s="10" t="s">
        <v>8316</v>
      </c>
      <c r="R997" t="s">
        <v>8318</v>
      </c>
      <c r="S997">
        <f t="shared" si="45"/>
        <v>80.67</v>
      </c>
    </row>
    <row r="998" spans="1:19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s="14">
        <f t="shared" si="46"/>
        <v>41817.866435185184</v>
      </c>
      <c r="L998" s="14">
        <f t="shared" si="47"/>
        <v>41847.643750000003</v>
      </c>
      <c r="M998" t="b">
        <v>0</v>
      </c>
      <c r="N998">
        <v>5</v>
      </c>
      <c r="O998" t="b">
        <v>0</v>
      </c>
      <c r="P998" t="s">
        <v>8271</v>
      </c>
      <c r="Q998" s="10" t="s">
        <v>8316</v>
      </c>
      <c r="R998" t="s">
        <v>8318</v>
      </c>
      <c r="S998">
        <f t="shared" si="45"/>
        <v>13</v>
      </c>
    </row>
    <row r="999" spans="1:19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s="14">
        <f t="shared" si="46"/>
        <v>41941.10297453704</v>
      </c>
      <c r="L999" s="14">
        <f t="shared" si="47"/>
        <v>41971.144641203704</v>
      </c>
      <c r="M999" t="b">
        <v>0</v>
      </c>
      <c r="N999">
        <v>8</v>
      </c>
      <c r="O999" t="b">
        <v>0</v>
      </c>
      <c r="P999" t="s">
        <v>8271</v>
      </c>
      <c r="Q999" s="10" t="s">
        <v>8316</v>
      </c>
      <c r="R999" t="s">
        <v>8318</v>
      </c>
      <c r="S999">
        <f t="shared" si="45"/>
        <v>8.1300000000000008</v>
      </c>
    </row>
    <row r="1000" spans="1:19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s="14">
        <f t="shared" si="46"/>
        <v>42282.168993055559</v>
      </c>
      <c r="L1000" s="14">
        <f t="shared" si="47"/>
        <v>42327.210659722223</v>
      </c>
      <c r="M1000" t="b">
        <v>0</v>
      </c>
      <c r="N1000">
        <v>229</v>
      </c>
      <c r="O1000" t="b">
        <v>0</v>
      </c>
      <c r="P1000" t="s">
        <v>8271</v>
      </c>
      <c r="Q1000" s="10" t="s">
        <v>8316</v>
      </c>
      <c r="R1000" t="s">
        <v>8318</v>
      </c>
      <c r="S1000">
        <f t="shared" si="45"/>
        <v>153.43</v>
      </c>
    </row>
    <row r="1001" spans="1:19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s="14">
        <f t="shared" si="46"/>
        <v>41926.29965277778</v>
      </c>
      <c r="L1001" s="14">
        <f t="shared" si="47"/>
        <v>41956.334722222222</v>
      </c>
      <c r="M1001" t="b">
        <v>0</v>
      </c>
      <c r="N1001">
        <v>40</v>
      </c>
      <c r="O1001" t="b">
        <v>0</v>
      </c>
      <c r="P1001" t="s">
        <v>8271</v>
      </c>
      <c r="Q1001" s="10" t="s">
        <v>8316</v>
      </c>
      <c r="R1001" t="s">
        <v>8318</v>
      </c>
      <c r="S1001">
        <f t="shared" si="45"/>
        <v>292.08</v>
      </c>
    </row>
    <row r="1002" spans="1:19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s="14">
        <f t="shared" si="46"/>
        <v>42749.059722222228</v>
      </c>
      <c r="L1002" s="14">
        <f t="shared" si="47"/>
        <v>42809.018055555556</v>
      </c>
      <c r="M1002" t="b">
        <v>0</v>
      </c>
      <c r="N1002">
        <v>6</v>
      </c>
      <c r="O1002" t="b">
        <v>0</v>
      </c>
      <c r="P1002" t="s">
        <v>8271</v>
      </c>
      <c r="Q1002" s="10" t="s">
        <v>8316</v>
      </c>
      <c r="R1002" t="s">
        <v>8318</v>
      </c>
      <c r="S1002">
        <f t="shared" si="45"/>
        <v>3304</v>
      </c>
    </row>
    <row r="1003" spans="1:19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s="14">
        <f t="shared" si="46"/>
        <v>42720.720057870371</v>
      </c>
      <c r="L1003" s="14">
        <f t="shared" si="47"/>
        <v>42765.720057870371</v>
      </c>
      <c r="M1003" t="b">
        <v>0</v>
      </c>
      <c r="N1003">
        <v>4</v>
      </c>
      <c r="O1003" t="b">
        <v>0</v>
      </c>
      <c r="P1003" t="s">
        <v>8271</v>
      </c>
      <c r="Q1003" s="10" t="s">
        <v>8316</v>
      </c>
      <c r="R1003" t="s">
        <v>8318</v>
      </c>
      <c r="S1003">
        <f t="shared" si="45"/>
        <v>1300</v>
      </c>
    </row>
    <row r="1004" spans="1:19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s="14">
        <f t="shared" si="46"/>
        <v>42325.684189814812</v>
      </c>
      <c r="L1004" s="14">
        <f t="shared" si="47"/>
        <v>42355.249305555553</v>
      </c>
      <c r="M1004" t="b">
        <v>0</v>
      </c>
      <c r="N1004">
        <v>22</v>
      </c>
      <c r="O1004" t="b">
        <v>0</v>
      </c>
      <c r="P1004" t="s">
        <v>8271</v>
      </c>
      <c r="Q1004" s="10" t="s">
        <v>8316</v>
      </c>
      <c r="R1004" t="s">
        <v>8318</v>
      </c>
      <c r="S1004">
        <f t="shared" si="45"/>
        <v>134.55000000000001</v>
      </c>
    </row>
    <row r="1005" spans="1:19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s="14">
        <f t="shared" si="46"/>
        <v>42780.709039351852</v>
      </c>
      <c r="L1005" s="14">
        <f t="shared" si="47"/>
        <v>42810.667372685188</v>
      </c>
      <c r="M1005" t="b">
        <v>0</v>
      </c>
      <c r="N1005">
        <v>15</v>
      </c>
      <c r="O1005" t="b">
        <v>0</v>
      </c>
      <c r="P1005" t="s">
        <v>8271</v>
      </c>
      <c r="Q1005" s="10" t="s">
        <v>8316</v>
      </c>
      <c r="R1005" t="s">
        <v>8318</v>
      </c>
      <c r="S1005">
        <f t="shared" si="45"/>
        <v>214.07</v>
      </c>
    </row>
    <row r="1006" spans="1:19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s="14">
        <f t="shared" si="46"/>
        <v>42388.708645833336</v>
      </c>
      <c r="L1006" s="14">
        <f t="shared" si="47"/>
        <v>42418.708645833336</v>
      </c>
      <c r="M1006" t="b">
        <v>0</v>
      </c>
      <c r="N1006">
        <v>95</v>
      </c>
      <c r="O1006" t="b">
        <v>0</v>
      </c>
      <c r="P1006" t="s">
        <v>8271</v>
      </c>
      <c r="Q1006" s="10" t="s">
        <v>8316</v>
      </c>
      <c r="R1006" t="s">
        <v>8318</v>
      </c>
      <c r="S1006">
        <f t="shared" si="45"/>
        <v>216.34</v>
      </c>
    </row>
    <row r="1007" spans="1:19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s="14">
        <f t="shared" si="46"/>
        <v>42276.624803240738</v>
      </c>
      <c r="L1007" s="14">
        <f t="shared" si="47"/>
        <v>42307.624803240738</v>
      </c>
      <c r="M1007" t="b">
        <v>0</v>
      </c>
      <c r="N1007">
        <v>161</v>
      </c>
      <c r="O1007" t="b">
        <v>0</v>
      </c>
      <c r="P1007" t="s">
        <v>8271</v>
      </c>
      <c r="Q1007" s="10" t="s">
        <v>8316</v>
      </c>
      <c r="R1007" t="s">
        <v>8318</v>
      </c>
      <c r="S1007">
        <f t="shared" si="45"/>
        <v>932.31</v>
      </c>
    </row>
    <row r="1008" spans="1:19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s="14">
        <f t="shared" si="46"/>
        <v>41977.040185185186</v>
      </c>
      <c r="L1008" s="14">
        <f t="shared" si="47"/>
        <v>41985.299305555556</v>
      </c>
      <c r="M1008" t="b">
        <v>0</v>
      </c>
      <c r="N1008">
        <v>8</v>
      </c>
      <c r="O1008" t="b">
        <v>0</v>
      </c>
      <c r="P1008" t="s">
        <v>8271</v>
      </c>
      <c r="Q1008" s="10" t="s">
        <v>8316</v>
      </c>
      <c r="R1008" t="s">
        <v>8318</v>
      </c>
      <c r="S1008">
        <f t="shared" si="45"/>
        <v>29.25</v>
      </c>
    </row>
    <row r="1009" spans="1:19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s="14">
        <f t="shared" si="46"/>
        <v>42676.583599537036</v>
      </c>
      <c r="L1009" s="14">
        <f t="shared" si="47"/>
        <v>42718.6252662037</v>
      </c>
      <c r="M1009" t="b">
        <v>0</v>
      </c>
      <c r="N1009">
        <v>76</v>
      </c>
      <c r="O1009" t="b">
        <v>0</v>
      </c>
      <c r="P1009" t="s">
        <v>8271</v>
      </c>
      <c r="Q1009" s="10" t="s">
        <v>8316</v>
      </c>
      <c r="R1009" t="s">
        <v>8318</v>
      </c>
      <c r="S1009">
        <f t="shared" si="45"/>
        <v>174.95</v>
      </c>
    </row>
    <row r="1010" spans="1:19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s="14">
        <f t="shared" si="46"/>
        <v>42702.809201388889</v>
      </c>
      <c r="L1010" s="14">
        <f t="shared" si="47"/>
        <v>42732.809201388889</v>
      </c>
      <c r="M1010" t="b">
        <v>0</v>
      </c>
      <c r="N1010">
        <v>1</v>
      </c>
      <c r="O1010" t="b">
        <v>0</v>
      </c>
      <c r="P1010" t="s">
        <v>8271</v>
      </c>
      <c r="Q1010" s="10" t="s">
        <v>8316</v>
      </c>
      <c r="R1010" t="s">
        <v>8318</v>
      </c>
      <c r="S1010">
        <f t="shared" si="45"/>
        <v>250</v>
      </c>
    </row>
    <row r="1011" spans="1:19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s="14">
        <f t="shared" si="46"/>
        <v>42510.604699074072</v>
      </c>
      <c r="L1011" s="14">
        <f t="shared" si="47"/>
        <v>42540.604699074072</v>
      </c>
      <c r="M1011" t="b">
        <v>0</v>
      </c>
      <c r="N1011">
        <v>101</v>
      </c>
      <c r="O1011" t="b">
        <v>0</v>
      </c>
      <c r="P1011" t="s">
        <v>8271</v>
      </c>
      <c r="Q1011" s="10" t="s">
        <v>8316</v>
      </c>
      <c r="R1011" t="s">
        <v>8318</v>
      </c>
      <c r="S1011">
        <f t="shared" si="45"/>
        <v>65</v>
      </c>
    </row>
    <row r="1012" spans="1:19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s="14">
        <f t="shared" si="46"/>
        <v>42561.829421296294</v>
      </c>
      <c r="L1012" s="14">
        <f t="shared" si="47"/>
        <v>42618.124305555553</v>
      </c>
      <c r="M1012" t="b">
        <v>0</v>
      </c>
      <c r="N1012">
        <v>4</v>
      </c>
      <c r="O1012" t="b">
        <v>0</v>
      </c>
      <c r="P1012" t="s">
        <v>8271</v>
      </c>
      <c r="Q1012" s="10" t="s">
        <v>8316</v>
      </c>
      <c r="R1012" t="s">
        <v>8318</v>
      </c>
      <c r="S1012">
        <f t="shared" si="45"/>
        <v>55</v>
      </c>
    </row>
    <row r="1013" spans="1:19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s="14">
        <f t="shared" si="46"/>
        <v>41946.898090277777</v>
      </c>
      <c r="L1013" s="14">
        <f t="shared" si="47"/>
        <v>41991.898090277777</v>
      </c>
      <c r="M1013" t="b">
        <v>0</v>
      </c>
      <c r="N1013">
        <v>1</v>
      </c>
      <c r="O1013" t="b">
        <v>0</v>
      </c>
      <c r="P1013" t="s">
        <v>8271</v>
      </c>
      <c r="Q1013" s="10" t="s">
        <v>8316</v>
      </c>
      <c r="R1013" t="s">
        <v>8318</v>
      </c>
      <c r="S1013">
        <f t="shared" si="45"/>
        <v>75</v>
      </c>
    </row>
    <row r="1014" spans="1:19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s="14">
        <f t="shared" si="46"/>
        <v>42714.440416666665</v>
      </c>
      <c r="L1014" s="14">
        <f t="shared" si="47"/>
        <v>42759.440416666665</v>
      </c>
      <c r="M1014" t="b">
        <v>0</v>
      </c>
      <c r="N1014">
        <v>775</v>
      </c>
      <c r="O1014" t="b">
        <v>0</v>
      </c>
      <c r="P1014" t="s">
        <v>8271</v>
      </c>
      <c r="Q1014" s="10" t="s">
        <v>8316</v>
      </c>
      <c r="R1014" t="s">
        <v>8318</v>
      </c>
      <c r="S1014">
        <f t="shared" si="45"/>
        <v>1389.36</v>
      </c>
    </row>
    <row r="1015" spans="1:19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s="14">
        <f t="shared" si="46"/>
        <v>42339.833981481483</v>
      </c>
      <c r="L1015" s="14">
        <f t="shared" si="47"/>
        <v>42367.833333333328</v>
      </c>
      <c r="M1015" t="b">
        <v>0</v>
      </c>
      <c r="N1015">
        <v>90</v>
      </c>
      <c r="O1015" t="b">
        <v>0</v>
      </c>
      <c r="P1015" t="s">
        <v>8271</v>
      </c>
      <c r="Q1015" s="10" t="s">
        <v>8316</v>
      </c>
      <c r="R1015" t="s">
        <v>8318</v>
      </c>
      <c r="S1015">
        <f t="shared" si="45"/>
        <v>95.91</v>
      </c>
    </row>
    <row r="1016" spans="1:19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s="14">
        <f t="shared" si="46"/>
        <v>41955.002488425926</v>
      </c>
      <c r="L1016" s="14">
        <f t="shared" si="47"/>
        <v>42005.002488425926</v>
      </c>
      <c r="M1016" t="b">
        <v>0</v>
      </c>
      <c r="N1016">
        <v>16</v>
      </c>
      <c r="O1016" t="b">
        <v>0</v>
      </c>
      <c r="P1016" t="s">
        <v>8271</v>
      </c>
      <c r="Q1016" s="10" t="s">
        <v>8316</v>
      </c>
      <c r="R1016" t="s">
        <v>8318</v>
      </c>
      <c r="S1016">
        <f t="shared" si="45"/>
        <v>191.25</v>
      </c>
    </row>
    <row r="1017" spans="1:19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s="14">
        <f t="shared" si="46"/>
        <v>42303.878414351857</v>
      </c>
      <c r="L1017" s="14">
        <f t="shared" si="47"/>
        <v>42333.920081018514</v>
      </c>
      <c r="M1017" t="b">
        <v>0</v>
      </c>
      <c r="N1017">
        <v>6</v>
      </c>
      <c r="O1017" t="b">
        <v>0</v>
      </c>
      <c r="P1017" t="s">
        <v>8271</v>
      </c>
      <c r="Q1017" s="10" t="s">
        <v>8316</v>
      </c>
      <c r="R1017" t="s">
        <v>8318</v>
      </c>
      <c r="S1017">
        <f t="shared" si="45"/>
        <v>40</v>
      </c>
    </row>
    <row r="1018" spans="1:19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s="14">
        <f t="shared" si="46"/>
        <v>42422.107129629629</v>
      </c>
      <c r="L1018" s="14">
        <f t="shared" si="47"/>
        <v>42467.065462962957</v>
      </c>
      <c r="M1018" t="b">
        <v>0</v>
      </c>
      <c r="N1018">
        <v>38</v>
      </c>
      <c r="O1018" t="b">
        <v>0</v>
      </c>
      <c r="P1018" t="s">
        <v>8271</v>
      </c>
      <c r="Q1018" s="10" t="s">
        <v>8316</v>
      </c>
      <c r="R1018" t="s">
        <v>8318</v>
      </c>
      <c r="S1018">
        <f t="shared" si="45"/>
        <v>74.790000000000006</v>
      </c>
    </row>
    <row r="1019" spans="1:19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s="14">
        <f t="shared" si="46"/>
        <v>42289.675173611111</v>
      </c>
      <c r="L1019" s="14">
        <f t="shared" si="47"/>
        <v>42329.716840277775</v>
      </c>
      <c r="M1019" t="b">
        <v>0</v>
      </c>
      <c r="N1019">
        <v>355</v>
      </c>
      <c r="O1019" t="b">
        <v>0</v>
      </c>
      <c r="P1019" t="s">
        <v>8271</v>
      </c>
      <c r="Q1019" s="10" t="s">
        <v>8316</v>
      </c>
      <c r="R1019" t="s">
        <v>8318</v>
      </c>
      <c r="S1019">
        <f t="shared" si="45"/>
        <v>161.12</v>
      </c>
    </row>
    <row r="1020" spans="1:19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s="14">
        <f t="shared" si="46"/>
        <v>42535.492280092592</v>
      </c>
      <c r="L1020" s="14">
        <f t="shared" si="47"/>
        <v>42565.492280092592</v>
      </c>
      <c r="M1020" t="b">
        <v>0</v>
      </c>
      <c r="N1020">
        <v>7</v>
      </c>
      <c r="O1020" t="b">
        <v>0</v>
      </c>
      <c r="P1020" t="s">
        <v>8271</v>
      </c>
      <c r="Q1020" s="10" t="s">
        <v>8316</v>
      </c>
      <c r="R1020" t="s">
        <v>8318</v>
      </c>
      <c r="S1020">
        <f t="shared" si="45"/>
        <v>88.71</v>
      </c>
    </row>
    <row r="1021" spans="1:19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s="14">
        <f t="shared" si="46"/>
        <v>42009.973946759259</v>
      </c>
      <c r="L1021" s="14">
        <f t="shared" si="47"/>
        <v>42039.973946759259</v>
      </c>
      <c r="M1021" t="b">
        <v>0</v>
      </c>
      <c r="N1021">
        <v>400</v>
      </c>
      <c r="O1021" t="b">
        <v>0</v>
      </c>
      <c r="P1021" t="s">
        <v>8271</v>
      </c>
      <c r="Q1021" s="10" t="s">
        <v>8316</v>
      </c>
      <c r="R1021" t="s">
        <v>8318</v>
      </c>
      <c r="S1021">
        <f t="shared" si="45"/>
        <v>53.25</v>
      </c>
    </row>
    <row r="1022" spans="1:19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s="14">
        <f t="shared" si="46"/>
        <v>42127.069548611107</v>
      </c>
      <c r="L1022" s="14">
        <f t="shared" si="47"/>
        <v>42157.032638888893</v>
      </c>
      <c r="M1022" t="b">
        <v>0</v>
      </c>
      <c r="N1022">
        <v>30</v>
      </c>
      <c r="O1022" t="b">
        <v>1</v>
      </c>
      <c r="P1022" t="s">
        <v>8278</v>
      </c>
      <c r="Q1022" s="10" t="s">
        <v>8322</v>
      </c>
      <c r="R1022" t="s">
        <v>8327</v>
      </c>
      <c r="S1022">
        <f t="shared" si="45"/>
        <v>106.2</v>
      </c>
    </row>
    <row r="1023" spans="1:19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s="14">
        <f t="shared" si="46"/>
        <v>42271.251979166671</v>
      </c>
      <c r="L1023" s="14">
        <f t="shared" si="47"/>
        <v>42294.166666666672</v>
      </c>
      <c r="M1023" t="b">
        <v>1</v>
      </c>
      <c r="N1023">
        <v>478</v>
      </c>
      <c r="O1023" t="b">
        <v>1</v>
      </c>
      <c r="P1023" t="s">
        <v>8278</v>
      </c>
      <c r="Q1023" s="10" t="s">
        <v>8322</v>
      </c>
      <c r="R1023" t="s">
        <v>8327</v>
      </c>
      <c r="S1023">
        <f t="shared" si="45"/>
        <v>22.08</v>
      </c>
    </row>
    <row r="1024" spans="1:19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s="14">
        <f t="shared" si="46"/>
        <v>42111.646724537044</v>
      </c>
      <c r="L1024" s="14">
        <f t="shared" si="47"/>
        <v>42141.646724537044</v>
      </c>
      <c r="M1024" t="b">
        <v>1</v>
      </c>
      <c r="N1024">
        <v>74</v>
      </c>
      <c r="O1024" t="b">
        <v>1</v>
      </c>
      <c r="P1024" t="s">
        <v>8278</v>
      </c>
      <c r="Q1024" s="10" t="s">
        <v>8322</v>
      </c>
      <c r="R1024" t="s">
        <v>8327</v>
      </c>
      <c r="S1024">
        <f t="shared" si="45"/>
        <v>31.05</v>
      </c>
    </row>
    <row r="1025" spans="1:19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s="14">
        <f t="shared" si="46"/>
        <v>42145.919687500005</v>
      </c>
      <c r="L1025" s="14">
        <f t="shared" si="47"/>
        <v>42175.919687500005</v>
      </c>
      <c r="M1025" t="b">
        <v>0</v>
      </c>
      <c r="N1025">
        <v>131</v>
      </c>
      <c r="O1025" t="b">
        <v>1</v>
      </c>
      <c r="P1025" t="s">
        <v>8278</v>
      </c>
      <c r="Q1025" s="10" t="s">
        <v>8322</v>
      </c>
      <c r="R1025" t="s">
        <v>8327</v>
      </c>
      <c r="S1025">
        <f t="shared" si="45"/>
        <v>36.21</v>
      </c>
    </row>
    <row r="1026" spans="1:19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s="14">
        <f t="shared" si="46"/>
        <v>42370.580590277779</v>
      </c>
      <c r="L1026" s="14">
        <f t="shared" si="47"/>
        <v>42400.580590277779</v>
      </c>
      <c r="M1026" t="b">
        <v>1</v>
      </c>
      <c r="N1026">
        <v>61</v>
      </c>
      <c r="O1026" t="b">
        <v>1</v>
      </c>
      <c r="P1026" t="s">
        <v>8278</v>
      </c>
      <c r="Q1026" s="10" t="s">
        <v>8322</v>
      </c>
      <c r="R1026" t="s">
        <v>8327</v>
      </c>
      <c r="S1026">
        <f t="shared" ref="S1026:S1089" si="48">IFERROR(ROUND(E1026/N1026,2),0)</f>
        <v>388.98</v>
      </c>
    </row>
    <row r="1027" spans="1:19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s="14">
        <f t="shared" ref="K1027:K1090" si="49">(((J1027/60)/60)/24)+DATE(1970,1,1)</f>
        <v>42049.833761574075</v>
      </c>
      <c r="L1027" s="14">
        <f t="shared" ref="L1027:L1090" si="50">(((I1027/60)/60)/24)+DATE(1970,1,1)</f>
        <v>42079.792094907403</v>
      </c>
      <c r="M1027" t="b">
        <v>1</v>
      </c>
      <c r="N1027">
        <v>1071</v>
      </c>
      <c r="O1027" t="b">
        <v>1</v>
      </c>
      <c r="P1027" t="s">
        <v>8278</v>
      </c>
      <c r="Q1027" s="10" t="s">
        <v>8322</v>
      </c>
      <c r="R1027" t="s">
        <v>8327</v>
      </c>
      <c r="S1027">
        <f t="shared" si="48"/>
        <v>71.849999999999994</v>
      </c>
    </row>
    <row r="1028" spans="1:19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s="14">
        <f t="shared" si="49"/>
        <v>42426.407592592594</v>
      </c>
      <c r="L1028" s="14">
        <f t="shared" si="50"/>
        <v>42460.365925925929</v>
      </c>
      <c r="M1028" t="b">
        <v>1</v>
      </c>
      <c r="N1028">
        <v>122</v>
      </c>
      <c r="O1028" t="b">
        <v>1</v>
      </c>
      <c r="P1028" t="s">
        <v>8278</v>
      </c>
      <c r="Q1028" s="10" t="s">
        <v>8322</v>
      </c>
      <c r="R1028" t="s">
        <v>8327</v>
      </c>
      <c r="S1028">
        <f t="shared" si="48"/>
        <v>57.38</v>
      </c>
    </row>
    <row r="1029" spans="1:19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s="14">
        <f t="shared" si="49"/>
        <v>41905.034108796295</v>
      </c>
      <c r="L1029" s="14">
        <f t="shared" si="50"/>
        <v>41935.034108796295</v>
      </c>
      <c r="M1029" t="b">
        <v>1</v>
      </c>
      <c r="N1029">
        <v>111</v>
      </c>
      <c r="O1029" t="b">
        <v>1</v>
      </c>
      <c r="P1029" t="s">
        <v>8278</v>
      </c>
      <c r="Q1029" s="10" t="s">
        <v>8322</v>
      </c>
      <c r="R1029" t="s">
        <v>8327</v>
      </c>
      <c r="S1029">
        <f t="shared" si="48"/>
        <v>69.67</v>
      </c>
    </row>
    <row r="1030" spans="1:19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s="14">
        <f t="shared" si="49"/>
        <v>42755.627372685187</v>
      </c>
      <c r="L1030" s="14">
        <f t="shared" si="50"/>
        <v>42800.833333333328</v>
      </c>
      <c r="M1030" t="b">
        <v>1</v>
      </c>
      <c r="N1030">
        <v>255</v>
      </c>
      <c r="O1030" t="b">
        <v>1</v>
      </c>
      <c r="P1030" t="s">
        <v>8278</v>
      </c>
      <c r="Q1030" s="10" t="s">
        <v>8322</v>
      </c>
      <c r="R1030" t="s">
        <v>8327</v>
      </c>
      <c r="S1030">
        <f t="shared" si="48"/>
        <v>45.99</v>
      </c>
    </row>
    <row r="1031" spans="1:19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s="14">
        <f t="shared" si="49"/>
        <v>42044.711886574078</v>
      </c>
      <c r="L1031" s="14">
        <f t="shared" si="50"/>
        <v>42098.915972222225</v>
      </c>
      <c r="M1031" t="b">
        <v>0</v>
      </c>
      <c r="N1031">
        <v>141</v>
      </c>
      <c r="O1031" t="b">
        <v>1</v>
      </c>
      <c r="P1031" t="s">
        <v>8278</v>
      </c>
      <c r="Q1031" s="10" t="s">
        <v>8322</v>
      </c>
      <c r="R1031" t="s">
        <v>8327</v>
      </c>
      <c r="S1031">
        <f t="shared" si="48"/>
        <v>79.260000000000005</v>
      </c>
    </row>
    <row r="1032" spans="1:19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s="14">
        <f t="shared" si="49"/>
        <v>42611.483206018514</v>
      </c>
      <c r="L1032" s="14">
        <f t="shared" si="50"/>
        <v>42625.483206018514</v>
      </c>
      <c r="M1032" t="b">
        <v>0</v>
      </c>
      <c r="N1032">
        <v>159</v>
      </c>
      <c r="O1032" t="b">
        <v>1</v>
      </c>
      <c r="P1032" t="s">
        <v>8278</v>
      </c>
      <c r="Q1032" s="10" t="s">
        <v>8322</v>
      </c>
      <c r="R1032" t="s">
        <v>8327</v>
      </c>
      <c r="S1032">
        <f t="shared" si="48"/>
        <v>43.03</v>
      </c>
    </row>
    <row r="1033" spans="1:19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s="14">
        <f t="shared" si="49"/>
        <v>42324.764004629629</v>
      </c>
      <c r="L1033" s="14">
        <f t="shared" si="50"/>
        <v>42354.764004629629</v>
      </c>
      <c r="M1033" t="b">
        <v>0</v>
      </c>
      <c r="N1033">
        <v>99</v>
      </c>
      <c r="O1033" t="b">
        <v>1</v>
      </c>
      <c r="P1033" t="s">
        <v>8278</v>
      </c>
      <c r="Q1033" s="10" t="s">
        <v>8322</v>
      </c>
      <c r="R1033" t="s">
        <v>8327</v>
      </c>
      <c r="S1033">
        <f t="shared" si="48"/>
        <v>108.48</v>
      </c>
    </row>
    <row r="1034" spans="1:19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s="14">
        <f t="shared" si="49"/>
        <v>42514.666956018518</v>
      </c>
      <c r="L1034" s="14">
        <f t="shared" si="50"/>
        <v>42544.666956018518</v>
      </c>
      <c r="M1034" t="b">
        <v>0</v>
      </c>
      <c r="N1034">
        <v>96</v>
      </c>
      <c r="O1034" t="b">
        <v>1</v>
      </c>
      <c r="P1034" t="s">
        <v>8278</v>
      </c>
      <c r="Q1034" s="10" t="s">
        <v>8322</v>
      </c>
      <c r="R1034" t="s">
        <v>8327</v>
      </c>
      <c r="S1034">
        <f t="shared" si="48"/>
        <v>61.03</v>
      </c>
    </row>
    <row r="1035" spans="1:19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s="14">
        <f t="shared" si="49"/>
        <v>42688.732407407413</v>
      </c>
      <c r="L1035" s="14">
        <f t="shared" si="50"/>
        <v>42716.732407407413</v>
      </c>
      <c r="M1035" t="b">
        <v>0</v>
      </c>
      <c r="N1035">
        <v>27</v>
      </c>
      <c r="O1035" t="b">
        <v>1</v>
      </c>
      <c r="P1035" t="s">
        <v>8278</v>
      </c>
      <c r="Q1035" s="10" t="s">
        <v>8322</v>
      </c>
      <c r="R1035" t="s">
        <v>8327</v>
      </c>
      <c r="S1035">
        <f t="shared" si="48"/>
        <v>50.59</v>
      </c>
    </row>
    <row r="1036" spans="1:19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s="14">
        <f t="shared" si="49"/>
        <v>42555.166712962964</v>
      </c>
      <c r="L1036" s="14">
        <f t="shared" si="50"/>
        <v>42587.165972222225</v>
      </c>
      <c r="M1036" t="b">
        <v>0</v>
      </c>
      <c r="N1036">
        <v>166</v>
      </c>
      <c r="O1036" t="b">
        <v>1</v>
      </c>
      <c r="P1036" t="s">
        <v>8278</v>
      </c>
      <c r="Q1036" s="10" t="s">
        <v>8322</v>
      </c>
      <c r="R1036" t="s">
        <v>8327</v>
      </c>
      <c r="S1036">
        <f t="shared" si="48"/>
        <v>39.159999999999997</v>
      </c>
    </row>
    <row r="1037" spans="1:19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s="14">
        <f t="shared" si="49"/>
        <v>42016.641435185185</v>
      </c>
      <c r="L1037" s="14">
        <f t="shared" si="50"/>
        <v>42046.641435185185</v>
      </c>
      <c r="M1037" t="b">
        <v>0</v>
      </c>
      <c r="N1037">
        <v>76</v>
      </c>
      <c r="O1037" t="b">
        <v>1</v>
      </c>
      <c r="P1037" t="s">
        <v>8278</v>
      </c>
      <c r="Q1037" s="10" t="s">
        <v>8322</v>
      </c>
      <c r="R1037" t="s">
        <v>8327</v>
      </c>
      <c r="S1037">
        <f t="shared" si="48"/>
        <v>65.16</v>
      </c>
    </row>
    <row r="1038" spans="1:19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s="14">
        <f t="shared" si="49"/>
        <v>41249.448958333334</v>
      </c>
      <c r="L1038" s="14">
        <f t="shared" si="50"/>
        <v>41281.333333333336</v>
      </c>
      <c r="M1038" t="b">
        <v>0</v>
      </c>
      <c r="N1038">
        <v>211</v>
      </c>
      <c r="O1038" t="b">
        <v>1</v>
      </c>
      <c r="P1038" t="s">
        <v>8278</v>
      </c>
      <c r="Q1038" s="10" t="s">
        <v>8322</v>
      </c>
      <c r="R1038" t="s">
        <v>8327</v>
      </c>
      <c r="S1038">
        <f t="shared" si="48"/>
        <v>23.96</v>
      </c>
    </row>
    <row r="1039" spans="1:19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s="14">
        <f t="shared" si="49"/>
        <v>42119.822476851856</v>
      </c>
      <c r="L1039" s="14">
        <f t="shared" si="50"/>
        <v>42142.208333333328</v>
      </c>
      <c r="M1039" t="b">
        <v>0</v>
      </c>
      <c r="N1039">
        <v>21</v>
      </c>
      <c r="O1039" t="b">
        <v>1</v>
      </c>
      <c r="P1039" t="s">
        <v>8278</v>
      </c>
      <c r="Q1039" s="10" t="s">
        <v>8322</v>
      </c>
      <c r="R1039" t="s">
        <v>8327</v>
      </c>
      <c r="S1039">
        <f t="shared" si="48"/>
        <v>48.62</v>
      </c>
    </row>
    <row r="1040" spans="1:19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s="14">
        <f t="shared" si="49"/>
        <v>42418.231747685189</v>
      </c>
      <c r="L1040" s="14">
        <f t="shared" si="50"/>
        <v>42448.190081018518</v>
      </c>
      <c r="M1040" t="b">
        <v>0</v>
      </c>
      <c r="N1040">
        <v>61</v>
      </c>
      <c r="O1040" t="b">
        <v>1</v>
      </c>
      <c r="P1040" t="s">
        <v>8278</v>
      </c>
      <c r="Q1040" s="10" t="s">
        <v>8322</v>
      </c>
      <c r="R1040" t="s">
        <v>8327</v>
      </c>
      <c r="S1040">
        <f t="shared" si="48"/>
        <v>35.74</v>
      </c>
    </row>
    <row r="1041" spans="1:19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s="14">
        <f t="shared" si="49"/>
        <v>42692.109328703707</v>
      </c>
      <c r="L1041" s="14">
        <f t="shared" si="50"/>
        <v>42717.332638888889</v>
      </c>
      <c r="M1041" t="b">
        <v>0</v>
      </c>
      <c r="N1041">
        <v>30</v>
      </c>
      <c r="O1041" t="b">
        <v>1</v>
      </c>
      <c r="P1041" t="s">
        <v>8278</v>
      </c>
      <c r="Q1041" s="10" t="s">
        <v>8322</v>
      </c>
      <c r="R1041" t="s">
        <v>8327</v>
      </c>
      <c r="S1041">
        <f t="shared" si="48"/>
        <v>21.37</v>
      </c>
    </row>
    <row r="1042" spans="1:19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s="14">
        <f t="shared" si="49"/>
        <v>42579.708437499998</v>
      </c>
      <c r="L1042" s="14">
        <f t="shared" si="50"/>
        <v>42609.708437499998</v>
      </c>
      <c r="M1042" t="b">
        <v>0</v>
      </c>
      <c r="N1042">
        <v>1</v>
      </c>
      <c r="O1042" t="b">
        <v>0</v>
      </c>
      <c r="P1042" t="s">
        <v>8279</v>
      </c>
      <c r="Q1042" s="10" t="s">
        <v>8328</v>
      </c>
      <c r="R1042" t="s">
        <v>8329</v>
      </c>
      <c r="S1042">
        <f t="shared" si="48"/>
        <v>250</v>
      </c>
    </row>
    <row r="1043" spans="1:19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s="14">
        <f t="shared" si="49"/>
        <v>41831.060092592597</v>
      </c>
      <c r="L1043" s="14">
        <f t="shared" si="50"/>
        <v>41851.060092592597</v>
      </c>
      <c r="M1043" t="b">
        <v>0</v>
      </c>
      <c r="N1043">
        <v>0</v>
      </c>
      <c r="O1043" t="b">
        <v>0</v>
      </c>
      <c r="P1043" t="s">
        <v>8279</v>
      </c>
      <c r="Q1043" s="10" t="s">
        <v>8328</v>
      </c>
      <c r="R1043" t="s">
        <v>8329</v>
      </c>
      <c r="S1043">
        <f t="shared" si="48"/>
        <v>0</v>
      </c>
    </row>
    <row r="1044" spans="1:19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s="14">
        <f t="shared" si="49"/>
        <v>41851.696157407408</v>
      </c>
      <c r="L1044" s="14">
        <f t="shared" si="50"/>
        <v>41894.416666666664</v>
      </c>
      <c r="M1044" t="b">
        <v>0</v>
      </c>
      <c r="N1044">
        <v>1</v>
      </c>
      <c r="O1044" t="b">
        <v>0</v>
      </c>
      <c r="P1044" t="s">
        <v>8279</v>
      </c>
      <c r="Q1044" s="10" t="s">
        <v>8328</v>
      </c>
      <c r="R1044" t="s">
        <v>8329</v>
      </c>
      <c r="S1044">
        <f t="shared" si="48"/>
        <v>10</v>
      </c>
    </row>
    <row r="1045" spans="1:19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s="14">
        <f t="shared" si="49"/>
        <v>42114.252951388888</v>
      </c>
      <c r="L1045" s="14">
        <f t="shared" si="50"/>
        <v>42144.252951388888</v>
      </c>
      <c r="M1045" t="b">
        <v>0</v>
      </c>
      <c r="N1045">
        <v>292</v>
      </c>
      <c r="O1045" t="b">
        <v>0</v>
      </c>
      <c r="P1045" t="s">
        <v>8279</v>
      </c>
      <c r="Q1045" s="10" t="s">
        <v>8328</v>
      </c>
      <c r="R1045" t="s">
        <v>8329</v>
      </c>
      <c r="S1045">
        <f t="shared" si="48"/>
        <v>29.24</v>
      </c>
    </row>
    <row r="1046" spans="1:19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s="14">
        <f t="shared" si="49"/>
        <v>42011.925937499997</v>
      </c>
      <c r="L1046" s="14">
        <f t="shared" si="50"/>
        <v>42068.852083333331</v>
      </c>
      <c r="M1046" t="b">
        <v>0</v>
      </c>
      <c r="N1046">
        <v>2</v>
      </c>
      <c r="O1046" t="b">
        <v>0</v>
      </c>
      <c r="P1046" t="s">
        <v>8279</v>
      </c>
      <c r="Q1046" s="10" t="s">
        <v>8328</v>
      </c>
      <c r="R1046" t="s">
        <v>8329</v>
      </c>
      <c r="S1046">
        <f t="shared" si="48"/>
        <v>3</v>
      </c>
    </row>
    <row r="1047" spans="1:19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s="14">
        <f t="shared" si="49"/>
        <v>41844.874421296299</v>
      </c>
      <c r="L1047" s="14">
        <f t="shared" si="50"/>
        <v>41874.874421296299</v>
      </c>
      <c r="M1047" t="b">
        <v>0</v>
      </c>
      <c r="N1047">
        <v>8</v>
      </c>
      <c r="O1047" t="b">
        <v>0</v>
      </c>
      <c r="P1047" t="s">
        <v>8279</v>
      </c>
      <c r="Q1047" s="10" t="s">
        <v>8328</v>
      </c>
      <c r="R1047" t="s">
        <v>8329</v>
      </c>
      <c r="S1047">
        <f t="shared" si="48"/>
        <v>33.25</v>
      </c>
    </row>
    <row r="1048" spans="1:19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s="14">
        <f t="shared" si="49"/>
        <v>42319.851388888885</v>
      </c>
      <c r="L1048" s="14">
        <f t="shared" si="50"/>
        <v>42364.851388888885</v>
      </c>
      <c r="M1048" t="b">
        <v>0</v>
      </c>
      <c r="N1048">
        <v>0</v>
      </c>
      <c r="O1048" t="b">
        <v>0</v>
      </c>
      <c r="P1048" t="s">
        <v>8279</v>
      </c>
      <c r="Q1048" s="10" t="s">
        <v>8328</v>
      </c>
      <c r="R1048" t="s">
        <v>8329</v>
      </c>
      <c r="S1048">
        <f t="shared" si="48"/>
        <v>0</v>
      </c>
    </row>
    <row r="1049" spans="1:19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s="14">
        <f t="shared" si="49"/>
        <v>41918.818460648145</v>
      </c>
      <c r="L1049" s="14">
        <f t="shared" si="50"/>
        <v>41948.860127314816</v>
      </c>
      <c r="M1049" t="b">
        <v>0</v>
      </c>
      <c r="N1049">
        <v>1</v>
      </c>
      <c r="O1049" t="b">
        <v>0</v>
      </c>
      <c r="P1049" t="s">
        <v>8279</v>
      </c>
      <c r="Q1049" s="10" t="s">
        <v>8328</v>
      </c>
      <c r="R1049" t="s">
        <v>8329</v>
      </c>
      <c r="S1049">
        <f t="shared" si="48"/>
        <v>1</v>
      </c>
    </row>
    <row r="1050" spans="1:19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s="14">
        <f t="shared" si="49"/>
        <v>42598.053113425922</v>
      </c>
      <c r="L1050" s="14">
        <f t="shared" si="50"/>
        <v>42638.053113425922</v>
      </c>
      <c r="M1050" t="b">
        <v>0</v>
      </c>
      <c r="N1050">
        <v>4</v>
      </c>
      <c r="O1050" t="b">
        <v>0</v>
      </c>
      <c r="P1050" t="s">
        <v>8279</v>
      </c>
      <c r="Q1050" s="10" t="s">
        <v>8328</v>
      </c>
      <c r="R1050" t="s">
        <v>8329</v>
      </c>
      <c r="S1050">
        <f t="shared" si="48"/>
        <v>53</v>
      </c>
    </row>
    <row r="1051" spans="1:19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s="14">
        <f t="shared" si="49"/>
        <v>42382.431076388893</v>
      </c>
      <c r="L1051" s="14">
        <f t="shared" si="50"/>
        <v>42412.431076388893</v>
      </c>
      <c r="M1051" t="b">
        <v>0</v>
      </c>
      <c r="N1051">
        <v>0</v>
      </c>
      <c r="O1051" t="b">
        <v>0</v>
      </c>
      <c r="P1051" t="s">
        <v>8279</v>
      </c>
      <c r="Q1051" s="10" t="s">
        <v>8328</v>
      </c>
      <c r="R1051" t="s">
        <v>8329</v>
      </c>
      <c r="S1051">
        <f t="shared" si="48"/>
        <v>0</v>
      </c>
    </row>
    <row r="1052" spans="1:19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s="14">
        <f t="shared" si="49"/>
        <v>42231.7971875</v>
      </c>
      <c r="L1052" s="14">
        <f t="shared" si="50"/>
        <v>42261.7971875</v>
      </c>
      <c r="M1052" t="b">
        <v>0</v>
      </c>
      <c r="N1052">
        <v>0</v>
      </c>
      <c r="O1052" t="b">
        <v>0</v>
      </c>
      <c r="P1052" t="s">
        <v>8279</v>
      </c>
      <c r="Q1052" s="10" t="s">
        <v>8328</v>
      </c>
      <c r="R1052" t="s">
        <v>8329</v>
      </c>
      <c r="S1052">
        <f t="shared" si="48"/>
        <v>0</v>
      </c>
    </row>
    <row r="1053" spans="1:19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s="14">
        <f t="shared" si="49"/>
        <v>41850.014178240745</v>
      </c>
      <c r="L1053" s="14">
        <f t="shared" si="50"/>
        <v>41878.014178240745</v>
      </c>
      <c r="M1053" t="b">
        <v>0</v>
      </c>
      <c r="N1053">
        <v>0</v>
      </c>
      <c r="O1053" t="b">
        <v>0</v>
      </c>
      <c r="P1053" t="s">
        <v>8279</v>
      </c>
      <c r="Q1053" s="10" t="s">
        <v>8328</v>
      </c>
      <c r="R1053" t="s">
        <v>8329</v>
      </c>
      <c r="S1053">
        <f t="shared" si="48"/>
        <v>0</v>
      </c>
    </row>
    <row r="1054" spans="1:19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s="14">
        <f t="shared" si="49"/>
        <v>42483.797395833331</v>
      </c>
      <c r="L1054" s="14">
        <f t="shared" si="50"/>
        <v>42527.839583333334</v>
      </c>
      <c r="M1054" t="b">
        <v>0</v>
      </c>
      <c r="N1054">
        <v>0</v>
      </c>
      <c r="O1054" t="b">
        <v>0</v>
      </c>
      <c r="P1054" t="s">
        <v>8279</v>
      </c>
      <c r="Q1054" s="10" t="s">
        <v>8328</v>
      </c>
      <c r="R1054" t="s">
        <v>8329</v>
      </c>
      <c r="S1054">
        <f t="shared" si="48"/>
        <v>0</v>
      </c>
    </row>
    <row r="1055" spans="1:19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s="14">
        <f t="shared" si="49"/>
        <v>42775.172824074078</v>
      </c>
      <c r="L1055" s="14">
        <f t="shared" si="50"/>
        <v>42800.172824074078</v>
      </c>
      <c r="M1055" t="b">
        <v>0</v>
      </c>
      <c r="N1055">
        <v>1</v>
      </c>
      <c r="O1055" t="b">
        <v>0</v>
      </c>
      <c r="P1055" t="s">
        <v>8279</v>
      </c>
      <c r="Q1055" s="10" t="s">
        <v>8328</v>
      </c>
      <c r="R1055" t="s">
        <v>8329</v>
      </c>
      <c r="S1055">
        <f t="shared" si="48"/>
        <v>15</v>
      </c>
    </row>
    <row r="1056" spans="1:19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s="14">
        <f t="shared" si="49"/>
        <v>41831.851840277777</v>
      </c>
      <c r="L1056" s="14">
        <f t="shared" si="50"/>
        <v>41861.916666666664</v>
      </c>
      <c r="M1056" t="b">
        <v>0</v>
      </c>
      <c r="N1056">
        <v>0</v>
      </c>
      <c r="O1056" t="b">
        <v>0</v>
      </c>
      <c r="P1056" t="s">
        <v>8279</v>
      </c>
      <c r="Q1056" s="10" t="s">
        <v>8328</v>
      </c>
      <c r="R1056" t="s">
        <v>8329</v>
      </c>
      <c r="S1056">
        <f t="shared" si="48"/>
        <v>0</v>
      </c>
    </row>
    <row r="1057" spans="1:19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s="14">
        <f t="shared" si="49"/>
        <v>42406.992418981477</v>
      </c>
      <c r="L1057" s="14">
        <f t="shared" si="50"/>
        <v>42436.992418981477</v>
      </c>
      <c r="M1057" t="b">
        <v>0</v>
      </c>
      <c r="N1057">
        <v>0</v>
      </c>
      <c r="O1057" t="b">
        <v>0</v>
      </c>
      <c r="P1057" t="s">
        <v>8279</v>
      </c>
      <c r="Q1057" s="10" t="s">
        <v>8328</v>
      </c>
      <c r="R1057" t="s">
        <v>8329</v>
      </c>
      <c r="S1057">
        <f t="shared" si="48"/>
        <v>0</v>
      </c>
    </row>
    <row r="1058" spans="1:19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s="14">
        <f t="shared" si="49"/>
        <v>42058.719641203701</v>
      </c>
      <c r="L1058" s="14">
        <f t="shared" si="50"/>
        <v>42118.677974537044</v>
      </c>
      <c r="M1058" t="b">
        <v>0</v>
      </c>
      <c r="N1058">
        <v>0</v>
      </c>
      <c r="O1058" t="b">
        <v>0</v>
      </c>
      <c r="P1058" t="s">
        <v>8279</v>
      </c>
      <c r="Q1058" s="10" t="s">
        <v>8328</v>
      </c>
      <c r="R1058" t="s">
        <v>8329</v>
      </c>
      <c r="S1058">
        <f t="shared" si="48"/>
        <v>0</v>
      </c>
    </row>
    <row r="1059" spans="1:19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s="14">
        <f t="shared" si="49"/>
        <v>42678.871331018512</v>
      </c>
      <c r="L1059" s="14">
        <f t="shared" si="50"/>
        <v>42708.912997685184</v>
      </c>
      <c r="M1059" t="b">
        <v>0</v>
      </c>
      <c r="N1059">
        <v>0</v>
      </c>
      <c r="O1059" t="b">
        <v>0</v>
      </c>
      <c r="P1059" t="s">
        <v>8279</v>
      </c>
      <c r="Q1059" s="10" t="s">
        <v>8328</v>
      </c>
      <c r="R1059" t="s">
        <v>8329</v>
      </c>
      <c r="S1059">
        <f t="shared" si="48"/>
        <v>0</v>
      </c>
    </row>
    <row r="1060" spans="1:19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s="14">
        <f t="shared" si="49"/>
        <v>42047.900960648149</v>
      </c>
      <c r="L1060" s="14">
        <f t="shared" si="50"/>
        <v>42089</v>
      </c>
      <c r="M1060" t="b">
        <v>0</v>
      </c>
      <c r="N1060">
        <v>0</v>
      </c>
      <c r="O1060" t="b">
        <v>0</v>
      </c>
      <c r="P1060" t="s">
        <v>8279</v>
      </c>
      <c r="Q1060" s="10" t="s">
        <v>8328</v>
      </c>
      <c r="R1060" t="s">
        <v>8329</v>
      </c>
      <c r="S1060">
        <f t="shared" si="48"/>
        <v>0</v>
      </c>
    </row>
    <row r="1061" spans="1:19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s="14">
        <f t="shared" si="49"/>
        <v>42046.79</v>
      </c>
      <c r="L1061" s="14">
        <f t="shared" si="50"/>
        <v>42076.748333333337</v>
      </c>
      <c r="M1061" t="b">
        <v>0</v>
      </c>
      <c r="N1061">
        <v>0</v>
      </c>
      <c r="O1061" t="b">
        <v>0</v>
      </c>
      <c r="P1061" t="s">
        <v>8279</v>
      </c>
      <c r="Q1061" s="10" t="s">
        <v>8328</v>
      </c>
      <c r="R1061" t="s">
        <v>8329</v>
      </c>
      <c r="S1061">
        <f t="shared" si="48"/>
        <v>0</v>
      </c>
    </row>
    <row r="1062" spans="1:19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s="14">
        <f t="shared" si="49"/>
        <v>42079.913113425922</v>
      </c>
      <c r="L1062" s="14">
        <f t="shared" si="50"/>
        <v>42109.913113425922</v>
      </c>
      <c r="M1062" t="b">
        <v>0</v>
      </c>
      <c r="N1062">
        <v>1</v>
      </c>
      <c r="O1062" t="b">
        <v>0</v>
      </c>
      <c r="P1062" t="s">
        <v>8279</v>
      </c>
      <c r="Q1062" s="10" t="s">
        <v>8328</v>
      </c>
      <c r="R1062" t="s">
        <v>8329</v>
      </c>
      <c r="S1062">
        <f t="shared" si="48"/>
        <v>50</v>
      </c>
    </row>
    <row r="1063" spans="1:19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s="14">
        <f t="shared" si="49"/>
        <v>42432.276712962965</v>
      </c>
      <c r="L1063" s="14">
        <f t="shared" si="50"/>
        <v>42492.041666666672</v>
      </c>
      <c r="M1063" t="b">
        <v>0</v>
      </c>
      <c r="N1063">
        <v>0</v>
      </c>
      <c r="O1063" t="b">
        <v>0</v>
      </c>
      <c r="P1063" t="s">
        <v>8279</v>
      </c>
      <c r="Q1063" s="10" t="s">
        <v>8328</v>
      </c>
      <c r="R1063" t="s">
        <v>8329</v>
      </c>
      <c r="S1063">
        <f t="shared" si="48"/>
        <v>0</v>
      </c>
    </row>
    <row r="1064" spans="1:19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s="14">
        <f t="shared" si="49"/>
        <v>42556.807187500002</v>
      </c>
      <c r="L1064" s="14">
        <f t="shared" si="50"/>
        <v>42563.807187500002</v>
      </c>
      <c r="M1064" t="b">
        <v>0</v>
      </c>
      <c r="N1064">
        <v>4</v>
      </c>
      <c r="O1064" t="b">
        <v>0</v>
      </c>
      <c r="P1064" t="s">
        <v>8279</v>
      </c>
      <c r="Q1064" s="10" t="s">
        <v>8328</v>
      </c>
      <c r="R1064" t="s">
        <v>8329</v>
      </c>
      <c r="S1064">
        <f t="shared" si="48"/>
        <v>47.5</v>
      </c>
    </row>
    <row r="1065" spans="1:19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s="14">
        <f t="shared" si="49"/>
        <v>42583.030810185184</v>
      </c>
      <c r="L1065" s="14">
        <f t="shared" si="50"/>
        <v>42613.030810185184</v>
      </c>
      <c r="M1065" t="b">
        <v>0</v>
      </c>
      <c r="N1065">
        <v>0</v>
      </c>
      <c r="O1065" t="b">
        <v>0</v>
      </c>
      <c r="P1065" t="s">
        <v>8279</v>
      </c>
      <c r="Q1065" s="10" t="s">
        <v>8328</v>
      </c>
      <c r="R1065" t="s">
        <v>8329</v>
      </c>
      <c r="S1065">
        <f t="shared" si="48"/>
        <v>0</v>
      </c>
    </row>
    <row r="1066" spans="1:19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s="14">
        <f t="shared" si="49"/>
        <v>41417.228043981479</v>
      </c>
      <c r="L1066" s="14">
        <f t="shared" si="50"/>
        <v>41462.228043981479</v>
      </c>
      <c r="M1066" t="b">
        <v>0</v>
      </c>
      <c r="N1066">
        <v>123</v>
      </c>
      <c r="O1066" t="b">
        <v>0</v>
      </c>
      <c r="P1066" t="s">
        <v>8280</v>
      </c>
      <c r="Q1066" s="10" t="s">
        <v>8330</v>
      </c>
      <c r="R1066" t="s">
        <v>8331</v>
      </c>
      <c r="S1066">
        <f t="shared" si="48"/>
        <v>65.67</v>
      </c>
    </row>
    <row r="1067" spans="1:19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s="14">
        <f t="shared" si="49"/>
        <v>41661.381041666667</v>
      </c>
      <c r="L1067" s="14">
        <f t="shared" si="50"/>
        <v>41689.381041666667</v>
      </c>
      <c r="M1067" t="b">
        <v>0</v>
      </c>
      <c r="N1067">
        <v>5</v>
      </c>
      <c r="O1067" t="b">
        <v>0</v>
      </c>
      <c r="P1067" t="s">
        <v>8280</v>
      </c>
      <c r="Q1067" s="10" t="s">
        <v>8330</v>
      </c>
      <c r="R1067" t="s">
        <v>8331</v>
      </c>
      <c r="S1067">
        <f t="shared" si="48"/>
        <v>16.2</v>
      </c>
    </row>
    <row r="1068" spans="1:19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s="14">
        <f t="shared" si="49"/>
        <v>41445.962754629632</v>
      </c>
      <c r="L1068" s="14">
        <f t="shared" si="50"/>
        <v>41490.962754629632</v>
      </c>
      <c r="M1068" t="b">
        <v>0</v>
      </c>
      <c r="N1068">
        <v>148</v>
      </c>
      <c r="O1068" t="b">
        <v>0</v>
      </c>
      <c r="P1068" t="s">
        <v>8280</v>
      </c>
      <c r="Q1068" s="10" t="s">
        <v>8330</v>
      </c>
      <c r="R1068" t="s">
        <v>8331</v>
      </c>
      <c r="S1068">
        <f t="shared" si="48"/>
        <v>34.130000000000003</v>
      </c>
    </row>
    <row r="1069" spans="1:19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s="14">
        <f t="shared" si="49"/>
        <v>41599.855682870373</v>
      </c>
      <c r="L1069" s="14">
        <f t="shared" si="50"/>
        <v>41629.855682870373</v>
      </c>
      <c r="M1069" t="b">
        <v>0</v>
      </c>
      <c r="N1069">
        <v>10</v>
      </c>
      <c r="O1069" t="b">
        <v>0</v>
      </c>
      <c r="P1069" t="s">
        <v>8280</v>
      </c>
      <c r="Q1069" s="10" t="s">
        <v>8330</v>
      </c>
      <c r="R1069" t="s">
        <v>8331</v>
      </c>
      <c r="S1069">
        <f t="shared" si="48"/>
        <v>13</v>
      </c>
    </row>
    <row r="1070" spans="1:19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s="14">
        <f t="shared" si="49"/>
        <v>42440.371111111104</v>
      </c>
      <c r="L1070" s="14">
        <f t="shared" si="50"/>
        <v>42470.329444444447</v>
      </c>
      <c r="M1070" t="b">
        <v>0</v>
      </c>
      <c r="N1070">
        <v>4</v>
      </c>
      <c r="O1070" t="b">
        <v>0</v>
      </c>
      <c r="P1070" t="s">
        <v>8280</v>
      </c>
      <c r="Q1070" s="10" t="s">
        <v>8330</v>
      </c>
      <c r="R1070" t="s">
        <v>8331</v>
      </c>
      <c r="S1070">
        <f t="shared" si="48"/>
        <v>11.25</v>
      </c>
    </row>
    <row r="1071" spans="1:19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s="14">
        <f t="shared" si="49"/>
        <v>41572.229849537034</v>
      </c>
      <c r="L1071" s="14">
        <f t="shared" si="50"/>
        <v>41604.271516203706</v>
      </c>
      <c r="M1071" t="b">
        <v>0</v>
      </c>
      <c r="N1071">
        <v>21</v>
      </c>
      <c r="O1071" t="b">
        <v>0</v>
      </c>
      <c r="P1071" t="s">
        <v>8280</v>
      </c>
      <c r="Q1071" s="10" t="s">
        <v>8330</v>
      </c>
      <c r="R1071" t="s">
        <v>8331</v>
      </c>
      <c r="S1071">
        <f t="shared" si="48"/>
        <v>40.479999999999997</v>
      </c>
    </row>
    <row r="1072" spans="1:19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s="14">
        <f t="shared" si="49"/>
        <v>41163.011828703704</v>
      </c>
      <c r="L1072" s="14">
        <f t="shared" si="50"/>
        <v>41183.011828703704</v>
      </c>
      <c r="M1072" t="b">
        <v>0</v>
      </c>
      <c r="N1072">
        <v>2</v>
      </c>
      <c r="O1072" t="b">
        <v>0</v>
      </c>
      <c r="P1072" t="s">
        <v>8280</v>
      </c>
      <c r="Q1072" s="10" t="s">
        <v>8330</v>
      </c>
      <c r="R1072" t="s">
        <v>8331</v>
      </c>
      <c r="S1072">
        <f t="shared" si="48"/>
        <v>35</v>
      </c>
    </row>
    <row r="1073" spans="1:19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s="14">
        <f t="shared" si="49"/>
        <v>42295.753391203703</v>
      </c>
      <c r="L1073" s="14">
        <f t="shared" si="50"/>
        <v>42325.795057870375</v>
      </c>
      <c r="M1073" t="b">
        <v>0</v>
      </c>
      <c r="N1073">
        <v>0</v>
      </c>
      <c r="O1073" t="b">
        <v>0</v>
      </c>
      <c r="P1073" t="s">
        <v>8280</v>
      </c>
      <c r="Q1073" s="10" t="s">
        <v>8330</v>
      </c>
      <c r="R1073" t="s">
        <v>8331</v>
      </c>
      <c r="S1073">
        <f t="shared" si="48"/>
        <v>0</v>
      </c>
    </row>
    <row r="1074" spans="1:19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s="14">
        <f t="shared" si="49"/>
        <v>41645.832141203704</v>
      </c>
      <c r="L1074" s="14">
        <f t="shared" si="50"/>
        <v>41675.832141203704</v>
      </c>
      <c r="M1074" t="b">
        <v>0</v>
      </c>
      <c r="N1074">
        <v>4</v>
      </c>
      <c r="O1074" t="b">
        <v>0</v>
      </c>
      <c r="P1074" t="s">
        <v>8280</v>
      </c>
      <c r="Q1074" s="10" t="s">
        <v>8330</v>
      </c>
      <c r="R1074" t="s">
        <v>8331</v>
      </c>
      <c r="S1074">
        <f t="shared" si="48"/>
        <v>12.75</v>
      </c>
    </row>
    <row r="1075" spans="1:19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s="14">
        <f t="shared" si="49"/>
        <v>40802.964594907404</v>
      </c>
      <c r="L1075" s="14">
        <f t="shared" si="50"/>
        <v>40832.964594907404</v>
      </c>
      <c r="M1075" t="b">
        <v>0</v>
      </c>
      <c r="N1075">
        <v>1</v>
      </c>
      <c r="O1075" t="b">
        <v>0</v>
      </c>
      <c r="P1075" t="s">
        <v>8280</v>
      </c>
      <c r="Q1075" s="10" t="s">
        <v>8330</v>
      </c>
      <c r="R1075" t="s">
        <v>8331</v>
      </c>
      <c r="S1075">
        <f t="shared" si="48"/>
        <v>10</v>
      </c>
    </row>
    <row r="1076" spans="1:19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s="14">
        <f t="shared" si="49"/>
        <v>41613.172974537039</v>
      </c>
      <c r="L1076" s="14">
        <f t="shared" si="50"/>
        <v>41643.172974537039</v>
      </c>
      <c r="M1076" t="b">
        <v>0</v>
      </c>
      <c r="N1076">
        <v>30</v>
      </c>
      <c r="O1076" t="b">
        <v>0</v>
      </c>
      <c r="P1076" t="s">
        <v>8280</v>
      </c>
      <c r="Q1076" s="10" t="s">
        <v>8330</v>
      </c>
      <c r="R1076" t="s">
        <v>8331</v>
      </c>
      <c r="S1076">
        <f t="shared" si="48"/>
        <v>113.57</v>
      </c>
    </row>
    <row r="1077" spans="1:19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s="14">
        <f t="shared" si="49"/>
        <v>41005.904120370367</v>
      </c>
      <c r="L1077" s="14">
        <f t="shared" si="50"/>
        <v>41035.904120370367</v>
      </c>
      <c r="M1077" t="b">
        <v>0</v>
      </c>
      <c r="N1077">
        <v>3</v>
      </c>
      <c r="O1077" t="b">
        <v>0</v>
      </c>
      <c r="P1077" t="s">
        <v>8280</v>
      </c>
      <c r="Q1077" s="10" t="s">
        <v>8330</v>
      </c>
      <c r="R1077" t="s">
        <v>8331</v>
      </c>
      <c r="S1077">
        <f t="shared" si="48"/>
        <v>15</v>
      </c>
    </row>
    <row r="1078" spans="1:19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s="14">
        <f t="shared" si="49"/>
        <v>41838.377893518518</v>
      </c>
      <c r="L1078" s="14">
        <f t="shared" si="50"/>
        <v>41893.377893518518</v>
      </c>
      <c r="M1078" t="b">
        <v>0</v>
      </c>
      <c r="N1078">
        <v>975</v>
      </c>
      <c r="O1078" t="b">
        <v>0</v>
      </c>
      <c r="P1078" t="s">
        <v>8280</v>
      </c>
      <c r="Q1078" s="10" t="s">
        <v>8330</v>
      </c>
      <c r="R1078" t="s">
        <v>8331</v>
      </c>
      <c r="S1078">
        <f t="shared" si="48"/>
        <v>48.28</v>
      </c>
    </row>
    <row r="1079" spans="1:19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s="14">
        <f t="shared" si="49"/>
        <v>42353.16679398148</v>
      </c>
      <c r="L1079" s="14">
        <f t="shared" si="50"/>
        <v>42383.16679398148</v>
      </c>
      <c r="M1079" t="b">
        <v>0</v>
      </c>
      <c r="N1079">
        <v>167</v>
      </c>
      <c r="O1079" t="b">
        <v>0</v>
      </c>
      <c r="P1079" t="s">
        <v>8280</v>
      </c>
      <c r="Q1079" s="10" t="s">
        <v>8330</v>
      </c>
      <c r="R1079" t="s">
        <v>8331</v>
      </c>
      <c r="S1079">
        <f t="shared" si="48"/>
        <v>43.98</v>
      </c>
    </row>
    <row r="1080" spans="1:19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s="14">
        <f t="shared" si="49"/>
        <v>40701.195844907408</v>
      </c>
      <c r="L1080" s="14">
        <f t="shared" si="50"/>
        <v>40746.195844907408</v>
      </c>
      <c r="M1080" t="b">
        <v>0</v>
      </c>
      <c r="N1080">
        <v>5</v>
      </c>
      <c r="O1080" t="b">
        <v>0</v>
      </c>
      <c r="P1080" t="s">
        <v>8280</v>
      </c>
      <c r="Q1080" s="10" t="s">
        <v>8330</v>
      </c>
      <c r="R1080" t="s">
        <v>8331</v>
      </c>
      <c r="S1080">
        <f t="shared" si="48"/>
        <v>9</v>
      </c>
    </row>
    <row r="1081" spans="1:19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s="14">
        <f t="shared" si="49"/>
        <v>42479.566388888896</v>
      </c>
      <c r="L1081" s="14">
        <f t="shared" si="50"/>
        <v>42504.566388888896</v>
      </c>
      <c r="M1081" t="b">
        <v>0</v>
      </c>
      <c r="N1081">
        <v>18</v>
      </c>
      <c r="O1081" t="b">
        <v>0</v>
      </c>
      <c r="P1081" t="s">
        <v>8280</v>
      </c>
      <c r="Q1081" s="10" t="s">
        <v>8330</v>
      </c>
      <c r="R1081" t="s">
        <v>8331</v>
      </c>
      <c r="S1081">
        <f t="shared" si="48"/>
        <v>37.67</v>
      </c>
    </row>
    <row r="1082" spans="1:19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s="14">
        <f t="shared" si="49"/>
        <v>41740.138113425928</v>
      </c>
      <c r="L1082" s="14">
        <f t="shared" si="50"/>
        <v>41770.138113425928</v>
      </c>
      <c r="M1082" t="b">
        <v>0</v>
      </c>
      <c r="N1082">
        <v>98</v>
      </c>
      <c r="O1082" t="b">
        <v>0</v>
      </c>
      <c r="P1082" t="s">
        <v>8280</v>
      </c>
      <c r="Q1082" s="10" t="s">
        <v>8330</v>
      </c>
      <c r="R1082" t="s">
        <v>8331</v>
      </c>
      <c r="S1082">
        <f t="shared" si="48"/>
        <v>18.579999999999998</v>
      </c>
    </row>
    <row r="1083" spans="1:19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s="14">
        <f t="shared" si="49"/>
        <v>42002.926990740743</v>
      </c>
      <c r="L1083" s="14">
        <f t="shared" si="50"/>
        <v>42032.926990740743</v>
      </c>
      <c r="M1083" t="b">
        <v>0</v>
      </c>
      <c r="N1083">
        <v>4</v>
      </c>
      <c r="O1083" t="b">
        <v>0</v>
      </c>
      <c r="P1083" t="s">
        <v>8280</v>
      </c>
      <c r="Q1083" s="10" t="s">
        <v>8330</v>
      </c>
      <c r="R1083" t="s">
        <v>8331</v>
      </c>
      <c r="S1083">
        <f t="shared" si="48"/>
        <v>3</v>
      </c>
    </row>
    <row r="1084" spans="1:19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s="14">
        <f t="shared" si="49"/>
        <v>41101.906111111115</v>
      </c>
      <c r="L1084" s="14">
        <f t="shared" si="50"/>
        <v>41131.906111111115</v>
      </c>
      <c r="M1084" t="b">
        <v>0</v>
      </c>
      <c r="N1084">
        <v>3</v>
      </c>
      <c r="O1084" t="b">
        <v>0</v>
      </c>
      <c r="P1084" t="s">
        <v>8280</v>
      </c>
      <c r="Q1084" s="10" t="s">
        <v>8330</v>
      </c>
      <c r="R1084" t="s">
        <v>8331</v>
      </c>
      <c r="S1084">
        <f t="shared" si="48"/>
        <v>18.670000000000002</v>
      </c>
    </row>
    <row r="1085" spans="1:19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s="14">
        <f t="shared" si="49"/>
        <v>41793.659525462965</v>
      </c>
      <c r="L1085" s="14">
        <f t="shared" si="50"/>
        <v>41853.659525462965</v>
      </c>
      <c r="M1085" t="b">
        <v>0</v>
      </c>
      <c r="N1085">
        <v>1</v>
      </c>
      <c r="O1085" t="b">
        <v>0</v>
      </c>
      <c r="P1085" t="s">
        <v>8280</v>
      </c>
      <c r="Q1085" s="10" t="s">
        <v>8330</v>
      </c>
      <c r="R1085" t="s">
        <v>8331</v>
      </c>
      <c r="S1085">
        <f t="shared" si="48"/>
        <v>410</v>
      </c>
    </row>
    <row r="1086" spans="1:19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s="14">
        <f t="shared" si="49"/>
        <v>41829.912083333329</v>
      </c>
      <c r="L1086" s="14">
        <f t="shared" si="50"/>
        <v>41859.912083333329</v>
      </c>
      <c r="M1086" t="b">
        <v>0</v>
      </c>
      <c r="N1086">
        <v>0</v>
      </c>
      <c r="O1086" t="b">
        <v>0</v>
      </c>
      <c r="P1086" t="s">
        <v>8280</v>
      </c>
      <c r="Q1086" s="10" t="s">
        <v>8330</v>
      </c>
      <c r="R1086" t="s">
        <v>8331</v>
      </c>
      <c r="S1086">
        <f t="shared" si="48"/>
        <v>0</v>
      </c>
    </row>
    <row r="1087" spans="1:19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s="14">
        <f t="shared" si="49"/>
        <v>42413.671006944445</v>
      </c>
      <c r="L1087" s="14">
        <f t="shared" si="50"/>
        <v>42443.629340277781</v>
      </c>
      <c r="M1087" t="b">
        <v>0</v>
      </c>
      <c r="N1087">
        <v>9</v>
      </c>
      <c r="O1087" t="b">
        <v>0</v>
      </c>
      <c r="P1087" t="s">
        <v>8280</v>
      </c>
      <c r="Q1087" s="10" t="s">
        <v>8330</v>
      </c>
      <c r="R1087" t="s">
        <v>8331</v>
      </c>
      <c r="S1087">
        <f t="shared" si="48"/>
        <v>114</v>
      </c>
    </row>
    <row r="1088" spans="1:19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s="14">
        <f t="shared" si="49"/>
        <v>41845.866793981484</v>
      </c>
      <c r="L1088" s="14">
        <f t="shared" si="50"/>
        <v>41875.866793981484</v>
      </c>
      <c r="M1088" t="b">
        <v>0</v>
      </c>
      <c r="N1088">
        <v>2</v>
      </c>
      <c r="O1088" t="b">
        <v>0</v>
      </c>
      <c r="P1088" t="s">
        <v>8280</v>
      </c>
      <c r="Q1088" s="10" t="s">
        <v>8330</v>
      </c>
      <c r="R1088" t="s">
        <v>8331</v>
      </c>
      <c r="S1088">
        <f t="shared" si="48"/>
        <v>7.5</v>
      </c>
    </row>
    <row r="1089" spans="1:19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s="14">
        <f t="shared" si="49"/>
        <v>41775.713969907411</v>
      </c>
      <c r="L1089" s="14">
        <f t="shared" si="50"/>
        <v>41805.713969907411</v>
      </c>
      <c r="M1089" t="b">
        <v>0</v>
      </c>
      <c r="N1089">
        <v>0</v>
      </c>
      <c r="O1089" t="b">
        <v>0</v>
      </c>
      <c r="P1089" t="s">
        <v>8280</v>
      </c>
      <c r="Q1089" s="10" t="s">
        <v>8330</v>
      </c>
      <c r="R1089" t="s">
        <v>8331</v>
      </c>
      <c r="S1089">
        <f t="shared" si="48"/>
        <v>0</v>
      </c>
    </row>
    <row r="1090" spans="1:19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s="14">
        <f t="shared" si="49"/>
        <v>41723.799386574072</v>
      </c>
      <c r="L1090" s="14">
        <f t="shared" si="50"/>
        <v>41753.799386574072</v>
      </c>
      <c r="M1090" t="b">
        <v>0</v>
      </c>
      <c r="N1090">
        <v>147</v>
      </c>
      <c r="O1090" t="b">
        <v>0</v>
      </c>
      <c r="P1090" t="s">
        <v>8280</v>
      </c>
      <c r="Q1090" s="10" t="s">
        <v>8330</v>
      </c>
      <c r="R1090" t="s">
        <v>8331</v>
      </c>
      <c r="S1090">
        <f t="shared" ref="S1090:S1153" si="51">IFERROR(ROUND(E1090/N1090,2),0)</f>
        <v>43.42</v>
      </c>
    </row>
    <row r="1091" spans="1:19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s="14">
        <f t="shared" ref="K1091:K1154" si="52">(((J1091/60)/60)/24)+DATE(1970,1,1)</f>
        <v>42151.189525462964</v>
      </c>
      <c r="L1091" s="14">
        <f t="shared" ref="L1091:L1154" si="53">(((I1091/60)/60)/24)+DATE(1970,1,1)</f>
        <v>42181.189525462964</v>
      </c>
      <c r="M1091" t="b">
        <v>0</v>
      </c>
      <c r="N1091">
        <v>49</v>
      </c>
      <c r="O1091" t="b">
        <v>0</v>
      </c>
      <c r="P1091" t="s">
        <v>8280</v>
      </c>
      <c r="Q1091" s="10" t="s">
        <v>8330</v>
      </c>
      <c r="R1091" t="s">
        <v>8331</v>
      </c>
      <c r="S1091">
        <f t="shared" si="51"/>
        <v>23.96</v>
      </c>
    </row>
    <row r="1092" spans="1:19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s="14">
        <f t="shared" si="52"/>
        <v>42123.185798611114</v>
      </c>
      <c r="L1092" s="14">
        <f t="shared" si="53"/>
        <v>42153.185798611114</v>
      </c>
      <c r="M1092" t="b">
        <v>0</v>
      </c>
      <c r="N1092">
        <v>1</v>
      </c>
      <c r="O1092" t="b">
        <v>0</v>
      </c>
      <c r="P1092" t="s">
        <v>8280</v>
      </c>
      <c r="Q1092" s="10" t="s">
        <v>8330</v>
      </c>
      <c r="R1092" t="s">
        <v>8331</v>
      </c>
      <c r="S1092">
        <f t="shared" si="51"/>
        <v>5</v>
      </c>
    </row>
    <row r="1093" spans="1:19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s="14">
        <f t="shared" si="52"/>
        <v>42440.820277777777</v>
      </c>
      <c r="L1093" s="14">
        <f t="shared" si="53"/>
        <v>42470.778611111105</v>
      </c>
      <c r="M1093" t="b">
        <v>0</v>
      </c>
      <c r="N1093">
        <v>2</v>
      </c>
      <c r="O1093" t="b">
        <v>0</v>
      </c>
      <c r="P1093" t="s">
        <v>8280</v>
      </c>
      <c r="Q1093" s="10" t="s">
        <v>8330</v>
      </c>
      <c r="R1093" t="s">
        <v>8331</v>
      </c>
      <c r="S1093">
        <f t="shared" si="51"/>
        <v>12.5</v>
      </c>
    </row>
    <row r="1094" spans="1:19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s="14">
        <f t="shared" si="52"/>
        <v>41250.025902777779</v>
      </c>
      <c r="L1094" s="14">
        <f t="shared" si="53"/>
        <v>41280.025902777779</v>
      </c>
      <c r="M1094" t="b">
        <v>0</v>
      </c>
      <c r="N1094">
        <v>7</v>
      </c>
      <c r="O1094" t="b">
        <v>0</v>
      </c>
      <c r="P1094" t="s">
        <v>8280</v>
      </c>
      <c r="Q1094" s="10" t="s">
        <v>8330</v>
      </c>
      <c r="R1094" t="s">
        <v>8331</v>
      </c>
      <c r="S1094">
        <f t="shared" si="51"/>
        <v>3</v>
      </c>
    </row>
    <row r="1095" spans="1:19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s="14">
        <f t="shared" si="52"/>
        <v>42396.973807870367</v>
      </c>
      <c r="L1095" s="14">
        <f t="shared" si="53"/>
        <v>42411.973807870367</v>
      </c>
      <c r="M1095" t="b">
        <v>0</v>
      </c>
      <c r="N1095">
        <v>4</v>
      </c>
      <c r="O1095" t="b">
        <v>0</v>
      </c>
      <c r="P1095" t="s">
        <v>8280</v>
      </c>
      <c r="Q1095" s="10" t="s">
        <v>8330</v>
      </c>
      <c r="R1095" t="s">
        <v>8331</v>
      </c>
      <c r="S1095">
        <f t="shared" si="51"/>
        <v>10.56</v>
      </c>
    </row>
    <row r="1096" spans="1:19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s="14">
        <f t="shared" si="52"/>
        <v>40795.713344907403</v>
      </c>
      <c r="L1096" s="14">
        <f t="shared" si="53"/>
        <v>40825.713344907403</v>
      </c>
      <c r="M1096" t="b">
        <v>0</v>
      </c>
      <c r="N1096">
        <v>27</v>
      </c>
      <c r="O1096" t="b">
        <v>0</v>
      </c>
      <c r="P1096" t="s">
        <v>8280</v>
      </c>
      <c r="Q1096" s="10" t="s">
        <v>8330</v>
      </c>
      <c r="R1096" t="s">
        <v>8331</v>
      </c>
      <c r="S1096">
        <f t="shared" si="51"/>
        <v>122</v>
      </c>
    </row>
    <row r="1097" spans="1:19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s="14">
        <f t="shared" si="52"/>
        <v>41486.537268518521</v>
      </c>
      <c r="L1097" s="14">
        <f t="shared" si="53"/>
        <v>41516.537268518521</v>
      </c>
      <c r="M1097" t="b">
        <v>0</v>
      </c>
      <c r="N1097">
        <v>94</v>
      </c>
      <c r="O1097" t="b">
        <v>0</v>
      </c>
      <c r="P1097" t="s">
        <v>8280</v>
      </c>
      <c r="Q1097" s="10" t="s">
        <v>8330</v>
      </c>
      <c r="R1097" t="s">
        <v>8331</v>
      </c>
      <c r="S1097">
        <f t="shared" si="51"/>
        <v>267.81</v>
      </c>
    </row>
    <row r="1098" spans="1:19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s="14">
        <f t="shared" si="52"/>
        <v>41885.51798611111</v>
      </c>
      <c r="L1098" s="14">
        <f t="shared" si="53"/>
        <v>41916.145833333336</v>
      </c>
      <c r="M1098" t="b">
        <v>0</v>
      </c>
      <c r="N1098">
        <v>29</v>
      </c>
      <c r="O1098" t="b">
        <v>0</v>
      </c>
      <c r="P1098" t="s">
        <v>8280</v>
      </c>
      <c r="Q1098" s="10" t="s">
        <v>8330</v>
      </c>
      <c r="R1098" t="s">
        <v>8331</v>
      </c>
      <c r="S1098">
        <f t="shared" si="51"/>
        <v>74.209999999999994</v>
      </c>
    </row>
    <row r="1099" spans="1:19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s="14">
        <f t="shared" si="52"/>
        <v>41660.792557870373</v>
      </c>
      <c r="L1099" s="14">
        <f t="shared" si="53"/>
        <v>41700.792557870373</v>
      </c>
      <c r="M1099" t="b">
        <v>0</v>
      </c>
      <c r="N1099">
        <v>7</v>
      </c>
      <c r="O1099" t="b">
        <v>0</v>
      </c>
      <c r="P1099" t="s">
        <v>8280</v>
      </c>
      <c r="Q1099" s="10" t="s">
        <v>8330</v>
      </c>
      <c r="R1099" t="s">
        <v>8331</v>
      </c>
      <c r="S1099">
        <f t="shared" si="51"/>
        <v>6.71</v>
      </c>
    </row>
    <row r="1100" spans="1:19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s="14">
        <f t="shared" si="52"/>
        <v>41712.762673611112</v>
      </c>
      <c r="L1100" s="14">
        <f t="shared" si="53"/>
        <v>41742.762673611112</v>
      </c>
      <c r="M1100" t="b">
        <v>0</v>
      </c>
      <c r="N1100">
        <v>22</v>
      </c>
      <c r="O1100" t="b">
        <v>0</v>
      </c>
      <c r="P1100" t="s">
        <v>8280</v>
      </c>
      <c r="Q1100" s="10" t="s">
        <v>8330</v>
      </c>
      <c r="R1100" t="s">
        <v>8331</v>
      </c>
      <c r="S1100">
        <f t="shared" si="51"/>
        <v>81.95</v>
      </c>
    </row>
    <row r="1101" spans="1:19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s="14">
        <f t="shared" si="52"/>
        <v>42107.836435185185</v>
      </c>
      <c r="L1101" s="14">
        <f t="shared" si="53"/>
        <v>42137.836435185185</v>
      </c>
      <c r="M1101" t="b">
        <v>0</v>
      </c>
      <c r="N1101">
        <v>1</v>
      </c>
      <c r="O1101" t="b">
        <v>0</v>
      </c>
      <c r="P1101" t="s">
        <v>8280</v>
      </c>
      <c r="Q1101" s="10" t="s">
        <v>8330</v>
      </c>
      <c r="R1101" t="s">
        <v>8331</v>
      </c>
      <c r="S1101">
        <f t="shared" si="51"/>
        <v>25</v>
      </c>
    </row>
    <row r="1102" spans="1:19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s="14">
        <f t="shared" si="52"/>
        <v>42384.110775462963</v>
      </c>
      <c r="L1102" s="14">
        <f t="shared" si="53"/>
        <v>42414.110775462963</v>
      </c>
      <c r="M1102" t="b">
        <v>0</v>
      </c>
      <c r="N1102">
        <v>10</v>
      </c>
      <c r="O1102" t="b">
        <v>0</v>
      </c>
      <c r="P1102" t="s">
        <v>8280</v>
      </c>
      <c r="Q1102" s="10" t="s">
        <v>8330</v>
      </c>
      <c r="R1102" t="s">
        <v>8331</v>
      </c>
      <c r="S1102">
        <f t="shared" si="51"/>
        <v>10</v>
      </c>
    </row>
    <row r="1103" spans="1:19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s="14">
        <f t="shared" si="52"/>
        <v>42538.77243055556</v>
      </c>
      <c r="L1103" s="14">
        <f t="shared" si="53"/>
        <v>42565.758333333331</v>
      </c>
      <c r="M1103" t="b">
        <v>0</v>
      </c>
      <c r="N1103">
        <v>6</v>
      </c>
      <c r="O1103" t="b">
        <v>0</v>
      </c>
      <c r="P1103" t="s">
        <v>8280</v>
      </c>
      <c r="Q1103" s="10" t="s">
        <v>8330</v>
      </c>
      <c r="R1103" t="s">
        <v>8331</v>
      </c>
      <c r="S1103">
        <f t="shared" si="51"/>
        <v>6.83</v>
      </c>
    </row>
    <row r="1104" spans="1:19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s="14">
        <f t="shared" si="52"/>
        <v>41577.045428240745</v>
      </c>
      <c r="L1104" s="14">
        <f t="shared" si="53"/>
        <v>41617.249305555553</v>
      </c>
      <c r="M1104" t="b">
        <v>0</v>
      </c>
      <c r="N1104">
        <v>24</v>
      </c>
      <c r="O1104" t="b">
        <v>0</v>
      </c>
      <c r="P1104" t="s">
        <v>8280</v>
      </c>
      <c r="Q1104" s="10" t="s">
        <v>8330</v>
      </c>
      <c r="R1104" t="s">
        <v>8331</v>
      </c>
      <c r="S1104">
        <f t="shared" si="51"/>
        <v>17.71</v>
      </c>
    </row>
    <row r="1105" spans="1:19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s="14">
        <f t="shared" si="52"/>
        <v>42479.22210648148</v>
      </c>
      <c r="L1105" s="14">
        <f t="shared" si="53"/>
        <v>42539.22210648148</v>
      </c>
      <c r="M1105" t="b">
        <v>0</v>
      </c>
      <c r="N1105">
        <v>15</v>
      </c>
      <c r="O1105" t="b">
        <v>0</v>
      </c>
      <c r="P1105" t="s">
        <v>8280</v>
      </c>
      <c r="Q1105" s="10" t="s">
        <v>8330</v>
      </c>
      <c r="R1105" t="s">
        <v>8331</v>
      </c>
      <c r="S1105">
        <f t="shared" si="51"/>
        <v>16.2</v>
      </c>
    </row>
    <row r="1106" spans="1:19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s="14">
        <f t="shared" si="52"/>
        <v>41771.40996527778</v>
      </c>
      <c r="L1106" s="14">
        <f t="shared" si="53"/>
        <v>41801.40996527778</v>
      </c>
      <c r="M1106" t="b">
        <v>0</v>
      </c>
      <c r="N1106">
        <v>37</v>
      </c>
      <c r="O1106" t="b">
        <v>0</v>
      </c>
      <c r="P1106" t="s">
        <v>8280</v>
      </c>
      <c r="Q1106" s="10" t="s">
        <v>8330</v>
      </c>
      <c r="R1106" t="s">
        <v>8331</v>
      </c>
      <c r="S1106">
        <f t="shared" si="51"/>
        <v>80.3</v>
      </c>
    </row>
    <row r="1107" spans="1:19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s="14">
        <f t="shared" si="52"/>
        <v>41692.135729166665</v>
      </c>
      <c r="L1107" s="14">
        <f t="shared" si="53"/>
        <v>41722.0940625</v>
      </c>
      <c r="M1107" t="b">
        <v>0</v>
      </c>
      <c r="N1107">
        <v>20</v>
      </c>
      <c r="O1107" t="b">
        <v>0</v>
      </c>
      <c r="P1107" t="s">
        <v>8280</v>
      </c>
      <c r="Q1107" s="10" t="s">
        <v>8330</v>
      </c>
      <c r="R1107" t="s">
        <v>8331</v>
      </c>
      <c r="S1107">
        <f t="shared" si="51"/>
        <v>71.55</v>
      </c>
    </row>
    <row r="1108" spans="1:19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s="14">
        <f t="shared" si="52"/>
        <v>40973.740451388891</v>
      </c>
      <c r="L1108" s="14">
        <f t="shared" si="53"/>
        <v>41003.698784722219</v>
      </c>
      <c r="M1108" t="b">
        <v>0</v>
      </c>
      <c r="N1108">
        <v>7</v>
      </c>
      <c r="O1108" t="b">
        <v>0</v>
      </c>
      <c r="P1108" t="s">
        <v>8280</v>
      </c>
      <c r="Q1108" s="10" t="s">
        <v>8330</v>
      </c>
      <c r="R1108" t="s">
        <v>8331</v>
      </c>
      <c r="S1108">
        <f t="shared" si="51"/>
        <v>23.57</v>
      </c>
    </row>
    <row r="1109" spans="1:19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s="14">
        <f t="shared" si="52"/>
        <v>41813.861388888887</v>
      </c>
      <c r="L1109" s="14">
        <f t="shared" si="53"/>
        <v>41843.861388888887</v>
      </c>
      <c r="M1109" t="b">
        <v>0</v>
      </c>
      <c r="N1109">
        <v>0</v>
      </c>
      <c r="O1109" t="b">
        <v>0</v>
      </c>
      <c r="P1109" t="s">
        <v>8280</v>
      </c>
      <c r="Q1109" s="10" t="s">
        <v>8330</v>
      </c>
      <c r="R1109" t="s">
        <v>8331</v>
      </c>
      <c r="S1109">
        <f t="shared" si="51"/>
        <v>0</v>
      </c>
    </row>
    <row r="1110" spans="1:19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s="14">
        <f t="shared" si="52"/>
        <v>40952.636979166666</v>
      </c>
      <c r="L1110" s="14">
        <f t="shared" si="53"/>
        <v>41012.595312500001</v>
      </c>
      <c r="M1110" t="b">
        <v>0</v>
      </c>
      <c r="N1110">
        <v>21</v>
      </c>
      <c r="O1110" t="b">
        <v>0</v>
      </c>
      <c r="P1110" t="s">
        <v>8280</v>
      </c>
      <c r="Q1110" s="10" t="s">
        <v>8330</v>
      </c>
      <c r="R1110" t="s">
        <v>8331</v>
      </c>
      <c r="S1110">
        <f t="shared" si="51"/>
        <v>34.880000000000003</v>
      </c>
    </row>
    <row r="1111" spans="1:19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s="14">
        <f t="shared" si="52"/>
        <v>42662.752199074079</v>
      </c>
      <c r="L1111" s="14">
        <f t="shared" si="53"/>
        <v>42692.793865740736</v>
      </c>
      <c r="M1111" t="b">
        <v>0</v>
      </c>
      <c r="N1111">
        <v>3</v>
      </c>
      <c r="O1111" t="b">
        <v>0</v>
      </c>
      <c r="P1111" t="s">
        <v>8280</v>
      </c>
      <c r="Q1111" s="10" t="s">
        <v>8330</v>
      </c>
      <c r="R1111" t="s">
        <v>8331</v>
      </c>
      <c r="S1111">
        <f t="shared" si="51"/>
        <v>15</v>
      </c>
    </row>
    <row r="1112" spans="1:19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s="14">
        <f t="shared" si="52"/>
        <v>41220.933124999996</v>
      </c>
      <c r="L1112" s="14">
        <f t="shared" si="53"/>
        <v>41250.933124999996</v>
      </c>
      <c r="M1112" t="b">
        <v>0</v>
      </c>
      <c r="N1112">
        <v>11</v>
      </c>
      <c r="O1112" t="b">
        <v>0</v>
      </c>
      <c r="P1112" t="s">
        <v>8280</v>
      </c>
      <c r="Q1112" s="10" t="s">
        <v>8330</v>
      </c>
      <c r="R1112" t="s">
        <v>8331</v>
      </c>
      <c r="S1112">
        <f t="shared" si="51"/>
        <v>23.18</v>
      </c>
    </row>
    <row r="1113" spans="1:19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s="14">
        <f t="shared" si="52"/>
        <v>42347.203587962969</v>
      </c>
      <c r="L1113" s="14">
        <f t="shared" si="53"/>
        <v>42377.203587962969</v>
      </c>
      <c r="M1113" t="b">
        <v>0</v>
      </c>
      <c r="N1113">
        <v>1</v>
      </c>
      <c r="O1113" t="b">
        <v>0</v>
      </c>
      <c r="P1113" t="s">
        <v>8280</v>
      </c>
      <c r="Q1113" s="10" t="s">
        <v>8330</v>
      </c>
      <c r="R1113" t="s">
        <v>8331</v>
      </c>
      <c r="S1113">
        <f t="shared" si="51"/>
        <v>1</v>
      </c>
    </row>
    <row r="1114" spans="1:19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s="14">
        <f t="shared" si="52"/>
        <v>41963.759386574078</v>
      </c>
      <c r="L1114" s="14">
        <f t="shared" si="53"/>
        <v>42023.354166666672</v>
      </c>
      <c r="M1114" t="b">
        <v>0</v>
      </c>
      <c r="N1114">
        <v>312</v>
      </c>
      <c r="O1114" t="b">
        <v>0</v>
      </c>
      <c r="P1114" t="s">
        <v>8280</v>
      </c>
      <c r="Q1114" s="10" t="s">
        <v>8330</v>
      </c>
      <c r="R1114" t="s">
        <v>8331</v>
      </c>
      <c r="S1114">
        <f t="shared" si="51"/>
        <v>100.23</v>
      </c>
    </row>
    <row r="1115" spans="1:19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s="14">
        <f t="shared" si="52"/>
        <v>41835.977083333331</v>
      </c>
      <c r="L1115" s="14">
        <f t="shared" si="53"/>
        <v>41865.977083333331</v>
      </c>
      <c r="M1115" t="b">
        <v>0</v>
      </c>
      <c r="N1115">
        <v>1</v>
      </c>
      <c r="O1115" t="b">
        <v>0</v>
      </c>
      <c r="P1115" t="s">
        <v>8280</v>
      </c>
      <c r="Q1115" s="10" t="s">
        <v>8330</v>
      </c>
      <c r="R1115" t="s">
        <v>8331</v>
      </c>
      <c r="S1115">
        <f t="shared" si="51"/>
        <v>5</v>
      </c>
    </row>
    <row r="1116" spans="1:19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s="14">
        <f t="shared" si="52"/>
        <v>41526.345914351856</v>
      </c>
      <c r="L1116" s="14">
        <f t="shared" si="53"/>
        <v>41556.345914351856</v>
      </c>
      <c r="M1116" t="b">
        <v>0</v>
      </c>
      <c r="N1116">
        <v>3</v>
      </c>
      <c r="O1116" t="b">
        <v>0</v>
      </c>
      <c r="P1116" t="s">
        <v>8280</v>
      </c>
      <c r="Q1116" s="10" t="s">
        <v>8330</v>
      </c>
      <c r="R1116" t="s">
        <v>8331</v>
      </c>
      <c r="S1116">
        <f t="shared" si="51"/>
        <v>3.33</v>
      </c>
    </row>
    <row r="1117" spans="1:19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s="14">
        <f t="shared" si="52"/>
        <v>42429.695543981477</v>
      </c>
      <c r="L1117" s="14">
        <f t="shared" si="53"/>
        <v>42459.653877314813</v>
      </c>
      <c r="M1117" t="b">
        <v>0</v>
      </c>
      <c r="N1117">
        <v>4</v>
      </c>
      <c r="O1117" t="b">
        <v>0</v>
      </c>
      <c r="P1117" t="s">
        <v>8280</v>
      </c>
      <c r="Q1117" s="10" t="s">
        <v>8330</v>
      </c>
      <c r="R1117" t="s">
        <v>8331</v>
      </c>
      <c r="S1117">
        <f t="shared" si="51"/>
        <v>13.25</v>
      </c>
    </row>
    <row r="1118" spans="1:19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s="14">
        <f t="shared" si="52"/>
        <v>41009.847314814811</v>
      </c>
      <c r="L1118" s="14">
        <f t="shared" si="53"/>
        <v>41069.847314814811</v>
      </c>
      <c r="M1118" t="b">
        <v>0</v>
      </c>
      <c r="N1118">
        <v>10</v>
      </c>
      <c r="O1118" t="b">
        <v>0</v>
      </c>
      <c r="P1118" t="s">
        <v>8280</v>
      </c>
      <c r="Q1118" s="10" t="s">
        <v>8330</v>
      </c>
      <c r="R1118" t="s">
        <v>8331</v>
      </c>
      <c r="S1118">
        <f t="shared" si="51"/>
        <v>17.850000000000001</v>
      </c>
    </row>
    <row r="1119" spans="1:19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s="14">
        <f t="shared" si="52"/>
        <v>42333.598530092597</v>
      </c>
      <c r="L1119" s="14">
        <f t="shared" si="53"/>
        <v>42363.598530092597</v>
      </c>
      <c r="M1119" t="b">
        <v>0</v>
      </c>
      <c r="N1119">
        <v>8</v>
      </c>
      <c r="O1119" t="b">
        <v>0</v>
      </c>
      <c r="P1119" t="s">
        <v>8280</v>
      </c>
      <c r="Q1119" s="10" t="s">
        <v>8330</v>
      </c>
      <c r="R1119" t="s">
        <v>8331</v>
      </c>
      <c r="S1119">
        <f t="shared" si="51"/>
        <v>10.38</v>
      </c>
    </row>
    <row r="1120" spans="1:19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s="14">
        <f t="shared" si="52"/>
        <v>41704.16642361111</v>
      </c>
      <c r="L1120" s="14">
        <f t="shared" si="53"/>
        <v>41734.124756944446</v>
      </c>
      <c r="M1120" t="b">
        <v>0</v>
      </c>
      <c r="N1120">
        <v>3</v>
      </c>
      <c r="O1120" t="b">
        <v>0</v>
      </c>
      <c r="P1120" t="s">
        <v>8280</v>
      </c>
      <c r="Q1120" s="10" t="s">
        <v>8330</v>
      </c>
      <c r="R1120" t="s">
        <v>8331</v>
      </c>
      <c r="S1120">
        <f t="shared" si="51"/>
        <v>36.33</v>
      </c>
    </row>
    <row r="1121" spans="1:19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s="14">
        <f t="shared" si="52"/>
        <v>41722.792407407411</v>
      </c>
      <c r="L1121" s="14">
        <f t="shared" si="53"/>
        <v>41735.792407407411</v>
      </c>
      <c r="M1121" t="b">
        <v>0</v>
      </c>
      <c r="N1121">
        <v>1</v>
      </c>
      <c r="O1121" t="b">
        <v>0</v>
      </c>
      <c r="P1121" t="s">
        <v>8280</v>
      </c>
      <c r="Q1121" s="10" t="s">
        <v>8330</v>
      </c>
      <c r="R1121" t="s">
        <v>8331</v>
      </c>
      <c r="S1121">
        <f t="shared" si="51"/>
        <v>5</v>
      </c>
    </row>
    <row r="1122" spans="1:19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s="14">
        <f t="shared" si="52"/>
        <v>40799.872685185182</v>
      </c>
      <c r="L1122" s="14">
        <f t="shared" si="53"/>
        <v>40844.872685185182</v>
      </c>
      <c r="M1122" t="b">
        <v>0</v>
      </c>
      <c r="N1122">
        <v>0</v>
      </c>
      <c r="O1122" t="b">
        <v>0</v>
      </c>
      <c r="P1122" t="s">
        <v>8280</v>
      </c>
      <c r="Q1122" s="10" t="s">
        <v>8330</v>
      </c>
      <c r="R1122" t="s">
        <v>8331</v>
      </c>
      <c r="S1122">
        <f t="shared" si="51"/>
        <v>0</v>
      </c>
    </row>
    <row r="1123" spans="1:19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s="14">
        <f t="shared" si="52"/>
        <v>42412.934212962966</v>
      </c>
      <c r="L1123" s="14">
        <f t="shared" si="53"/>
        <v>42442.892546296294</v>
      </c>
      <c r="M1123" t="b">
        <v>0</v>
      </c>
      <c r="N1123">
        <v>5</v>
      </c>
      <c r="O1123" t="b">
        <v>0</v>
      </c>
      <c r="P1123" t="s">
        <v>8280</v>
      </c>
      <c r="Q1123" s="10" t="s">
        <v>8330</v>
      </c>
      <c r="R1123" t="s">
        <v>8331</v>
      </c>
      <c r="S1123">
        <f t="shared" si="51"/>
        <v>5.8</v>
      </c>
    </row>
    <row r="1124" spans="1:19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s="14">
        <f t="shared" si="52"/>
        <v>41410.703993055555</v>
      </c>
      <c r="L1124" s="14">
        <f t="shared" si="53"/>
        <v>41424.703993055555</v>
      </c>
      <c r="M1124" t="b">
        <v>0</v>
      </c>
      <c r="N1124">
        <v>0</v>
      </c>
      <c r="O1124" t="b">
        <v>0</v>
      </c>
      <c r="P1124" t="s">
        <v>8280</v>
      </c>
      <c r="Q1124" s="10" t="s">
        <v>8330</v>
      </c>
      <c r="R1124" t="s">
        <v>8331</v>
      </c>
      <c r="S1124">
        <f t="shared" si="51"/>
        <v>0</v>
      </c>
    </row>
    <row r="1125" spans="1:19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s="14">
        <f t="shared" si="52"/>
        <v>41718.5237037037</v>
      </c>
      <c r="L1125" s="14">
        <f t="shared" si="53"/>
        <v>41748.5237037037</v>
      </c>
      <c r="M1125" t="b">
        <v>0</v>
      </c>
      <c r="N1125">
        <v>3</v>
      </c>
      <c r="O1125" t="b">
        <v>0</v>
      </c>
      <c r="P1125" t="s">
        <v>8280</v>
      </c>
      <c r="Q1125" s="10" t="s">
        <v>8330</v>
      </c>
      <c r="R1125" t="s">
        <v>8331</v>
      </c>
      <c r="S1125">
        <f t="shared" si="51"/>
        <v>3.67</v>
      </c>
    </row>
    <row r="1126" spans="1:19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s="14">
        <f t="shared" si="52"/>
        <v>42094.667256944449</v>
      </c>
      <c r="L1126" s="14">
        <f t="shared" si="53"/>
        <v>42124.667256944449</v>
      </c>
      <c r="M1126" t="b">
        <v>0</v>
      </c>
      <c r="N1126">
        <v>7</v>
      </c>
      <c r="O1126" t="b">
        <v>0</v>
      </c>
      <c r="P1126" t="s">
        <v>8281</v>
      </c>
      <c r="Q1126" s="10" t="s">
        <v>8330</v>
      </c>
      <c r="R1126" t="s">
        <v>8332</v>
      </c>
      <c r="S1126">
        <f t="shared" si="51"/>
        <v>60.71</v>
      </c>
    </row>
    <row r="1127" spans="1:19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s="14">
        <f t="shared" si="52"/>
        <v>42212.624189814815</v>
      </c>
      <c r="L1127" s="14">
        <f t="shared" si="53"/>
        <v>42272.624189814815</v>
      </c>
      <c r="M1127" t="b">
        <v>0</v>
      </c>
      <c r="N1127">
        <v>0</v>
      </c>
      <c r="O1127" t="b">
        <v>0</v>
      </c>
      <c r="P1127" t="s">
        <v>8281</v>
      </c>
      <c r="Q1127" s="10" t="s">
        <v>8330</v>
      </c>
      <c r="R1127" t="s">
        <v>8332</v>
      </c>
      <c r="S1127">
        <f t="shared" si="51"/>
        <v>0</v>
      </c>
    </row>
    <row r="1128" spans="1:19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s="14">
        <f t="shared" si="52"/>
        <v>42535.327476851846</v>
      </c>
      <c r="L1128" s="14">
        <f t="shared" si="53"/>
        <v>42565.327476851846</v>
      </c>
      <c r="M1128" t="b">
        <v>0</v>
      </c>
      <c r="N1128">
        <v>2</v>
      </c>
      <c r="O1128" t="b">
        <v>0</v>
      </c>
      <c r="P1128" t="s">
        <v>8281</v>
      </c>
      <c r="Q1128" s="10" t="s">
        <v>8330</v>
      </c>
      <c r="R1128" t="s">
        <v>8332</v>
      </c>
      <c r="S1128">
        <f t="shared" si="51"/>
        <v>5</v>
      </c>
    </row>
    <row r="1129" spans="1:19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s="14">
        <f t="shared" si="52"/>
        <v>41926.854166666664</v>
      </c>
      <c r="L1129" s="14">
        <f t="shared" si="53"/>
        <v>41957.895833333328</v>
      </c>
      <c r="M1129" t="b">
        <v>0</v>
      </c>
      <c r="N1129">
        <v>23</v>
      </c>
      <c r="O1129" t="b">
        <v>0</v>
      </c>
      <c r="P1129" t="s">
        <v>8281</v>
      </c>
      <c r="Q1129" s="10" t="s">
        <v>8330</v>
      </c>
      <c r="R1129" t="s">
        <v>8332</v>
      </c>
      <c r="S1129">
        <f t="shared" si="51"/>
        <v>25.43</v>
      </c>
    </row>
    <row r="1130" spans="1:19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s="14">
        <f t="shared" si="52"/>
        <v>41828.649502314816</v>
      </c>
      <c r="L1130" s="14">
        <f t="shared" si="53"/>
        <v>41858.649502314816</v>
      </c>
      <c r="M1130" t="b">
        <v>0</v>
      </c>
      <c r="N1130">
        <v>1</v>
      </c>
      <c r="O1130" t="b">
        <v>0</v>
      </c>
      <c r="P1130" t="s">
        <v>8281</v>
      </c>
      <c r="Q1130" s="10" t="s">
        <v>8330</v>
      </c>
      <c r="R1130" t="s">
        <v>8332</v>
      </c>
      <c r="S1130">
        <f t="shared" si="51"/>
        <v>1</v>
      </c>
    </row>
    <row r="1131" spans="1:19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s="14">
        <f t="shared" si="52"/>
        <v>42496.264965277776</v>
      </c>
      <c r="L1131" s="14">
        <f t="shared" si="53"/>
        <v>42526.264965277776</v>
      </c>
      <c r="M1131" t="b">
        <v>0</v>
      </c>
      <c r="N1131">
        <v>2</v>
      </c>
      <c r="O1131" t="b">
        <v>0</v>
      </c>
      <c r="P1131" t="s">
        <v>8281</v>
      </c>
      <c r="Q1131" s="10" t="s">
        <v>8330</v>
      </c>
      <c r="R1131" t="s">
        <v>8332</v>
      </c>
      <c r="S1131">
        <f t="shared" si="51"/>
        <v>10.5</v>
      </c>
    </row>
    <row r="1132" spans="1:19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s="14">
        <f t="shared" si="52"/>
        <v>41908.996527777781</v>
      </c>
      <c r="L1132" s="14">
        <f t="shared" si="53"/>
        <v>41969.038194444445</v>
      </c>
      <c r="M1132" t="b">
        <v>0</v>
      </c>
      <c r="N1132">
        <v>3</v>
      </c>
      <c r="O1132" t="b">
        <v>0</v>
      </c>
      <c r="P1132" t="s">
        <v>8281</v>
      </c>
      <c r="Q1132" s="10" t="s">
        <v>8330</v>
      </c>
      <c r="R1132" t="s">
        <v>8332</v>
      </c>
      <c r="S1132">
        <f t="shared" si="51"/>
        <v>3.67</v>
      </c>
    </row>
    <row r="1133" spans="1:19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s="14">
        <f t="shared" si="52"/>
        <v>42332.908194444448</v>
      </c>
      <c r="L1133" s="14">
        <f t="shared" si="53"/>
        <v>42362.908194444448</v>
      </c>
      <c r="M1133" t="b">
        <v>0</v>
      </c>
      <c r="N1133">
        <v>0</v>
      </c>
      <c r="O1133" t="b">
        <v>0</v>
      </c>
      <c r="P1133" t="s">
        <v>8281</v>
      </c>
      <c r="Q1133" s="10" t="s">
        <v>8330</v>
      </c>
      <c r="R1133" t="s">
        <v>8332</v>
      </c>
      <c r="S1133">
        <f t="shared" si="51"/>
        <v>0</v>
      </c>
    </row>
    <row r="1134" spans="1:19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s="14">
        <f t="shared" si="52"/>
        <v>42706.115405092598</v>
      </c>
      <c r="L1134" s="14">
        <f t="shared" si="53"/>
        <v>42736.115405092598</v>
      </c>
      <c r="M1134" t="b">
        <v>0</v>
      </c>
      <c r="N1134">
        <v>13</v>
      </c>
      <c r="O1134" t="b">
        <v>0</v>
      </c>
      <c r="P1134" t="s">
        <v>8281</v>
      </c>
      <c r="Q1134" s="10" t="s">
        <v>8330</v>
      </c>
      <c r="R1134" t="s">
        <v>8332</v>
      </c>
      <c r="S1134">
        <f t="shared" si="51"/>
        <v>110.62</v>
      </c>
    </row>
    <row r="1135" spans="1:19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s="14">
        <f t="shared" si="52"/>
        <v>41821.407187500001</v>
      </c>
      <c r="L1135" s="14">
        <f t="shared" si="53"/>
        <v>41851.407187500001</v>
      </c>
      <c r="M1135" t="b">
        <v>0</v>
      </c>
      <c r="N1135">
        <v>1</v>
      </c>
      <c r="O1135" t="b">
        <v>0</v>
      </c>
      <c r="P1135" t="s">
        <v>8281</v>
      </c>
      <c r="Q1135" s="10" t="s">
        <v>8330</v>
      </c>
      <c r="R1135" t="s">
        <v>8332</v>
      </c>
      <c r="S1135">
        <f t="shared" si="51"/>
        <v>20</v>
      </c>
    </row>
    <row r="1136" spans="1:19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s="14">
        <f t="shared" si="52"/>
        <v>41958.285046296296</v>
      </c>
      <c r="L1136" s="14">
        <f t="shared" si="53"/>
        <v>41972.189583333333</v>
      </c>
      <c r="M1136" t="b">
        <v>0</v>
      </c>
      <c r="N1136">
        <v>1</v>
      </c>
      <c r="O1136" t="b">
        <v>0</v>
      </c>
      <c r="P1136" t="s">
        <v>8281</v>
      </c>
      <c r="Q1136" s="10" t="s">
        <v>8330</v>
      </c>
      <c r="R1136" t="s">
        <v>8332</v>
      </c>
      <c r="S1136">
        <f t="shared" si="51"/>
        <v>1</v>
      </c>
    </row>
    <row r="1137" spans="1:19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s="14">
        <f t="shared" si="52"/>
        <v>42558.989513888882</v>
      </c>
      <c r="L1137" s="14">
        <f t="shared" si="53"/>
        <v>42588.989513888882</v>
      </c>
      <c r="M1137" t="b">
        <v>0</v>
      </c>
      <c r="N1137">
        <v>1</v>
      </c>
      <c r="O1137" t="b">
        <v>0</v>
      </c>
      <c r="P1137" t="s">
        <v>8281</v>
      </c>
      <c r="Q1137" s="10" t="s">
        <v>8330</v>
      </c>
      <c r="R1137" t="s">
        <v>8332</v>
      </c>
      <c r="S1137">
        <f t="shared" si="51"/>
        <v>50</v>
      </c>
    </row>
    <row r="1138" spans="1:19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s="14">
        <f t="shared" si="52"/>
        <v>42327.671631944439</v>
      </c>
      <c r="L1138" s="14">
        <f t="shared" si="53"/>
        <v>42357.671631944439</v>
      </c>
      <c r="M1138" t="b">
        <v>0</v>
      </c>
      <c r="N1138">
        <v>6</v>
      </c>
      <c r="O1138" t="b">
        <v>0</v>
      </c>
      <c r="P1138" t="s">
        <v>8281</v>
      </c>
      <c r="Q1138" s="10" t="s">
        <v>8330</v>
      </c>
      <c r="R1138" t="s">
        <v>8332</v>
      </c>
      <c r="S1138">
        <f t="shared" si="51"/>
        <v>45</v>
      </c>
    </row>
    <row r="1139" spans="1:19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s="14">
        <f t="shared" si="52"/>
        <v>42453.819687499999</v>
      </c>
      <c r="L1139" s="14">
        <f t="shared" si="53"/>
        <v>42483.819687499999</v>
      </c>
      <c r="M1139" t="b">
        <v>0</v>
      </c>
      <c r="N1139">
        <v>39</v>
      </c>
      <c r="O1139" t="b">
        <v>0</v>
      </c>
      <c r="P1139" t="s">
        <v>8281</v>
      </c>
      <c r="Q1139" s="10" t="s">
        <v>8330</v>
      </c>
      <c r="R1139" t="s">
        <v>8332</v>
      </c>
      <c r="S1139">
        <f t="shared" si="51"/>
        <v>253.21</v>
      </c>
    </row>
    <row r="1140" spans="1:19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s="14">
        <f t="shared" si="52"/>
        <v>42736.9066087963</v>
      </c>
      <c r="L1140" s="14">
        <f t="shared" si="53"/>
        <v>42756.9066087963</v>
      </c>
      <c r="M1140" t="b">
        <v>0</v>
      </c>
      <c r="N1140">
        <v>4</v>
      </c>
      <c r="O1140" t="b">
        <v>0</v>
      </c>
      <c r="P1140" t="s">
        <v>8281</v>
      </c>
      <c r="Q1140" s="10" t="s">
        <v>8330</v>
      </c>
      <c r="R1140" t="s">
        <v>8332</v>
      </c>
      <c r="S1140">
        <f t="shared" si="51"/>
        <v>31.25</v>
      </c>
    </row>
    <row r="1141" spans="1:19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s="14">
        <f t="shared" si="52"/>
        <v>41975.347523148142</v>
      </c>
      <c r="L1141" s="14">
        <f t="shared" si="53"/>
        <v>42005.347523148142</v>
      </c>
      <c r="M1141" t="b">
        <v>0</v>
      </c>
      <c r="N1141">
        <v>1</v>
      </c>
      <c r="O1141" t="b">
        <v>0</v>
      </c>
      <c r="P1141" t="s">
        <v>8281</v>
      </c>
      <c r="Q1141" s="10" t="s">
        <v>8330</v>
      </c>
      <c r="R1141" t="s">
        <v>8332</v>
      </c>
      <c r="S1141">
        <f t="shared" si="51"/>
        <v>5</v>
      </c>
    </row>
    <row r="1142" spans="1:19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s="14">
        <f t="shared" si="52"/>
        <v>42192.462048611109</v>
      </c>
      <c r="L1142" s="14">
        <f t="shared" si="53"/>
        <v>42222.462048611109</v>
      </c>
      <c r="M1142" t="b">
        <v>0</v>
      </c>
      <c r="N1142">
        <v>0</v>
      </c>
      <c r="O1142" t="b">
        <v>0</v>
      </c>
      <c r="P1142" t="s">
        <v>8281</v>
      </c>
      <c r="Q1142" s="10" t="s">
        <v>8330</v>
      </c>
      <c r="R1142" t="s">
        <v>8332</v>
      </c>
      <c r="S1142">
        <f t="shared" si="51"/>
        <v>0</v>
      </c>
    </row>
    <row r="1143" spans="1:19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s="14">
        <f t="shared" si="52"/>
        <v>42164.699652777781</v>
      </c>
      <c r="L1143" s="14">
        <f t="shared" si="53"/>
        <v>42194.699652777781</v>
      </c>
      <c r="M1143" t="b">
        <v>0</v>
      </c>
      <c r="N1143">
        <v>0</v>
      </c>
      <c r="O1143" t="b">
        <v>0</v>
      </c>
      <c r="P1143" t="s">
        <v>8281</v>
      </c>
      <c r="Q1143" s="10" t="s">
        <v>8330</v>
      </c>
      <c r="R1143" t="s">
        <v>8332</v>
      </c>
      <c r="S1143">
        <f t="shared" si="51"/>
        <v>0</v>
      </c>
    </row>
    <row r="1144" spans="1:19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s="14">
        <f t="shared" si="52"/>
        <v>42022.006099537044</v>
      </c>
      <c r="L1144" s="14">
        <f t="shared" si="53"/>
        <v>42052.006099537044</v>
      </c>
      <c r="M1144" t="b">
        <v>0</v>
      </c>
      <c r="N1144">
        <v>0</v>
      </c>
      <c r="O1144" t="b">
        <v>0</v>
      </c>
      <c r="P1144" t="s">
        <v>8281</v>
      </c>
      <c r="Q1144" s="10" t="s">
        <v>8330</v>
      </c>
      <c r="R1144" t="s">
        <v>8332</v>
      </c>
      <c r="S1144">
        <f t="shared" si="51"/>
        <v>0</v>
      </c>
    </row>
    <row r="1145" spans="1:19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s="14">
        <f t="shared" si="52"/>
        <v>42325.19358796296</v>
      </c>
      <c r="L1145" s="14">
        <f t="shared" si="53"/>
        <v>42355.19358796296</v>
      </c>
      <c r="M1145" t="b">
        <v>0</v>
      </c>
      <c r="N1145">
        <v>8</v>
      </c>
      <c r="O1145" t="b">
        <v>0</v>
      </c>
      <c r="P1145" t="s">
        <v>8281</v>
      </c>
      <c r="Q1145" s="10" t="s">
        <v>8330</v>
      </c>
      <c r="R1145" t="s">
        <v>8332</v>
      </c>
      <c r="S1145">
        <f t="shared" si="51"/>
        <v>23.25</v>
      </c>
    </row>
    <row r="1146" spans="1:19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s="14">
        <f t="shared" si="52"/>
        <v>42093.181944444441</v>
      </c>
      <c r="L1146" s="14">
        <f t="shared" si="53"/>
        <v>42123.181944444441</v>
      </c>
      <c r="M1146" t="b">
        <v>0</v>
      </c>
      <c r="N1146">
        <v>0</v>
      </c>
      <c r="O1146" t="b">
        <v>0</v>
      </c>
      <c r="P1146" t="s">
        <v>8282</v>
      </c>
      <c r="Q1146" s="10" t="s">
        <v>8333</v>
      </c>
      <c r="R1146" t="s">
        <v>8334</v>
      </c>
      <c r="S1146">
        <f t="shared" si="51"/>
        <v>0</v>
      </c>
    </row>
    <row r="1147" spans="1:19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s="14">
        <f t="shared" si="52"/>
        <v>41854.747592592597</v>
      </c>
      <c r="L1147" s="14">
        <f t="shared" si="53"/>
        <v>41914.747592592597</v>
      </c>
      <c r="M1147" t="b">
        <v>0</v>
      </c>
      <c r="N1147">
        <v>1</v>
      </c>
      <c r="O1147" t="b">
        <v>0</v>
      </c>
      <c r="P1147" t="s">
        <v>8282</v>
      </c>
      <c r="Q1147" s="10" t="s">
        <v>8333</v>
      </c>
      <c r="R1147" t="s">
        <v>8334</v>
      </c>
      <c r="S1147">
        <f t="shared" si="51"/>
        <v>100</v>
      </c>
    </row>
    <row r="1148" spans="1:19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s="14">
        <f t="shared" si="52"/>
        <v>41723.9533912037</v>
      </c>
      <c r="L1148" s="14">
        <f t="shared" si="53"/>
        <v>41761.9533912037</v>
      </c>
      <c r="M1148" t="b">
        <v>0</v>
      </c>
      <c r="N1148">
        <v>12</v>
      </c>
      <c r="O1148" t="b">
        <v>0</v>
      </c>
      <c r="P1148" t="s">
        <v>8282</v>
      </c>
      <c r="Q1148" s="10" t="s">
        <v>8333</v>
      </c>
      <c r="R1148" t="s">
        <v>8334</v>
      </c>
      <c r="S1148">
        <f t="shared" si="51"/>
        <v>44.17</v>
      </c>
    </row>
    <row r="1149" spans="1:19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s="14">
        <f t="shared" si="52"/>
        <v>41871.972025462965</v>
      </c>
      <c r="L1149" s="14">
        <f t="shared" si="53"/>
        <v>41931.972025462965</v>
      </c>
      <c r="M1149" t="b">
        <v>0</v>
      </c>
      <c r="N1149">
        <v>0</v>
      </c>
      <c r="O1149" t="b">
        <v>0</v>
      </c>
      <c r="P1149" t="s">
        <v>8282</v>
      </c>
      <c r="Q1149" s="10" t="s">
        <v>8333</v>
      </c>
      <c r="R1149" t="s">
        <v>8334</v>
      </c>
      <c r="S1149">
        <f t="shared" si="51"/>
        <v>0</v>
      </c>
    </row>
    <row r="1150" spans="1:19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s="14">
        <f t="shared" si="52"/>
        <v>42675.171076388884</v>
      </c>
      <c r="L1150" s="14">
        <f t="shared" si="53"/>
        <v>42705.212743055556</v>
      </c>
      <c r="M1150" t="b">
        <v>0</v>
      </c>
      <c r="N1150">
        <v>3</v>
      </c>
      <c r="O1150" t="b">
        <v>0</v>
      </c>
      <c r="P1150" t="s">
        <v>8282</v>
      </c>
      <c r="Q1150" s="10" t="s">
        <v>8333</v>
      </c>
      <c r="R1150" t="s">
        <v>8334</v>
      </c>
      <c r="S1150">
        <f t="shared" si="51"/>
        <v>24.33</v>
      </c>
    </row>
    <row r="1151" spans="1:19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s="14">
        <f t="shared" si="52"/>
        <v>42507.71025462963</v>
      </c>
      <c r="L1151" s="14">
        <f t="shared" si="53"/>
        <v>42537.71025462963</v>
      </c>
      <c r="M1151" t="b">
        <v>0</v>
      </c>
      <c r="N1151">
        <v>2</v>
      </c>
      <c r="O1151" t="b">
        <v>0</v>
      </c>
      <c r="P1151" t="s">
        <v>8282</v>
      </c>
      <c r="Q1151" s="10" t="s">
        <v>8333</v>
      </c>
      <c r="R1151" t="s">
        <v>8334</v>
      </c>
      <c r="S1151">
        <f t="shared" si="51"/>
        <v>37.5</v>
      </c>
    </row>
    <row r="1152" spans="1:19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s="14">
        <f t="shared" si="52"/>
        <v>42317.954571759255</v>
      </c>
      <c r="L1152" s="14">
        <f t="shared" si="53"/>
        <v>42377.954571759255</v>
      </c>
      <c r="M1152" t="b">
        <v>0</v>
      </c>
      <c r="N1152">
        <v>6</v>
      </c>
      <c r="O1152" t="b">
        <v>0</v>
      </c>
      <c r="P1152" t="s">
        <v>8282</v>
      </c>
      <c r="Q1152" s="10" t="s">
        <v>8333</v>
      </c>
      <c r="R1152" t="s">
        <v>8334</v>
      </c>
      <c r="S1152">
        <f t="shared" si="51"/>
        <v>42</v>
      </c>
    </row>
    <row r="1153" spans="1:19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s="14">
        <f t="shared" si="52"/>
        <v>42224.102581018517</v>
      </c>
      <c r="L1153" s="14">
        <f t="shared" si="53"/>
        <v>42254.102581018517</v>
      </c>
      <c r="M1153" t="b">
        <v>0</v>
      </c>
      <c r="N1153">
        <v>0</v>
      </c>
      <c r="O1153" t="b">
        <v>0</v>
      </c>
      <c r="P1153" t="s">
        <v>8282</v>
      </c>
      <c r="Q1153" s="10" t="s">
        <v>8333</v>
      </c>
      <c r="R1153" t="s">
        <v>8334</v>
      </c>
      <c r="S1153">
        <f t="shared" si="51"/>
        <v>0</v>
      </c>
    </row>
    <row r="1154" spans="1:19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s="14">
        <f t="shared" si="52"/>
        <v>42109.709629629629</v>
      </c>
      <c r="L1154" s="14">
        <f t="shared" si="53"/>
        <v>42139.709629629629</v>
      </c>
      <c r="M1154" t="b">
        <v>0</v>
      </c>
      <c r="N1154">
        <v>15</v>
      </c>
      <c r="O1154" t="b">
        <v>0</v>
      </c>
      <c r="P1154" t="s">
        <v>8282</v>
      </c>
      <c r="Q1154" s="10" t="s">
        <v>8333</v>
      </c>
      <c r="R1154" t="s">
        <v>8334</v>
      </c>
      <c r="S1154">
        <f t="shared" ref="S1154:S1217" si="54">IFERROR(ROUND(E1154/N1154,2),0)</f>
        <v>60.73</v>
      </c>
    </row>
    <row r="1155" spans="1:19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s="14">
        <f t="shared" ref="K1155:K1218" si="55">(((J1155/60)/60)/24)+DATE(1970,1,1)</f>
        <v>42143.714178240742</v>
      </c>
      <c r="L1155" s="14">
        <f t="shared" ref="L1155:L1218" si="56">(((I1155/60)/60)/24)+DATE(1970,1,1)</f>
        <v>42173.714178240742</v>
      </c>
      <c r="M1155" t="b">
        <v>0</v>
      </c>
      <c r="N1155">
        <v>1</v>
      </c>
      <c r="O1155" t="b">
        <v>0</v>
      </c>
      <c r="P1155" t="s">
        <v>8282</v>
      </c>
      <c r="Q1155" s="10" t="s">
        <v>8333</v>
      </c>
      <c r="R1155" t="s">
        <v>8334</v>
      </c>
      <c r="S1155">
        <f t="shared" si="54"/>
        <v>50</v>
      </c>
    </row>
    <row r="1156" spans="1:19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s="14">
        <f t="shared" si="55"/>
        <v>42223.108865740738</v>
      </c>
      <c r="L1156" s="14">
        <f t="shared" si="56"/>
        <v>42253.108865740738</v>
      </c>
      <c r="M1156" t="b">
        <v>0</v>
      </c>
      <c r="N1156">
        <v>3</v>
      </c>
      <c r="O1156" t="b">
        <v>0</v>
      </c>
      <c r="P1156" t="s">
        <v>8282</v>
      </c>
      <c r="Q1156" s="10" t="s">
        <v>8333</v>
      </c>
      <c r="R1156" t="s">
        <v>8334</v>
      </c>
      <c r="S1156">
        <f t="shared" si="54"/>
        <v>108.33</v>
      </c>
    </row>
    <row r="1157" spans="1:19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s="14">
        <f t="shared" si="55"/>
        <v>41835.763981481483</v>
      </c>
      <c r="L1157" s="14">
        <f t="shared" si="56"/>
        <v>41865.763981481483</v>
      </c>
      <c r="M1157" t="b">
        <v>0</v>
      </c>
      <c r="N1157">
        <v>8</v>
      </c>
      <c r="O1157" t="b">
        <v>0</v>
      </c>
      <c r="P1157" t="s">
        <v>8282</v>
      </c>
      <c r="Q1157" s="10" t="s">
        <v>8333</v>
      </c>
      <c r="R1157" t="s">
        <v>8334</v>
      </c>
      <c r="S1157">
        <f t="shared" si="54"/>
        <v>23.5</v>
      </c>
    </row>
    <row r="1158" spans="1:19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s="14">
        <f t="shared" si="55"/>
        <v>42029.07131944444</v>
      </c>
      <c r="L1158" s="14">
        <f t="shared" si="56"/>
        <v>42059.07131944444</v>
      </c>
      <c r="M1158" t="b">
        <v>0</v>
      </c>
      <c r="N1158">
        <v>0</v>
      </c>
      <c r="O1158" t="b">
        <v>0</v>
      </c>
      <c r="P1158" t="s">
        <v>8282</v>
      </c>
      <c r="Q1158" s="10" t="s">
        <v>8333</v>
      </c>
      <c r="R1158" t="s">
        <v>8334</v>
      </c>
      <c r="S1158">
        <f t="shared" si="54"/>
        <v>0</v>
      </c>
    </row>
    <row r="1159" spans="1:19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s="14">
        <f t="shared" si="55"/>
        <v>41918.628240740742</v>
      </c>
      <c r="L1159" s="14">
        <f t="shared" si="56"/>
        <v>41978.669907407413</v>
      </c>
      <c r="M1159" t="b">
        <v>0</v>
      </c>
      <c r="N1159">
        <v>3</v>
      </c>
      <c r="O1159" t="b">
        <v>0</v>
      </c>
      <c r="P1159" t="s">
        <v>8282</v>
      </c>
      <c r="Q1159" s="10" t="s">
        <v>8333</v>
      </c>
      <c r="R1159" t="s">
        <v>8334</v>
      </c>
      <c r="S1159">
        <f t="shared" si="54"/>
        <v>50.33</v>
      </c>
    </row>
    <row r="1160" spans="1:19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s="14">
        <f t="shared" si="55"/>
        <v>41952.09175925926</v>
      </c>
      <c r="L1160" s="14">
        <f t="shared" si="56"/>
        <v>41982.09175925926</v>
      </c>
      <c r="M1160" t="b">
        <v>0</v>
      </c>
      <c r="N1160">
        <v>3</v>
      </c>
      <c r="O1160" t="b">
        <v>0</v>
      </c>
      <c r="P1160" t="s">
        <v>8282</v>
      </c>
      <c r="Q1160" s="10" t="s">
        <v>8333</v>
      </c>
      <c r="R1160" t="s">
        <v>8334</v>
      </c>
      <c r="S1160">
        <f t="shared" si="54"/>
        <v>11.67</v>
      </c>
    </row>
    <row r="1161" spans="1:19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s="14">
        <f t="shared" si="55"/>
        <v>42154.726446759261</v>
      </c>
      <c r="L1161" s="14">
        <f t="shared" si="56"/>
        <v>42185.65625</v>
      </c>
      <c r="M1161" t="b">
        <v>0</v>
      </c>
      <c r="N1161">
        <v>0</v>
      </c>
      <c r="O1161" t="b">
        <v>0</v>
      </c>
      <c r="P1161" t="s">
        <v>8282</v>
      </c>
      <c r="Q1161" s="10" t="s">
        <v>8333</v>
      </c>
      <c r="R1161" t="s">
        <v>8334</v>
      </c>
      <c r="S1161">
        <f t="shared" si="54"/>
        <v>0</v>
      </c>
    </row>
    <row r="1162" spans="1:19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s="14">
        <f t="shared" si="55"/>
        <v>42061.154930555553</v>
      </c>
      <c r="L1162" s="14">
        <f t="shared" si="56"/>
        <v>42091.113263888896</v>
      </c>
      <c r="M1162" t="b">
        <v>0</v>
      </c>
      <c r="N1162">
        <v>19</v>
      </c>
      <c r="O1162" t="b">
        <v>0</v>
      </c>
      <c r="P1162" t="s">
        <v>8282</v>
      </c>
      <c r="Q1162" s="10" t="s">
        <v>8333</v>
      </c>
      <c r="R1162" t="s">
        <v>8334</v>
      </c>
      <c r="S1162">
        <f t="shared" si="54"/>
        <v>60.79</v>
      </c>
    </row>
    <row r="1163" spans="1:19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s="14">
        <f t="shared" si="55"/>
        <v>42122.629502314812</v>
      </c>
      <c r="L1163" s="14">
        <f t="shared" si="56"/>
        <v>42143.629502314812</v>
      </c>
      <c r="M1163" t="b">
        <v>0</v>
      </c>
      <c r="N1163">
        <v>0</v>
      </c>
      <c r="O1163" t="b">
        <v>0</v>
      </c>
      <c r="P1163" t="s">
        <v>8282</v>
      </c>
      <c r="Q1163" s="10" t="s">
        <v>8333</v>
      </c>
      <c r="R1163" t="s">
        <v>8334</v>
      </c>
      <c r="S1163">
        <f t="shared" si="54"/>
        <v>0</v>
      </c>
    </row>
    <row r="1164" spans="1:19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s="14">
        <f t="shared" si="55"/>
        <v>41876.683611111112</v>
      </c>
      <c r="L1164" s="14">
        <f t="shared" si="56"/>
        <v>41907.683611111112</v>
      </c>
      <c r="M1164" t="b">
        <v>0</v>
      </c>
      <c r="N1164">
        <v>2</v>
      </c>
      <c r="O1164" t="b">
        <v>0</v>
      </c>
      <c r="P1164" t="s">
        <v>8282</v>
      </c>
      <c r="Q1164" s="10" t="s">
        <v>8333</v>
      </c>
      <c r="R1164" t="s">
        <v>8334</v>
      </c>
      <c r="S1164">
        <f t="shared" si="54"/>
        <v>17.5</v>
      </c>
    </row>
    <row r="1165" spans="1:19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s="14">
        <f t="shared" si="55"/>
        <v>41830.723611111112</v>
      </c>
      <c r="L1165" s="14">
        <f t="shared" si="56"/>
        <v>41860.723611111112</v>
      </c>
      <c r="M1165" t="b">
        <v>0</v>
      </c>
      <c r="N1165">
        <v>0</v>
      </c>
      <c r="O1165" t="b">
        <v>0</v>
      </c>
      <c r="P1165" t="s">
        <v>8282</v>
      </c>
      <c r="Q1165" s="10" t="s">
        <v>8333</v>
      </c>
      <c r="R1165" t="s">
        <v>8334</v>
      </c>
      <c r="S1165">
        <f t="shared" si="54"/>
        <v>0</v>
      </c>
    </row>
    <row r="1166" spans="1:19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s="14">
        <f t="shared" si="55"/>
        <v>42509.724328703705</v>
      </c>
      <c r="L1166" s="14">
        <f t="shared" si="56"/>
        <v>42539.724328703705</v>
      </c>
      <c r="M1166" t="b">
        <v>0</v>
      </c>
      <c r="N1166">
        <v>0</v>
      </c>
      <c r="O1166" t="b">
        <v>0</v>
      </c>
      <c r="P1166" t="s">
        <v>8282</v>
      </c>
      <c r="Q1166" s="10" t="s">
        <v>8333</v>
      </c>
      <c r="R1166" t="s">
        <v>8334</v>
      </c>
      <c r="S1166">
        <f t="shared" si="54"/>
        <v>0</v>
      </c>
    </row>
    <row r="1167" spans="1:19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s="14">
        <f t="shared" si="55"/>
        <v>41792.214467592588</v>
      </c>
      <c r="L1167" s="14">
        <f t="shared" si="56"/>
        <v>41826.214467592588</v>
      </c>
      <c r="M1167" t="b">
        <v>0</v>
      </c>
      <c r="N1167">
        <v>25</v>
      </c>
      <c r="O1167" t="b">
        <v>0</v>
      </c>
      <c r="P1167" t="s">
        <v>8282</v>
      </c>
      <c r="Q1167" s="10" t="s">
        <v>8333</v>
      </c>
      <c r="R1167" t="s">
        <v>8334</v>
      </c>
      <c r="S1167">
        <f t="shared" si="54"/>
        <v>82.82</v>
      </c>
    </row>
    <row r="1168" spans="1:19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s="14">
        <f t="shared" si="55"/>
        <v>42150.485439814816</v>
      </c>
      <c r="L1168" s="14">
        <f t="shared" si="56"/>
        <v>42181.166666666672</v>
      </c>
      <c r="M1168" t="b">
        <v>0</v>
      </c>
      <c r="N1168">
        <v>8</v>
      </c>
      <c r="O1168" t="b">
        <v>0</v>
      </c>
      <c r="P1168" t="s">
        <v>8282</v>
      </c>
      <c r="Q1168" s="10" t="s">
        <v>8333</v>
      </c>
      <c r="R1168" t="s">
        <v>8334</v>
      </c>
      <c r="S1168">
        <f t="shared" si="54"/>
        <v>358.88</v>
      </c>
    </row>
    <row r="1169" spans="1:19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s="14">
        <f t="shared" si="55"/>
        <v>41863.734895833331</v>
      </c>
      <c r="L1169" s="14">
        <f t="shared" si="56"/>
        <v>41894.734895833331</v>
      </c>
      <c r="M1169" t="b">
        <v>0</v>
      </c>
      <c r="N1169">
        <v>16</v>
      </c>
      <c r="O1169" t="b">
        <v>0</v>
      </c>
      <c r="P1169" t="s">
        <v>8282</v>
      </c>
      <c r="Q1169" s="10" t="s">
        <v>8333</v>
      </c>
      <c r="R1169" t="s">
        <v>8334</v>
      </c>
      <c r="S1169">
        <f t="shared" si="54"/>
        <v>61.19</v>
      </c>
    </row>
    <row r="1170" spans="1:19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s="14">
        <f t="shared" si="55"/>
        <v>42605.053993055553</v>
      </c>
      <c r="L1170" s="14">
        <f t="shared" si="56"/>
        <v>42635.053993055553</v>
      </c>
      <c r="M1170" t="b">
        <v>0</v>
      </c>
      <c r="N1170">
        <v>3</v>
      </c>
      <c r="O1170" t="b">
        <v>0</v>
      </c>
      <c r="P1170" t="s">
        <v>8282</v>
      </c>
      <c r="Q1170" s="10" t="s">
        <v>8333</v>
      </c>
      <c r="R1170" t="s">
        <v>8334</v>
      </c>
      <c r="S1170">
        <f t="shared" si="54"/>
        <v>340</v>
      </c>
    </row>
    <row r="1171" spans="1:19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s="14">
        <f t="shared" si="55"/>
        <v>42027.353738425925</v>
      </c>
      <c r="L1171" s="14">
        <f t="shared" si="56"/>
        <v>42057.353738425925</v>
      </c>
      <c r="M1171" t="b">
        <v>0</v>
      </c>
      <c r="N1171">
        <v>3</v>
      </c>
      <c r="O1171" t="b">
        <v>0</v>
      </c>
      <c r="P1171" t="s">
        <v>8282</v>
      </c>
      <c r="Q1171" s="10" t="s">
        <v>8333</v>
      </c>
      <c r="R1171" t="s">
        <v>8334</v>
      </c>
      <c r="S1171">
        <f t="shared" si="54"/>
        <v>5.67</v>
      </c>
    </row>
    <row r="1172" spans="1:19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s="14">
        <f t="shared" si="55"/>
        <v>42124.893182870372</v>
      </c>
      <c r="L1172" s="14">
        <f t="shared" si="56"/>
        <v>42154.893182870372</v>
      </c>
      <c r="M1172" t="b">
        <v>0</v>
      </c>
      <c r="N1172">
        <v>2</v>
      </c>
      <c r="O1172" t="b">
        <v>0</v>
      </c>
      <c r="P1172" t="s">
        <v>8282</v>
      </c>
      <c r="Q1172" s="10" t="s">
        <v>8333</v>
      </c>
      <c r="R1172" t="s">
        <v>8334</v>
      </c>
      <c r="S1172">
        <f t="shared" si="54"/>
        <v>50</v>
      </c>
    </row>
    <row r="1173" spans="1:19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s="14">
        <f t="shared" si="55"/>
        <v>41938.804710648146</v>
      </c>
      <c r="L1173" s="14">
        <f t="shared" si="56"/>
        <v>41956.846377314811</v>
      </c>
      <c r="M1173" t="b">
        <v>0</v>
      </c>
      <c r="N1173">
        <v>1</v>
      </c>
      <c r="O1173" t="b">
        <v>0</v>
      </c>
      <c r="P1173" t="s">
        <v>8282</v>
      </c>
      <c r="Q1173" s="10" t="s">
        <v>8333</v>
      </c>
      <c r="R1173" t="s">
        <v>8334</v>
      </c>
      <c r="S1173">
        <f t="shared" si="54"/>
        <v>25</v>
      </c>
    </row>
    <row r="1174" spans="1:19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s="14">
        <f t="shared" si="55"/>
        <v>41841.682314814818</v>
      </c>
      <c r="L1174" s="14">
        <f t="shared" si="56"/>
        <v>41871.682314814818</v>
      </c>
      <c r="M1174" t="b">
        <v>0</v>
      </c>
      <c r="N1174">
        <v>0</v>
      </c>
      <c r="O1174" t="b">
        <v>0</v>
      </c>
      <c r="P1174" t="s">
        <v>8282</v>
      </c>
      <c r="Q1174" s="10" t="s">
        <v>8333</v>
      </c>
      <c r="R1174" t="s">
        <v>8334</v>
      </c>
      <c r="S1174">
        <f t="shared" si="54"/>
        <v>0</v>
      </c>
    </row>
    <row r="1175" spans="1:19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s="14">
        <f t="shared" si="55"/>
        <v>42184.185844907406</v>
      </c>
      <c r="L1175" s="14">
        <f t="shared" si="56"/>
        <v>42219.185844907406</v>
      </c>
      <c r="M1175" t="b">
        <v>0</v>
      </c>
      <c r="N1175">
        <v>1</v>
      </c>
      <c r="O1175" t="b">
        <v>0</v>
      </c>
      <c r="P1175" t="s">
        <v>8282</v>
      </c>
      <c r="Q1175" s="10" t="s">
        <v>8333</v>
      </c>
      <c r="R1175" t="s">
        <v>8334</v>
      </c>
      <c r="S1175">
        <f t="shared" si="54"/>
        <v>30</v>
      </c>
    </row>
    <row r="1176" spans="1:19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s="14">
        <f t="shared" si="55"/>
        <v>42468.84174768519</v>
      </c>
      <c r="L1176" s="14">
        <f t="shared" si="56"/>
        <v>42498.84174768519</v>
      </c>
      <c r="M1176" t="b">
        <v>0</v>
      </c>
      <c r="N1176">
        <v>19</v>
      </c>
      <c r="O1176" t="b">
        <v>0</v>
      </c>
      <c r="P1176" t="s">
        <v>8282</v>
      </c>
      <c r="Q1176" s="10" t="s">
        <v>8333</v>
      </c>
      <c r="R1176" t="s">
        <v>8334</v>
      </c>
      <c r="S1176">
        <f t="shared" si="54"/>
        <v>46.63</v>
      </c>
    </row>
    <row r="1177" spans="1:19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s="14">
        <f t="shared" si="55"/>
        <v>42170.728460648148</v>
      </c>
      <c r="L1177" s="14">
        <f t="shared" si="56"/>
        <v>42200.728460648148</v>
      </c>
      <c r="M1177" t="b">
        <v>0</v>
      </c>
      <c r="N1177">
        <v>9</v>
      </c>
      <c r="O1177" t="b">
        <v>0</v>
      </c>
      <c r="P1177" t="s">
        <v>8282</v>
      </c>
      <c r="Q1177" s="10" t="s">
        <v>8333</v>
      </c>
      <c r="R1177" t="s">
        <v>8334</v>
      </c>
      <c r="S1177">
        <f t="shared" si="54"/>
        <v>65</v>
      </c>
    </row>
    <row r="1178" spans="1:19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s="14">
        <f t="shared" si="55"/>
        <v>42746.019652777773</v>
      </c>
      <c r="L1178" s="14">
        <f t="shared" si="56"/>
        <v>42800.541666666672</v>
      </c>
      <c r="M1178" t="b">
        <v>0</v>
      </c>
      <c r="N1178">
        <v>1</v>
      </c>
      <c r="O1178" t="b">
        <v>0</v>
      </c>
      <c r="P1178" t="s">
        <v>8282</v>
      </c>
      <c r="Q1178" s="10" t="s">
        <v>8333</v>
      </c>
      <c r="R1178" t="s">
        <v>8334</v>
      </c>
      <c r="S1178">
        <f t="shared" si="54"/>
        <v>10</v>
      </c>
    </row>
    <row r="1179" spans="1:19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s="14">
        <f t="shared" si="55"/>
        <v>41897.660833333335</v>
      </c>
      <c r="L1179" s="14">
        <f t="shared" si="56"/>
        <v>41927.660833333335</v>
      </c>
      <c r="M1179" t="b">
        <v>0</v>
      </c>
      <c r="N1179">
        <v>0</v>
      </c>
      <c r="O1179" t="b">
        <v>0</v>
      </c>
      <c r="P1179" t="s">
        <v>8282</v>
      </c>
      <c r="Q1179" s="10" t="s">
        <v>8333</v>
      </c>
      <c r="R1179" t="s">
        <v>8334</v>
      </c>
      <c r="S1179">
        <f t="shared" si="54"/>
        <v>0</v>
      </c>
    </row>
    <row r="1180" spans="1:19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s="14">
        <f t="shared" si="55"/>
        <v>41837.905694444446</v>
      </c>
      <c r="L1180" s="14">
        <f t="shared" si="56"/>
        <v>41867.905694444446</v>
      </c>
      <c r="M1180" t="b">
        <v>0</v>
      </c>
      <c r="N1180">
        <v>1</v>
      </c>
      <c r="O1180" t="b">
        <v>0</v>
      </c>
      <c r="P1180" t="s">
        <v>8282</v>
      </c>
      <c r="Q1180" s="10" t="s">
        <v>8333</v>
      </c>
      <c r="R1180" t="s">
        <v>8334</v>
      </c>
      <c r="S1180">
        <f t="shared" si="54"/>
        <v>5</v>
      </c>
    </row>
    <row r="1181" spans="1:19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s="14">
        <f t="shared" si="55"/>
        <v>42275.720219907409</v>
      </c>
      <c r="L1181" s="14">
        <f t="shared" si="56"/>
        <v>42305.720219907409</v>
      </c>
      <c r="M1181" t="b">
        <v>0</v>
      </c>
      <c r="N1181">
        <v>5</v>
      </c>
      <c r="O1181" t="b">
        <v>0</v>
      </c>
      <c r="P1181" t="s">
        <v>8282</v>
      </c>
      <c r="Q1181" s="10" t="s">
        <v>8333</v>
      </c>
      <c r="R1181" t="s">
        <v>8334</v>
      </c>
      <c r="S1181">
        <f t="shared" si="54"/>
        <v>640</v>
      </c>
    </row>
    <row r="1182" spans="1:19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s="14">
        <f t="shared" si="55"/>
        <v>41781.806875000002</v>
      </c>
      <c r="L1182" s="14">
        <f t="shared" si="56"/>
        <v>41818.806875000002</v>
      </c>
      <c r="M1182" t="b">
        <v>0</v>
      </c>
      <c r="N1182">
        <v>85</v>
      </c>
      <c r="O1182" t="b">
        <v>0</v>
      </c>
      <c r="P1182" t="s">
        <v>8282</v>
      </c>
      <c r="Q1182" s="10" t="s">
        <v>8333</v>
      </c>
      <c r="R1182" t="s">
        <v>8334</v>
      </c>
      <c r="S1182">
        <f t="shared" si="54"/>
        <v>69.12</v>
      </c>
    </row>
    <row r="1183" spans="1:19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s="14">
        <f t="shared" si="55"/>
        <v>42034.339363425926</v>
      </c>
      <c r="L1183" s="14">
        <f t="shared" si="56"/>
        <v>42064.339363425926</v>
      </c>
      <c r="M1183" t="b">
        <v>0</v>
      </c>
      <c r="N1183">
        <v>3</v>
      </c>
      <c r="O1183" t="b">
        <v>0</v>
      </c>
      <c r="P1183" t="s">
        <v>8282</v>
      </c>
      <c r="Q1183" s="10" t="s">
        <v>8333</v>
      </c>
      <c r="R1183" t="s">
        <v>8334</v>
      </c>
      <c r="S1183">
        <f t="shared" si="54"/>
        <v>1.33</v>
      </c>
    </row>
    <row r="1184" spans="1:19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s="14">
        <f t="shared" si="55"/>
        <v>42728.827407407407</v>
      </c>
      <c r="L1184" s="14">
        <f t="shared" si="56"/>
        <v>42747.695833333331</v>
      </c>
      <c r="M1184" t="b">
        <v>0</v>
      </c>
      <c r="N1184">
        <v>4</v>
      </c>
      <c r="O1184" t="b">
        <v>0</v>
      </c>
      <c r="P1184" t="s">
        <v>8282</v>
      </c>
      <c r="Q1184" s="10" t="s">
        <v>8333</v>
      </c>
      <c r="R1184" t="s">
        <v>8334</v>
      </c>
      <c r="S1184">
        <f t="shared" si="54"/>
        <v>10.5</v>
      </c>
    </row>
    <row r="1185" spans="1:19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s="14">
        <f t="shared" si="55"/>
        <v>42656.86137731481</v>
      </c>
      <c r="L1185" s="14">
        <f t="shared" si="56"/>
        <v>42676.165972222225</v>
      </c>
      <c r="M1185" t="b">
        <v>0</v>
      </c>
      <c r="N1185">
        <v>3</v>
      </c>
      <c r="O1185" t="b">
        <v>0</v>
      </c>
      <c r="P1185" t="s">
        <v>8282</v>
      </c>
      <c r="Q1185" s="10" t="s">
        <v>8333</v>
      </c>
      <c r="R1185" t="s">
        <v>8334</v>
      </c>
      <c r="S1185">
        <f t="shared" si="54"/>
        <v>33.33</v>
      </c>
    </row>
    <row r="1186" spans="1:19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s="14">
        <f t="shared" si="55"/>
        <v>42741.599664351852</v>
      </c>
      <c r="L1186" s="14">
        <f t="shared" si="56"/>
        <v>42772.599664351852</v>
      </c>
      <c r="M1186" t="b">
        <v>0</v>
      </c>
      <c r="N1186">
        <v>375</v>
      </c>
      <c r="O1186" t="b">
        <v>1</v>
      </c>
      <c r="P1186" t="s">
        <v>8283</v>
      </c>
      <c r="Q1186" s="10" t="s">
        <v>8335</v>
      </c>
      <c r="R1186" t="s">
        <v>8336</v>
      </c>
      <c r="S1186">
        <f t="shared" si="54"/>
        <v>61.56</v>
      </c>
    </row>
    <row r="1187" spans="1:19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s="14">
        <f t="shared" si="55"/>
        <v>42130.865150462967</v>
      </c>
      <c r="L1187" s="14">
        <f t="shared" si="56"/>
        <v>42163.166666666672</v>
      </c>
      <c r="M1187" t="b">
        <v>0</v>
      </c>
      <c r="N1187">
        <v>111</v>
      </c>
      <c r="O1187" t="b">
        <v>1</v>
      </c>
      <c r="P1187" t="s">
        <v>8283</v>
      </c>
      <c r="Q1187" s="10" t="s">
        <v>8335</v>
      </c>
      <c r="R1187" t="s">
        <v>8336</v>
      </c>
      <c r="S1187">
        <f t="shared" si="54"/>
        <v>118.74</v>
      </c>
    </row>
    <row r="1188" spans="1:19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s="14">
        <f t="shared" si="55"/>
        <v>42123.86336805555</v>
      </c>
      <c r="L1188" s="14">
        <f t="shared" si="56"/>
        <v>42156.945833333331</v>
      </c>
      <c r="M1188" t="b">
        <v>0</v>
      </c>
      <c r="N1188">
        <v>123</v>
      </c>
      <c r="O1188" t="b">
        <v>1</v>
      </c>
      <c r="P1188" t="s">
        <v>8283</v>
      </c>
      <c r="Q1188" s="10" t="s">
        <v>8335</v>
      </c>
      <c r="R1188" t="s">
        <v>8336</v>
      </c>
      <c r="S1188">
        <f t="shared" si="54"/>
        <v>65.08</v>
      </c>
    </row>
    <row r="1189" spans="1:19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s="14">
        <f t="shared" si="55"/>
        <v>42109.894942129627</v>
      </c>
      <c r="L1189" s="14">
        <f t="shared" si="56"/>
        <v>42141.75</v>
      </c>
      <c r="M1189" t="b">
        <v>0</v>
      </c>
      <c r="N1189">
        <v>70</v>
      </c>
      <c r="O1189" t="b">
        <v>1</v>
      </c>
      <c r="P1189" t="s">
        <v>8283</v>
      </c>
      <c r="Q1189" s="10" t="s">
        <v>8335</v>
      </c>
      <c r="R1189" t="s">
        <v>8336</v>
      </c>
      <c r="S1189">
        <f t="shared" si="54"/>
        <v>130.16</v>
      </c>
    </row>
    <row r="1190" spans="1:19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s="14">
        <f t="shared" si="55"/>
        <v>42711.700694444444</v>
      </c>
      <c r="L1190" s="14">
        <f t="shared" si="56"/>
        <v>42732.700694444444</v>
      </c>
      <c r="M1190" t="b">
        <v>0</v>
      </c>
      <c r="N1190">
        <v>85</v>
      </c>
      <c r="O1190" t="b">
        <v>1</v>
      </c>
      <c r="P1190" t="s">
        <v>8283</v>
      </c>
      <c r="Q1190" s="10" t="s">
        <v>8335</v>
      </c>
      <c r="R1190" t="s">
        <v>8336</v>
      </c>
      <c r="S1190">
        <f t="shared" si="54"/>
        <v>37.78</v>
      </c>
    </row>
    <row r="1191" spans="1:19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s="14">
        <f t="shared" si="55"/>
        <v>42529.979108796295</v>
      </c>
      <c r="L1191" s="14">
        <f t="shared" si="56"/>
        <v>42550.979108796295</v>
      </c>
      <c r="M1191" t="b">
        <v>0</v>
      </c>
      <c r="N1191">
        <v>86</v>
      </c>
      <c r="O1191" t="b">
        <v>1</v>
      </c>
      <c r="P1191" t="s">
        <v>8283</v>
      </c>
      <c r="Q1191" s="10" t="s">
        <v>8335</v>
      </c>
      <c r="R1191" t="s">
        <v>8336</v>
      </c>
      <c r="S1191">
        <f t="shared" si="54"/>
        <v>112.79</v>
      </c>
    </row>
    <row r="1192" spans="1:19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s="14">
        <f t="shared" si="55"/>
        <v>41852.665798611109</v>
      </c>
      <c r="L1192" s="14">
        <f t="shared" si="56"/>
        <v>41882.665798611109</v>
      </c>
      <c r="M1192" t="b">
        <v>0</v>
      </c>
      <c r="N1192">
        <v>13</v>
      </c>
      <c r="O1192" t="b">
        <v>1</v>
      </c>
      <c r="P1192" t="s">
        <v>8283</v>
      </c>
      <c r="Q1192" s="10" t="s">
        <v>8335</v>
      </c>
      <c r="R1192" t="s">
        <v>8336</v>
      </c>
      <c r="S1192">
        <f t="shared" si="54"/>
        <v>51.92</v>
      </c>
    </row>
    <row r="1193" spans="1:19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s="14">
        <f t="shared" si="55"/>
        <v>42419.603703703702</v>
      </c>
      <c r="L1193" s="14">
        <f t="shared" si="56"/>
        <v>42449.562037037031</v>
      </c>
      <c r="M1193" t="b">
        <v>0</v>
      </c>
      <c r="N1193">
        <v>33</v>
      </c>
      <c r="O1193" t="b">
        <v>1</v>
      </c>
      <c r="P1193" t="s">
        <v>8283</v>
      </c>
      <c r="Q1193" s="10" t="s">
        <v>8335</v>
      </c>
      <c r="R1193" t="s">
        <v>8336</v>
      </c>
      <c r="S1193">
        <f t="shared" si="54"/>
        <v>89.24</v>
      </c>
    </row>
    <row r="1194" spans="1:19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s="14">
        <f t="shared" si="55"/>
        <v>42747.506689814814</v>
      </c>
      <c r="L1194" s="14">
        <f t="shared" si="56"/>
        <v>42777.506689814814</v>
      </c>
      <c r="M1194" t="b">
        <v>0</v>
      </c>
      <c r="N1194">
        <v>15</v>
      </c>
      <c r="O1194" t="b">
        <v>1</v>
      </c>
      <c r="P1194" t="s">
        <v>8283</v>
      </c>
      <c r="Q1194" s="10" t="s">
        <v>8335</v>
      </c>
      <c r="R1194" t="s">
        <v>8336</v>
      </c>
      <c r="S1194">
        <f t="shared" si="54"/>
        <v>19.329999999999998</v>
      </c>
    </row>
    <row r="1195" spans="1:19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s="14">
        <f t="shared" si="55"/>
        <v>42409.776076388895</v>
      </c>
      <c r="L1195" s="14">
        <f t="shared" si="56"/>
        <v>42469.734409722223</v>
      </c>
      <c r="M1195" t="b">
        <v>0</v>
      </c>
      <c r="N1195">
        <v>273</v>
      </c>
      <c r="O1195" t="b">
        <v>1</v>
      </c>
      <c r="P1195" t="s">
        <v>8283</v>
      </c>
      <c r="Q1195" s="10" t="s">
        <v>8335</v>
      </c>
      <c r="R1195" t="s">
        <v>8336</v>
      </c>
      <c r="S1195">
        <f t="shared" si="54"/>
        <v>79.97</v>
      </c>
    </row>
    <row r="1196" spans="1:19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s="14">
        <f t="shared" si="55"/>
        <v>42072.488182870366</v>
      </c>
      <c r="L1196" s="14">
        <f t="shared" si="56"/>
        <v>42102.488182870366</v>
      </c>
      <c r="M1196" t="b">
        <v>0</v>
      </c>
      <c r="N1196">
        <v>714</v>
      </c>
      <c r="O1196" t="b">
        <v>1</v>
      </c>
      <c r="P1196" t="s">
        <v>8283</v>
      </c>
      <c r="Q1196" s="10" t="s">
        <v>8335</v>
      </c>
      <c r="R1196" t="s">
        <v>8336</v>
      </c>
      <c r="S1196">
        <f t="shared" si="54"/>
        <v>56.41</v>
      </c>
    </row>
    <row r="1197" spans="1:19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s="14">
        <f t="shared" si="55"/>
        <v>42298.34783564815</v>
      </c>
      <c r="L1197" s="14">
        <f t="shared" si="56"/>
        <v>42358.375</v>
      </c>
      <c r="M1197" t="b">
        <v>0</v>
      </c>
      <c r="N1197">
        <v>170</v>
      </c>
      <c r="O1197" t="b">
        <v>1</v>
      </c>
      <c r="P1197" t="s">
        <v>8283</v>
      </c>
      <c r="Q1197" s="10" t="s">
        <v>8335</v>
      </c>
      <c r="R1197" t="s">
        <v>8336</v>
      </c>
      <c r="S1197">
        <f t="shared" si="54"/>
        <v>79.41</v>
      </c>
    </row>
    <row r="1198" spans="1:19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s="14">
        <f t="shared" si="55"/>
        <v>42326.818738425922</v>
      </c>
      <c r="L1198" s="14">
        <f t="shared" si="56"/>
        <v>42356.818738425922</v>
      </c>
      <c r="M1198" t="b">
        <v>0</v>
      </c>
      <c r="N1198">
        <v>512</v>
      </c>
      <c r="O1198" t="b">
        <v>1</v>
      </c>
      <c r="P1198" t="s">
        <v>8283</v>
      </c>
      <c r="Q1198" s="10" t="s">
        <v>8335</v>
      </c>
      <c r="R1198" t="s">
        <v>8336</v>
      </c>
      <c r="S1198">
        <f t="shared" si="54"/>
        <v>76.44</v>
      </c>
    </row>
    <row r="1199" spans="1:19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s="14">
        <f t="shared" si="55"/>
        <v>42503.66474537037</v>
      </c>
      <c r="L1199" s="14">
        <f t="shared" si="56"/>
        <v>42534.249305555553</v>
      </c>
      <c r="M1199" t="b">
        <v>0</v>
      </c>
      <c r="N1199">
        <v>314</v>
      </c>
      <c r="O1199" t="b">
        <v>1</v>
      </c>
      <c r="P1199" t="s">
        <v>8283</v>
      </c>
      <c r="Q1199" s="10" t="s">
        <v>8335</v>
      </c>
      <c r="R1199" t="s">
        <v>8336</v>
      </c>
      <c r="S1199">
        <f t="shared" si="54"/>
        <v>121</v>
      </c>
    </row>
    <row r="1200" spans="1:19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s="14">
        <f t="shared" si="55"/>
        <v>42333.619050925925</v>
      </c>
      <c r="L1200" s="14">
        <f t="shared" si="56"/>
        <v>42369.125</v>
      </c>
      <c r="M1200" t="b">
        <v>0</v>
      </c>
      <c r="N1200">
        <v>167</v>
      </c>
      <c r="O1200" t="b">
        <v>1</v>
      </c>
      <c r="P1200" t="s">
        <v>8283</v>
      </c>
      <c r="Q1200" s="10" t="s">
        <v>8335</v>
      </c>
      <c r="R1200" t="s">
        <v>8336</v>
      </c>
      <c r="S1200">
        <f t="shared" si="54"/>
        <v>54.62</v>
      </c>
    </row>
    <row r="1201" spans="1:19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s="14">
        <f t="shared" si="55"/>
        <v>42161.770833333328</v>
      </c>
      <c r="L1201" s="14">
        <f t="shared" si="56"/>
        <v>42193.770833333328</v>
      </c>
      <c r="M1201" t="b">
        <v>0</v>
      </c>
      <c r="N1201">
        <v>9</v>
      </c>
      <c r="O1201" t="b">
        <v>1</v>
      </c>
      <c r="P1201" t="s">
        <v>8283</v>
      </c>
      <c r="Q1201" s="10" t="s">
        <v>8335</v>
      </c>
      <c r="R1201" t="s">
        <v>8336</v>
      </c>
      <c r="S1201">
        <f t="shared" si="54"/>
        <v>299.22000000000003</v>
      </c>
    </row>
    <row r="1202" spans="1:19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s="14">
        <f t="shared" si="55"/>
        <v>42089.477500000001</v>
      </c>
      <c r="L1202" s="14">
        <f t="shared" si="56"/>
        <v>42110.477500000001</v>
      </c>
      <c r="M1202" t="b">
        <v>0</v>
      </c>
      <c r="N1202">
        <v>103</v>
      </c>
      <c r="O1202" t="b">
        <v>1</v>
      </c>
      <c r="P1202" t="s">
        <v>8283</v>
      </c>
      <c r="Q1202" s="10" t="s">
        <v>8335</v>
      </c>
      <c r="R1202" t="s">
        <v>8336</v>
      </c>
      <c r="S1202">
        <f t="shared" si="54"/>
        <v>58.53</v>
      </c>
    </row>
    <row r="1203" spans="1:19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s="14">
        <f t="shared" si="55"/>
        <v>42536.60701388889</v>
      </c>
      <c r="L1203" s="14">
        <f t="shared" si="56"/>
        <v>42566.60701388889</v>
      </c>
      <c r="M1203" t="b">
        <v>0</v>
      </c>
      <c r="N1203">
        <v>111</v>
      </c>
      <c r="O1203" t="b">
        <v>1</v>
      </c>
      <c r="P1203" t="s">
        <v>8283</v>
      </c>
      <c r="Q1203" s="10" t="s">
        <v>8335</v>
      </c>
      <c r="R1203" t="s">
        <v>8336</v>
      </c>
      <c r="S1203">
        <f t="shared" si="54"/>
        <v>55.37</v>
      </c>
    </row>
    <row r="1204" spans="1:19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s="14">
        <f t="shared" si="55"/>
        <v>42152.288819444439</v>
      </c>
      <c r="L1204" s="14">
        <f t="shared" si="56"/>
        <v>42182.288819444439</v>
      </c>
      <c r="M1204" t="b">
        <v>0</v>
      </c>
      <c r="N1204">
        <v>271</v>
      </c>
      <c r="O1204" t="b">
        <v>1</v>
      </c>
      <c r="P1204" t="s">
        <v>8283</v>
      </c>
      <c r="Q1204" s="10" t="s">
        <v>8335</v>
      </c>
      <c r="R1204" t="s">
        <v>8336</v>
      </c>
      <c r="S1204">
        <f t="shared" si="54"/>
        <v>183.8</v>
      </c>
    </row>
    <row r="1205" spans="1:19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s="14">
        <f t="shared" si="55"/>
        <v>42125.614895833336</v>
      </c>
      <c r="L1205" s="14">
        <f t="shared" si="56"/>
        <v>42155.614895833336</v>
      </c>
      <c r="M1205" t="b">
        <v>0</v>
      </c>
      <c r="N1205">
        <v>101</v>
      </c>
      <c r="O1205" t="b">
        <v>1</v>
      </c>
      <c r="P1205" t="s">
        <v>8283</v>
      </c>
      <c r="Q1205" s="10" t="s">
        <v>8335</v>
      </c>
      <c r="R1205" t="s">
        <v>8336</v>
      </c>
      <c r="S1205">
        <f t="shared" si="54"/>
        <v>165.35</v>
      </c>
    </row>
    <row r="1206" spans="1:19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s="14">
        <f t="shared" si="55"/>
        <v>42297.748067129629</v>
      </c>
      <c r="L1206" s="14">
        <f t="shared" si="56"/>
        <v>42342.208333333328</v>
      </c>
      <c r="M1206" t="b">
        <v>0</v>
      </c>
      <c r="N1206">
        <v>57</v>
      </c>
      <c r="O1206" t="b">
        <v>1</v>
      </c>
      <c r="P1206" t="s">
        <v>8283</v>
      </c>
      <c r="Q1206" s="10" t="s">
        <v>8335</v>
      </c>
      <c r="R1206" t="s">
        <v>8336</v>
      </c>
      <c r="S1206">
        <f t="shared" si="54"/>
        <v>234.79</v>
      </c>
    </row>
    <row r="1207" spans="1:19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s="14">
        <f t="shared" si="55"/>
        <v>42138.506377314814</v>
      </c>
      <c r="L1207" s="14">
        <f t="shared" si="56"/>
        <v>42168.506377314814</v>
      </c>
      <c r="M1207" t="b">
        <v>0</v>
      </c>
      <c r="N1207">
        <v>62</v>
      </c>
      <c r="O1207" t="b">
        <v>1</v>
      </c>
      <c r="P1207" t="s">
        <v>8283</v>
      </c>
      <c r="Q1207" s="10" t="s">
        <v>8335</v>
      </c>
      <c r="R1207" t="s">
        <v>8336</v>
      </c>
      <c r="S1207">
        <f t="shared" si="54"/>
        <v>211.48</v>
      </c>
    </row>
    <row r="1208" spans="1:19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s="14">
        <f t="shared" si="55"/>
        <v>42772.776076388895</v>
      </c>
      <c r="L1208" s="14">
        <f t="shared" si="56"/>
        <v>42805.561805555553</v>
      </c>
      <c r="M1208" t="b">
        <v>0</v>
      </c>
      <c r="N1208">
        <v>32</v>
      </c>
      <c r="O1208" t="b">
        <v>1</v>
      </c>
      <c r="P1208" t="s">
        <v>8283</v>
      </c>
      <c r="Q1208" s="10" t="s">
        <v>8335</v>
      </c>
      <c r="R1208" t="s">
        <v>8336</v>
      </c>
      <c r="S1208">
        <f t="shared" si="54"/>
        <v>32.340000000000003</v>
      </c>
    </row>
    <row r="1209" spans="1:19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s="14">
        <f t="shared" si="55"/>
        <v>42430.430243055554</v>
      </c>
      <c r="L1209" s="14">
        <f t="shared" si="56"/>
        <v>42460.416666666672</v>
      </c>
      <c r="M1209" t="b">
        <v>0</v>
      </c>
      <c r="N1209">
        <v>141</v>
      </c>
      <c r="O1209" t="b">
        <v>1</v>
      </c>
      <c r="P1209" t="s">
        <v>8283</v>
      </c>
      <c r="Q1209" s="10" t="s">
        <v>8335</v>
      </c>
      <c r="R1209" t="s">
        <v>8336</v>
      </c>
      <c r="S1209">
        <f t="shared" si="54"/>
        <v>123.38</v>
      </c>
    </row>
    <row r="1210" spans="1:19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s="14">
        <f t="shared" si="55"/>
        <v>42423.709074074075</v>
      </c>
      <c r="L1210" s="14">
        <f t="shared" si="56"/>
        <v>42453.667407407411</v>
      </c>
      <c r="M1210" t="b">
        <v>0</v>
      </c>
      <c r="N1210">
        <v>75</v>
      </c>
      <c r="O1210" t="b">
        <v>1</v>
      </c>
      <c r="P1210" t="s">
        <v>8283</v>
      </c>
      <c r="Q1210" s="10" t="s">
        <v>8335</v>
      </c>
      <c r="R1210" t="s">
        <v>8336</v>
      </c>
      <c r="S1210">
        <f t="shared" si="54"/>
        <v>207.07</v>
      </c>
    </row>
    <row r="1211" spans="1:19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s="14">
        <f t="shared" si="55"/>
        <v>42761.846122685187</v>
      </c>
      <c r="L1211" s="14">
        <f t="shared" si="56"/>
        <v>42791.846122685187</v>
      </c>
      <c r="M1211" t="b">
        <v>0</v>
      </c>
      <c r="N1211">
        <v>46</v>
      </c>
      <c r="O1211" t="b">
        <v>1</v>
      </c>
      <c r="P1211" t="s">
        <v>8283</v>
      </c>
      <c r="Q1211" s="10" t="s">
        <v>8335</v>
      </c>
      <c r="R1211" t="s">
        <v>8336</v>
      </c>
      <c r="S1211">
        <f t="shared" si="54"/>
        <v>138.26</v>
      </c>
    </row>
    <row r="1212" spans="1:19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s="14">
        <f t="shared" si="55"/>
        <v>42132.941805555558</v>
      </c>
      <c r="L1212" s="14">
        <f t="shared" si="56"/>
        <v>42155.875</v>
      </c>
      <c r="M1212" t="b">
        <v>0</v>
      </c>
      <c r="N1212">
        <v>103</v>
      </c>
      <c r="O1212" t="b">
        <v>1</v>
      </c>
      <c r="P1212" t="s">
        <v>8283</v>
      </c>
      <c r="Q1212" s="10" t="s">
        <v>8335</v>
      </c>
      <c r="R1212" t="s">
        <v>8336</v>
      </c>
      <c r="S1212">
        <f t="shared" si="54"/>
        <v>493.82</v>
      </c>
    </row>
    <row r="1213" spans="1:19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s="14">
        <f t="shared" si="55"/>
        <v>42515.866446759261</v>
      </c>
      <c r="L1213" s="14">
        <f t="shared" si="56"/>
        <v>42530.866446759261</v>
      </c>
      <c r="M1213" t="b">
        <v>0</v>
      </c>
      <c r="N1213">
        <v>6</v>
      </c>
      <c r="O1213" t="b">
        <v>1</v>
      </c>
      <c r="P1213" t="s">
        <v>8283</v>
      </c>
      <c r="Q1213" s="10" t="s">
        <v>8335</v>
      </c>
      <c r="R1213" t="s">
        <v>8336</v>
      </c>
      <c r="S1213">
        <f t="shared" si="54"/>
        <v>168.5</v>
      </c>
    </row>
    <row r="1214" spans="1:19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s="14">
        <f t="shared" si="55"/>
        <v>42318.950173611112</v>
      </c>
      <c r="L1214" s="14">
        <f t="shared" si="56"/>
        <v>42335.041666666672</v>
      </c>
      <c r="M1214" t="b">
        <v>0</v>
      </c>
      <c r="N1214">
        <v>83</v>
      </c>
      <c r="O1214" t="b">
        <v>1</v>
      </c>
      <c r="P1214" t="s">
        <v>8283</v>
      </c>
      <c r="Q1214" s="10" t="s">
        <v>8335</v>
      </c>
      <c r="R1214" t="s">
        <v>8336</v>
      </c>
      <c r="S1214">
        <f t="shared" si="54"/>
        <v>38.869999999999997</v>
      </c>
    </row>
    <row r="1215" spans="1:19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s="14">
        <f t="shared" si="55"/>
        <v>42731.755787037036</v>
      </c>
      <c r="L1215" s="14">
        <f t="shared" si="56"/>
        <v>42766.755787037036</v>
      </c>
      <c r="M1215" t="b">
        <v>0</v>
      </c>
      <c r="N1215">
        <v>108</v>
      </c>
      <c r="O1215" t="b">
        <v>1</v>
      </c>
      <c r="P1215" t="s">
        <v>8283</v>
      </c>
      <c r="Q1215" s="10" t="s">
        <v>8335</v>
      </c>
      <c r="R1215" t="s">
        <v>8336</v>
      </c>
      <c r="S1215">
        <f t="shared" si="54"/>
        <v>61.53</v>
      </c>
    </row>
    <row r="1216" spans="1:19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s="14">
        <f t="shared" si="55"/>
        <v>42104.840335648143</v>
      </c>
      <c r="L1216" s="14">
        <f t="shared" si="56"/>
        <v>42164.840335648143</v>
      </c>
      <c r="M1216" t="b">
        <v>0</v>
      </c>
      <c r="N1216">
        <v>25</v>
      </c>
      <c r="O1216" t="b">
        <v>1</v>
      </c>
      <c r="P1216" t="s">
        <v>8283</v>
      </c>
      <c r="Q1216" s="10" t="s">
        <v>8335</v>
      </c>
      <c r="R1216" t="s">
        <v>8336</v>
      </c>
      <c r="S1216">
        <f t="shared" si="54"/>
        <v>105.44</v>
      </c>
    </row>
    <row r="1217" spans="1:19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s="14">
        <f t="shared" si="55"/>
        <v>41759.923101851848</v>
      </c>
      <c r="L1217" s="14">
        <f t="shared" si="56"/>
        <v>41789.923101851848</v>
      </c>
      <c r="M1217" t="b">
        <v>0</v>
      </c>
      <c r="N1217">
        <v>549</v>
      </c>
      <c r="O1217" t="b">
        <v>1</v>
      </c>
      <c r="P1217" t="s">
        <v>8283</v>
      </c>
      <c r="Q1217" s="10" t="s">
        <v>8335</v>
      </c>
      <c r="R1217" t="s">
        <v>8336</v>
      </c>
      <c r="S1217">
        <f t="shared" si="54"/>
        <v>71.59</v>
      </c>
    </row>
    <row r="1218" spans="1:19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s="14">
        <f t="shared" si="55"/>
        <v>42247.616400462968</v>
      </c>
      <c r="L1218" s="14">
        <f t="shared" si="56"/>
        <v>42279.960416666669</v>
      </c>
      <c r="M1218" t="b">
        <v>0</v>
      </c>
      <c r="N1218">
        <v>222</v>
      </c>
      <c r="O1218" t="b">
        <v>1</v>
      </c>
      <c r="P1218" t="s">
        <v>8283</v>
      </c>
      <c r="Q1218" s="10" t="s">
        <v>8335</v>
      </c>
      <c r="R1218" t="s">
        <v>8336</v>
      </c>
      <c r="S1218">
        <f t="shared" ref="S1218:S1281" si="57">IFERROR(ROUND(E1218/N1218,2),0)</f>
        <v>91.88</v>
      </c>
    </row>
    <row r="1219" spans="1:19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s="14">
        <f t="shared" ref="K1219:K1282" si="58">(((J1219/60)/60)/24)+DATE(1970,1,1)</f>
        <v>42535.809490740736</v>
      </c>
      <c r="L1219" s="14">
        <f t="shared" ref="L1219:L1282" si="59">(((I1219/60)/60)/24)+DATE(1970,1,1)</f>
        <v>42565.809490740736</v>
      </c>
      <c r="M1219" t="b">
        <v>0</v>
      </c>
      <c r="N1219">
        <v>183</v>
      </c>
      <c r="O1219" t="b">
        <v>1</v>
      </c>
      <c r="P1219" t="s">
        <v>8283</v>
      </c>
      <c r="Q1219" s="10" t="s">
        <v>8335</v>
      </c>
      <c r="R1219" t="s">
        <v>8336</v>
      </c>
      <c r="S1219">
        <f t="shared" si="57"/>
        <v>148.57</v>
      </c>
    </row>
    <row r="1220" spans="1:19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s="14">
        <f t="shared" si="58"/>
        <v>42278.662037037036</v>
      </c>
      <c r="L1220" s="14">
        <f t="shared" si="59"/>
        <v>42309.125</v>
      </c>
      <c r="M1220" t="b">
        <v>0</v>
      </c>
      <c r="N1220">
        <v>89</v>
      </c>
      <c r="O1220" t="b">
        <v>1</v>
      </c>
      <c r="P1220" t="s">
        <v>8283</v>
      </c>
      <c r="Q1220" s="10" t="s">
        <v>8335</v>
      </c>
      <c r="R1220" t="s">
        <v>8336</v>
      </c>
      <c r="S1220">
        <f t="shared" si="57"/>
        <v>174.21</v>
      </c>
    </row>
    <row r="1221" spans="1:19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s="14">
        <f t="shared" si="58"/>
        <v>42633.461956018517</v>
      </c>
      <c r="L1221" s="14">
        <f t="shared" si="59"/>
        <v>42663.461956018517</v>
      </c>
      <c r="M1221" t="b">
        <v>0</v>
      </c>
      <c r="N1221">
        <v>253</v>
      </c>
      <c r="O1221" t="b">
        <v>1</v>
      </c>
      <c r="P1221" t="s">
        <v>8283</v>
      </c>
      <c r="Q1221" s="10" t="s">
        <v>8335</v>
      </c>
      <c r="R1221" t="s">
        <v>8336</v>
      </c>
      <c r="S1221">
        <f t="shared" si="57"/>
        <v>102.86</v>
      </c>
    </row>
    <row r="1222" spans="1:19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s="14">
        <f t="shared" si="58"/>
        <v>42211.628611111111</v>
      </c>
      <c r="L1222" s="14">
        <f t="shared" si="59"/>
        <v>42241.628611111111</v>
      </c>
      <c r="M1222" t="b">
        <v>0</v>
      </c>
      <c r="N1222">
        <v>140</v>
      </c>
      <c r="O1222" t="b">
        <v>1</v>
      </c>
      <c r="P1222" t="s">
        <v>8283</v>
      </c>
      <c r="Q1222" s="10" t="s">
        <v>8335</v>
      </c>
      <c r="R1222" t="s">
        <v>8336</v>
      </c>
      <c r="S1222">
        <f t="shared" si="57"/>
        <v>111.18</v>
      </c>
    </row>
    <row r="1223" spans="1:19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s="14">
        <f t="shared" si="58"/>
        <v>42680.47555555556</v>
      </c>
      <c r="L1223" s="14">
        <f t="shared" si="59"/>
        <v>42708</v>
      </c>
      <c r="M1223" t="b">
        <v>0</v>
      </c>
      <c r="N1223">
        <v>103</v>
      </c>
      <c r="O1223" t="b">
        <v>1</v>
      </c>
      <c r="P1223" t="s">
        <v>8283</v>
      </c>
      <c r="Q1223" s="10" t="s">
        <v>8335</v>
      </c>
      <c r="R1223" t="s">
        <v>8336</v>
      </c>
      <c r="S1223">
        <f t="shared" si="57"/>
        <v>23.8</v>
      </c>
    </row>
    <row r="1224" spans="1:19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s="14">
        <f t="shared" si="58"/>
        <v>42430.720451388886</v>
      </c>
      <c r="L1224" s="14">
        <f t="shared" si="59"/>
        <v>42461.166666666672</v>
      </c>
      <c r="M1224" t="b">
        <v>0</v>
      </c>
      <c r="N1224">
        <v>138</v>
      </c>
      <c r="O1224" t="b">
        <v>1</v>
      </c>
      <c r="P1224" t="s">
        <v>8283</v>
      </c>
      <c r="Q1224" s="10" t="s">
        <v>8335</v>
      </c>
      <c r="R1224" t="s">
        <v>8336</v>
      </c>
      <c r="S1224">
        <f t="shared" si="57"/>
        <v>81.27</v>
      </c>
    </row>
    <row r="1225" spans="1:19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s="14">
        <f t="shared" si="58"/>
        <v>42654.177187499998</v>
      </c>
      <c r="L1225" s="14">
        <f t="shared" si="59"/>
        <v>42684.218854166669</v>
      </c>
      <c r="M1225" t="b">
        <v>0</v>
      </c>
      <c r="N1225">
        <v>191</v>
      </c>
      <c r="O1225" t="b">
        <v>1</v>
      </c>
      <c r="P1225" t="s">
        <v>8283</v>
      </c>
      <c r="Q1225" s="10" t="s">
        <v>8335</v>
      </c>
      <c r="R1225" t="s">
        <v>8336</v>
      </c>
      <c r="S1225">
        <f t="shared" si="57"/>
        <v>116.21</v>
      </c>
    </row>
    <row r="1226" spans="1:19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s="14">
        <f t="shared" si="58"/>
        <v>41736.549791666665</v>
      </c>
      <c r="L1226" s="14">
        <f t="shared" si="59"/>
        <v>41796.549791666665</v>
      </c>
      <c r="M1226" t="b">
        <v>0</v>
      </c>
      <c r="N1226">
        <v>18</v>
      </c>
      <c r="O1226" t="b">
        <v>0</v>
      </c>
      <c r="P1226" t="s">
        <v>8284</v>
      </c>
      <c r="Q1226" s="10" t="s">
        <v>8322</v>
      </c>
      <c r="R1226" t="s">
        <v>8337</v>
      </c>
      <c r="S1226">
        <f t="shared" si="57"/>
        <v>58.89</v>
      </c>
    </row>
    <row r="1227" spans="1:19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s="14">
        <f t="shared" si="58"/>
        <v>41509.905995370369</v>
      </c>
      <c r="L1227" s="14">
        <f t="shared" si="59"/>
        <v>41569.905995370369</v>
      </c>
      <c r="M1227" t="b">
        <v>0</v>
      </c>
      <c r="N1227">
        <v>3</v>
      </c>
      <c r="O1227" t="b">
        <v>0</v>
      </c>
      <c r="P1227" t="s">
        <v>8284</v>
      </c>
      <c r="Q1227" s="10" t="s">
        <v>8322</v>
      </c>
      <c r="R1227" t="s">
        <v>8337</v>
      </c>
      <c r="S1227">
        <f t="shared" si="57"/>
        <v>44</v>
      </c>
    </row>
    <row r="1228" spans="1:19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s="14">
        <f t="shared" si="58"/>
        <v>41715.874780092592</v>
      </c>
      <c r="L1228" s="14">
        <f t="shared" si="59"/>
        <v>41750.041666666664</v>
      </c>
      <c r="M1228" t="b">
        <v>0</v>
      </c>
      <c r="N1228">
        <v>40</v>
      </c>
      <c r="O1228" t="b">
        <v>0</v>
      </c>
      <c r="P1228" t="s">
        <v>8284</v>
      </c>
      <c r="Q1228" s="10" t="s">
        <v>8322</v>
      </c>
      <c r="R1228" t="s">
        <v>8337</v>
      </c>
      <c r="S1228">
        <f t="shared" si="57"/>
        <v>48.43</v>
      </c>
    </row>
    <row r="1229" spans="1:19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s="14">
        <f t="shared" si="58"/>
        <v>41827.919166666667</v>
      </c>
      <c r="L1229" s="14">
        <f t="shared" si="59"/>
        <v>41858.291666666664</v>
      </c>
      <c r="M1229" t="b">
        <v>0</v>
      </c>
      <c r="N1229">
        <v>0</v>
      </c>
      <c r="O1229" t="b">
        <v>0</v>
      </c>
      <c r="P1229" t="s">
        <v>8284</v>
      </c>
      <c r="Q1229" s="10" t="s">
        <v>8322</v>
      </c>
      <c r="R1229" t="s">
        <v>8337</v>
      </c>
      <c r="S1229">
        <f t="shared" si="57"/>
        <v>0</v>
      </c>
    </row>
    <row r="1230" spans="1:19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s="14">
        <f t="shared" si="58"/>
        <v>40754.729259259257</v>
      </c>
      <c r="L1230" s="14">
        <f t="shared" si="59"/>
        <v>40814.729259259257</v>
      </c>
      <c r="M1230" t="b">
        <v>0</v>
      </c>
      <c r="N1230">
        <v>24</v>
      </c>
      <c r="O1230" t="b">
        <v>0</v>
      </c>
      <c r="P1230" t="s">
        <v>8284</v>
      </c>
      <c r="Q1230" s="10" t="s">
        <v>8322</v>
      </c>
      <c r="R1230" t="s">
        <v>8337</v>
      </c>
      <c r="S1230">
        <f t="shared" si="57"/>
        <v>61.04</v>
      </c>
    </row>
    <row r="1231" spans="1:19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s="14">
        <f t="shared" si="58"/>
        <v>40985.459803240738</v>
      </c>
      <c r="L1231" s="14">
        <f t="shared" si="59"/>
        <v>41015.666666666664</v>
      </c>
      <c r="M1231" t="b">
        <v>0</v>
      </c>
      <c r="N1231">
        <v>1</v>
      </c>
      <c r="O1231" t="b">
        <v>0</v>
      </c>
      <c r="P1231" t="s">
        <v>8284</v>
      </c>
      <c r="Q1231" s="10" t="s">
        <v>8322</v>
      </c>
      <c r="R1231" t="s">
        <v>8337</v>
      </c>
      <c r="S1231">
        <f t="shared" si="57"/>
        <v>25</v>
      </c>
    </row>
    <row r="1232" spans="1:19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s="14">
        <f t="shared" si="58"/>
        <v>40568.972569444442</v>
      </c>
      <c r="L1232" s="14">
        <f t="shared" si="59"/>
        <v>40598.972569444442</v>
      </c>
      <c r="M1232" t="b">
        <v>0</v>
      </c>
      <c r="N1232">
        <v>0</v>
      </c>
      <c r="O1232" t="b">
        <v>0</v>
      </c>
      <c r="P1232" t="s">
        <v>8284</v>
      </c>
      <c r="Q1232" s="10" t="s">
        <v>8322</v>
      </c>
      <c r="R1232" t="s">
        <v>8337</v>
      </c>
      <c r="S1232">
        <f t="shared" si="57"/>
        <v>0</v>
      </c>
    </row>
    <row r="1233" spans="1:19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s="14">
        <f t="shared" si="58"/>
        <v>42193.941759259258</v>
      </c>
      <c r="L1233" s="14">
        <f t="shared" si="59"/>
        <v>42244.041666666672</v>
      </c>
      <c r="M1233" t="b">
        <v>0</v>
      </c>
      <c r="N1233">
        <v>0</v>
      </c>
      <c r="O1233" t="b">
        <v>0</v>
      </c>
      <c r="P1233" t="s">
        <v>8284</v>
      </c>
      <c r="Q1233" s="10" t="s">
        <v>8322</v>
      </c>
      <c r="R1233" t="s">
        <v>8337</v>
      </c>
      <c r="S1233">
        <f t="shared" si="57"/>
        <v>0</v>
      </c>
    </row>
    <row r="1234" spans="1:19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s="14">
        <f t="shared" si="58"/>
        <v>41506.848032407412</v>
      </c>
      <c r="L1234" s="14">
        <f t="shared" si="59"/>
        <v>41553.848032407412</v>
      </c>
      <c r="M1234" t="b">
        <v>0</v>
      </c>
      <c r="N1234">
        <v>1</v>
      </c>
      <c r="O1234" t="b">
        <v>0</v>
      </c>
      <c r="P1234" t="s">
        <v>8284</v>
      </c>
      <c r="Q1234" s="10" t="s">
        <v>8322</v>
      </c>
      <c r="R1234" t="s">
        <v>8337</v>
      </c>
      <c r="S1234">
        <f t="shared" si="57"/>
        <v>40</v>
      </c>
    </row>
    <row r="1235" spans="1:19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s="14">
        <f t="shared" si="58"/>
        <v>40939.948773148149</v>
      </c>
      <c r="L1235" s="14">
        <f t="shared" si="59"/>
        <v>40960.948773148149</v>
      </c>
      <c r="M1235" t="b">
        <v>0</v>
      </c>
      <c r="N1235">
        <v>6</v>
      </c>
      <c r="O1235" t="b">
        <v>0</v>
      </c>
      <c r="P1235" t="s">
        <v>8284</v>
      </c>
      <c r="Q1235" s="10" t="s">
        <v>8322</v>
      </c>
      <c r="R1235" t="s">
        <v>8337</v>
      </c>
      <c r="S1235">
        <f t="shared" si="57"/>
        <v>19.329999999999998</v>
      </c>
    </row>
    <row r="1236" spans="1:19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s="14">
        <f t="shared" si="58"/>
        <v>42007.788680555561</v>
      </c>
      <c r="L1236" s="14">
        <f t="shared" si="59"/>
        <v>42037.788680555561</v>
      </c>
      <c r="M1236" t="b">
        <v>0</v>
      </c>
      <c r="N1236">
        <v>0</v>
      </c>
      <c r="O1236" t="b">
        <v>0</v>
      </c>
      <c r="P1236" t="s">
        <v>8284</v>
      </c>
      <c r="Q1236" s="10" t="s">
        <v>8322</v>
      </c>
      <c r="R1236" t="s">
        <v>8337</v>
      </c>
      <c r="S1236">
        <f t="shared" si="57"/>
        <v>0</v>
      </c>
    </row>
    <row r="1237" spans="1:19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s="14">
        <f t="shared" si="58"/>
        <v>41583.135405092595</v>
      </c>
      <c r="L1237" s="14">
        <f t="shared" si="59"/>
        <v>41623.135405092595</v>
      </c>
      <c r="M1237" t="b">
        <v>0</v>
      </c>
      <c r="N1237">
        <v>6</v>
      </c>
      <c r="O1237" t="b">
        <v>0</v>
      </c>
      <c r="P1237" t="s">
        <v>8284</v>
      </c>
      <c r="Q1237" s="10" t="s">
        <v>8322</v>
      </c>
      <c r="R1237" t="s">
        <v>8337</v>
      </c>
      <c r="S1237">
        <f t="shared" si="57"/>
        <v>35</v>
      </c>
    </row>
    <row r="1238" spans="1:19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s="14">
        <f t="shared" si="58"/>
        <v>41110.680138888885</v>
      </c>
      <c r="L1238" s="14">
        <f t="shared" si="59"/>
        <v>41118.666666666664</v>
      </c>
      <c r="M1238" t="b">
        <v>0</v>
      </c>
      <c r="N1238">
        <v>0</v>
      </c>
      <c r="O1238" t="b">
        <v>0</v>
      </c>
      <c r="P1238" t="s">
        <v>8284</v>
      </c>
      <c r="Q1238" s="10" t="s">
        <v>8322</v>
      </c>
      <c r="R1238" t="s">
        <v>8337</v>
      </c>
      <c r="S1238">
        <f t="shared" si="57"/>
        <v>0</v>
      </c>
    </row>
    <row r="1239" spans="1:19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s="14">
        <f t="shared" si="58"/>
        <v>41125.283159722225</v>
      </c>
      <c r="L1239" s="14">
        <f t="shared" si="59"/>
        <v>41145.283159722225</v>
      </c>
      <c r="M1239" t="b">
        <v>0</v>
      </c>
      <c r="N1239">
        <v>0</v>
      </c>
      <c r="O1239" t="b">
        <v>0</v>
      </c>
      <c r="P1239" t="s">
        <v>8284</v>
      </c>
      <c r="Q1239" s="10" t="s">
        <v>8322</v>
      </c>
      <c r="R1239" t="s">
        <v>8337</v>
      </c>
      <c r="S1239">
        <f t="shared" si="57"/>
        <v>0</v>
      </c>
    </row>
    <row r="1240" spans="1:19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s="14">
        <f t="shared" si="58"/>
        <v>40731.61037037037</v>
      </c>
      <c r="L1240" s="14">
        <f t="shared" si="59"/>
        <v>40761.61037037037</v>
      </c>
      <c r="M1240" t="b">
        <v>0</v>
      </c>
      <c r="N1240">
        <v>3</v>
      </c>
      <c r="O1240" t="b">
        <v>0</v>
      </c>
      <c r="P1240" t="s">
        <v>8284</v>
      </c>
      <c r="Q1240" s="10" t="s">
        <v>8322</v>
      </c>
      <c r="R1240" t="s">
        <v>8337</v>
      </c>
      <c r="S1240">
        <f t="shared" si="57"/>
        <v>59.33</v>
      </c>
    </row>
    <row r="1241" spans="1:19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s="14">
        <f t="shared" si="58"/>
        <v>40883.962581018517</v>
      </c>
      <c r="L1241" s="14">
        <f t="shared" si="59"/>
        <v>40913.962581018517</v>
      </c>
      <c r="M1241" t="b">
        <v>0</v>
      </c>
      <c r="N1241">
        <v>0</v>
      </c>
      <c r="O1241" t="b">
        <v>0</v>
      </c>
      <c r="P1241" t="s">
        <v>8284</v>
      </c>
      <c r="Q1241" s="10" t="s">
        <v>8322</v>
      </c>
      <c r="R1241" t="s">
        <v>8337</v>
      </c>
      <c r="S1241">
        <f t="shared" si="57"/>
        <v>0</v>
      </c>
    </row>
    <row r="1242" spans="1:19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s="14">
        <f t="shared" si="58"/>
        <v>41409.040011574078</v>
      </c>
      <c r="L1242" s="14">
        <f t="shared" si="59"/>
        <v>41467.910416666666</v>
      </c>
      <c r="M1242" t="b">
        <v>0</v>
      </c>
      <c r="N1242">
        <v>8</v>
      </c>
      <c r="O1242" t="b">
        <v>0</v>
      </c>
      <c r="P1242" t="s">
        <v>8284</v>
      </c>
      <c r="Q1242" s="10" t="s">
        <v>8322</v>
      </c>
      <c r="R1242" t="s">
        <v>8337</v>
      </c>
      <c r="S1242">
        <f t="shared" si="57"/>
        <v>30.13</v>
      </c>
    </row>
    <row r="1243" spans="1:19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s="14">
        <f t="shared" si="58"/>
        <v>41923.837731481479</v>
      </c>
      <c r="L1243" s="14">
        <f t="shared" si="59"/>
        <v>41946.249305555553</v>
      </c>
      <c r="M1243" t="b">
        <v>0</v>
      </c>
      <c r="N1243">
        <v>34</v>
      </c>
      <c r="O1243" t="b">
        <v>0</v>
      </c>
      <c r="P1243" t="s">
        <v>8284</v>
      </c>
      <c r="Q1243" s="10" t="s">
        <v>8322</v>
      </c>
      <c r="R1243" t="s">
        <v>8337</v>
      </c>
      <c r="S1243">
        <f t="shared" si="57"/>
        <v>74.62</v>
      </c>
    </row>
    <row r="1244" spans="1:19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s="14">
        <f t="shared" si="58"/>
        <v>40782.165532407409</v>
      </c>
      <c r="L1244" s="14">
        <f t="shared" si="59"/>
        <v>40797.554166666669</v>
      </c>
      <c r="M1244" t="b">
        <v>0</v>
      </c>
      <c r="N1244">
        <v>1</v>
      </c>
      <c r="O1244" t="b">
        <v>0</v>
      </c>
      <c r="P1244" t="s">
        <v>8284</v>
      </c>
      <c r="Q1244" s="10" t="s">
        <v>8322</v>
      </c>
      <c r="R1244" t="s">
        <v>8337</v>
      </c>
      <c r="S1244">
        <f t="shared" si="57"/>
        <v>5</v>
      </c>
    </row>
    <row r="1245" spans="1:19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s="14">
        <f t="shared" si="58"/>
        <v>40671.879293981481</v>
      </c>
      <c r="L1245" s="14">
        <f t="shared" si="59"/>
        <v>40732.875</v>
      </c>
      <c r="M1245" t="b">
        <v>0</v>
      </c>
      <c r="N1245">
        <v>38</v>
      </c>
      <c r="O1245" t="b">
        <v>0</v>
      </c>
      <c r="P1245" t="s">
        <v>8284</v>
      </c>
      <c r="Q1245" s="10" t="s">
        <v>8322</v>
      </c>
      <c r="R1245" t="s">
        <v>8337</v>
      </c>
      <c r="S1245">
        <f t="shared" si="57"/>
        <v>44.5</v>
      </c>
    </row>
    <row r="1246" spans="1:19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s="14">
        <f t="shared" si="58"/>
        <v>41355.825497685182</v>
      </c>
      <c r="L1246" s="14">
        <f t="shared" si="59"/>
        <v>41386.875</v>
      </c>
      <c r="M1246" t="b">
        <v>1</v>
      </c>
      <c r="N1246">
        <v>45</v>
      </c>
      <c r="O1246" t="b">
        <v>1</v>
      </c>
      <c r="P1246" t="s">
        <v>8274</v>
      </c>
      <c r="Q1246" s="10" t="s">
        <v>8322</v>
      </c>
      <c r="R1246" t="s">
        <v>8323</v>
      </c>
      <c r="S1246">
        <f t="shared" si="57"/>
        <v>46.13</v>
      </c>
    </row>
    <row r="1247" spans="1:19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s="14">
        <f t="shared" si="58"/>
        <v>41774.599930555552</v>
      </c>
      <c r="L1247" s="14">
        <f t="shared" si="59"/>
        <v>41804.599930555552</v>
      </c>
      <c r="M1247" t="b">
        <v>1</v>
      </c>
      <c r="N1247">
        <v>17</v>
      </c>
      <c r="O1247" t="b">
        <v>1</v>
      </c>
      <c r="P1247" t="s">
        <v>8274</v>
      </c>
      <c r="Q1247" s="10" t="s">
        <v>8322</v>
      </c>
      <c r="R1247" t="s">
        <v>8323</v>
      </c>
      <c r="S1247">
        <f t="shared" si="57"/>
        <v>141.47</v>
      </c>
    </row>
    <row r="1248" spans="1:19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s="14">
        <f t="shared" si="58"/>
        <v>40838.043391203704</v>
      </c>
      <c r="L1248" s="14">
        <f t="shared" si="59"/>
        <v>40883.085057870368</v>
      </c>
      <c r="M1248" t="b">
        <v>1</v>
      </c>
      <c r="N1248">
        <v>31</v>
      </c>
      <c r="O1248" t="b">
        <v>1</v>
      </c>
      <c r="P1248" t="s">
        <v>8274</v>
      </c>
      <c r="Q1248" s="10" t="s">
        <v>8322</v>
      </c>
      <c r="R1248" t="s">
        <v>8323</v>
      </c>
      <c r="S1248">
        <f t="shared" si="57"/>
        <v>75.48</v>
      </c>
    </row>
    <row r="1249" spans="1:19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s="14">
        <f t="shared" si="58"/>
        <v>41370.292303240742</v>
      </c>
      <c r="L1249" s="14">
        <f t="shared" si="59"/>
        <v>41400.292303240742</v>
      </c>
      <c r="M1249" t="b">
        <v>1</v>
      </c>
      <c r="N1249">
        <v>50</v>
      </c>
      <c r="O1249" t="b">
        <v>1</v>
      </c>
      <c r="P1249" t="s">
        <v>8274</v>
      </c>
      <c r="Q1249" s="10" t="s">
        <v>8322</v>
      </c>
      <c r="R1249" t="s">
        <v>8323</v>
      </c>
      <c r="S1249">
        <f t="shared" si="57"/>
        <v>85.5</v>
      </c>
    </row>
    <row r="1250" spans="1:19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s="14">
        <f t="shared" si="58"/>
        <v>41767.656863425924</v>
      </c>
      <c r="L1250" s="14">
        <f t="shared" si="59"/>
        <v>41803.290972222225</v>
      </c>
      <c r="M1250" t="b">
        <v>1</v>
      </c>
      <c r="N1250">
        <v>59</v>
      </c>
      <c r="O1250" t="b">
        <v>1</v>
      </c>
      <c r="P1250" t="s">
        <v>8274</v>
      </c>
      <c r="Q1250" s="10" t="s">
        <v>8322</v>
      </c>
      <c r="R1250" t="s">
        <v>8323</v>
      </c>
      <c r="S1250">
        <f t="shared" si="57"/>
        <v>64.25</v>
      </c>
    </row>
    <row r="1251" spans="1:19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s="14">
        <f t="shared" si="58"/>
        <v>41067.74086805556</v>
      </c>
      <c r="L1251" s="14">
        <f t="shared" si="59"/>
        <v>41097.74086805556</v>
      </c>
      <c r="M1251" t="b">
        <v>1</v>
      </c>
      <c r="N1251">
        <v>81</v>
      </c>
      <c r="O1251" t="b">
        <v>1</v>
      </c>
      <c r="P1251" t="s">
        <v>8274</v>
      </c>
      <c r="Q1251" s="10" t="s">
        <v>8322</v>
      </c>
      <c r="R1251" t="s">
        <v>8323</v>
      </c>
      <c r="S1251">
        <f t="shared" si="57"/>
        <v>64.47</v>
      </c>
    </row>
    <row r="1252" spans="1:19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s="14">
        <f t="shared" si="58"/>
        <v>41843.64271990741</v>
      </c>
      <c r="L1252" s="14">
        <f t="shared" si="59"/>
        <v>41888.64271990741</v>
      </c>
      <c r="M1252" t="b">
        <v>1</v>
      </c>
      <c r="N1252">
        <v>508</v>
      </c>
      <c r="O1252" t="b">
        <v>1</v>
      </c>
      <c r="P1252" t="s">
        <v>8274</v>
      </c>
      <c r="Q1252" s="10" t="s">
        <v>8322</v>
      </c>
      <c r="R1252" t="s">
        <v>8323</v>
      </c>
      <c r="S1252">
        <f t="shared" si="57"/>
        <v>118.2</v>
      </c>
    </row>
    <row r="1253" spans="1:19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s="14">
        <f t="shared" si="58"/>
        <v>40751.814432870371</v>
      </c>
      <c r="L1253" s="14">
        <f t="shared" si="59"/>
        <v>40811.814432870371</v>
      </c>
      <c r="M1253" t="b">
        <v>1</v>
      </c>
      <c r="N1253">
        <v>74</v>
      </c>
      <c r="O1253" t="b">
        <v>1</v>
      </c>
      <c r="P1253" t="s">
        <v>8274</v>
      </c>
      <c r="Q1253" s="10" t="s">
        <v>8322</v>
      </c>
      <c r="R1253" t="s">
        <v>8323</v>
      </c>
      <c r="S1253">
        <f t="shared" si="57"/>
        <v>82.54</v>
      </c>
    </row>
    <row r="1254" spans="1:19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s="14">
        <f t="shared" si="58"/>
        <v>41543.988067129627</v>
      </c>
      <c r="L1254" s="14">
        <f t="shared" si="59"/>
        <v>41571.988067129627</v>
      </c>
      <c r="M1254" t="b">
        <v>1</v>
      </c>
      <c r="N1254">
        <v>141</v>
      </c>
      <c r="O1254" t="b">
        <v>1</v>
      </c>
      <c r="P1254" t="s">
        <v>8274</v>
      </c>
      <c r="Q1254" s="10" t="s">
        <v>8322</v>
      </c>
      <c r="R1254" t="s">
        <v>8323</v>
      </c>
      <c r="S1254">
        <f t="shared" si="57"/>
        <v>34.17</v>
      </c>
    </row>
    <row r="1255" spans="1:19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s="14">
        <f t="shared" si="58"/>
        <v>41855.783645833333</v>
      </c>
      <c r="L1255" s="14">
        <f t="shared" si="59"/>
        <v>41885.783645833333</v>
      </c>
      <c r="M1255" t="b">
        <v>1</v>
      </c>
      <c r="N1255">
        <v>711</v>
      </c>
      <c r="O1255" t="b">
        <v>1</v>
      </c>
      <c r="P1255" t="s">
        <v>8274</v>
      </c>
      <c r="Q1255" s="10" t="s">
        <v>8322</v>
      </c>
      <c r="R1255" t="s">
        <v>8323</v>
      </c>
      <c r="S1255">
        <f t="shared" si="57"/>
        <v>42.73</v>
      </c>
    </row>
    <row r="1256" spans="1:19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s="14">
        <f t="shared" si="58"/>
        <v>40487.621365740742</v>
      </c>
      <c r="L1256" s="14">
        <f t="shared" si="59"/>
        <v>40544.207638888889</v>
      </c>
      <c r="M1256" t="b">
        <v>1</v>
      </c>
      <c r="N1256">
        <v>141</v>
      </c>
      <c r="O1256" t="b">
        <v>1</v>
      </c>
      <c r="P1256" t="s">
        <v>8274</v>
      </c>
      <c r="Q1256" s="10" t="s">
        <v>8322</v>
      </c>
      <c r="R1256" t="s">
        <v>8323</v>
      </c>
      <c r="S1256">
        <f t="shared" si="57"/>
        <v>94.49</v>
      </c>
    </row>
    <row r="1257" spans="1:19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s="14">
        <f t="shared" si="58"/>
        <v>41579.845509259263</v>
      </c>
      <c r="L1257" s="14">
        <f t="shared" si="59"/>
        <v>41609.887175925927</v>
      </c>
      <c r="M1257" t="b">
        <v>1</v>
      </c>
      <c r="N1257">
        <v>109</v>
      </c>
      <c r="O1257" t="b">
        <v>1</v>
      </c>
      <c r="P1257" t="s">
        <v>8274</v>
      </c>
      <c r="Q1257" s="10" t="s">
        <v>8322</v>
      </c>
      <c r="R1257" t="s">
        <v>8323</v>
      </c>
      <c r="S1257">
        <f t="shared" si="57"/>
        <v>55.7</v>
      </c>
    </row>
    <row r="1258" spans="1:19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s="14">
        <f t="shared" si="58"/>
        <v>40921.919340277782</v>
      </c>
      <c r="L1258" s="14">
        <f t="shared" si="59"/>
        <v>40951.919340277782</v>
      </c>
      <c r="M1258" t="b">
        <v>1</v>
      </c>
      <c r="N1258">
        <v>361</v>
      </c>
      <c r="O1258" t="b">
        <v>1</v>
      </c>
      <c r="P1258" t="s">
        <v>8274</v>
      </c>
      <c r="Q1258" s="10" t="s">
        <v>8322</v>
      </c>
      <c r="R1258" t="s">
        <v>8323</v>
      </c>
      <c r="S1258">
        <f t="shared" si="57"/>
        <v>98.03</v>
      </c>
    </row>
    <row r="1259" spans="1:19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s="14">
        <f t="shared" si="58"/>
        <v>40587.085532407407</v>
      </c>
      <c r="L1259" s="14">
        <f t="shared" si="59"/>
        <v>40636.043865740743</v>
      </c>
      <c r="M1259" t="b">
        <v>1</v>
      </c>
      <c r="N1259">
        <v>176</v>
      </c>
      <c r="O1259" t="b">
        <v>1</v>
      </c>
      <c r="P1259" t="s">
        <v>8274</v>
      </c>
      <c r="Q1259" s="10" t="s">
        <v>8322</v>
      </c>
      <c r="R1259" t="s">
        <v>8323</v>
      </c>
      <c r="S1259">
        <f t="shared" si="57"/>
        <v>92.1</v>
      </c>
    </row>
    <row r="1260" spans="1:19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s="14">
        <f t="shared" si="58"/>
        <v>41487.611250000002</v>
      </c>
      <c r="L1260" s="14">
        <f t="shared" si="59"/>
        <v>41517.611250000002</v>
      </c>
      <c r="M1260" t="b">
        <v>1</v>
      </c>
      <c r="N1260">
        <v>670</v>
      </c>
      <c r="O1260" t="b">
        <v>1</v>
      </c>
      <c r="P1260" t="s">
        <v>8274</v>
      </c>
      <c r="Q1260" s="10" t="s">
        <v>8322</v>
      </c>
      <c r="R1260" t="s">
        <v>8323</v>
      </c>
      <c r="S1260">
        <f t="shared" si="57"/>
        <v>38.18</v>
      </c>
    </row>
    <row r="1261" spans="1:19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s="14">
        <f t="shared" si="58"/>
        <v>41766.970648148148</v>
      </c>
      <c r="L1261" s="14">
        <f t="shared" si="59"/>
        <v>41799.165972222225</v>
      </c>
      <c r="M1261" t="b">
        <v>1</v>
      </c>
      <c r="N1261">
        <v>96</v>
      </c>
      <c r="O1261" t="b">
        <v>1</v>
      </c>
      <c r="P1261" t="s">
        <v>8274</v>
      </c>
      <c r="Q1261" s="10" t="s">
        <v>8322</v>
      </c>
      <c r="R1261" t="s">
        <v>8323</v>
      </c>
      <c r="S1261">
        <f t="shared" si="57"/>
        <v>27.15</v>
      </c>
    </row>
    <row r="1262" spans="1:19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s="14">
        <f t="shared" si="58"/>
        <v>41666.842824074076</v>
      </c>
      <c r="L1262" s="14">
        <f t="shared" si="59"/>
        <v>41696.842824074076</v>
      </c>
      <c r="M1262" t="b">
        <v>1</v>
      </c>
      <c r="N1262">
        <v>74</v>
      </c>
      <c r="O1262" t="b">
        <v>1</v>
      </c>
      <c r="P1262" t="s">
        <v>8274</v>
      </c>
      <c r="Q1262" s="10" t="s">
        <v>8322</v>
      </c>
      <c r="R1262" t="s">
        <v>8323</v>
      </c>
      <c r="S1262">
        <f t="shared" si="57"/>
        <v>50.69</v>
      </c>
    </row>
    <row r="1263" spans="1:19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s="14">
        <f t="shared" si="58"/>
        <v>41638.342905092592</v>
      </c>
      <c r="L1263" s="14">
        <f t="shared" si="59"/>
        <v>41668.342905092592</v>
      </c>
      <c r="M1263" t="b">
        <v>1</v>
      </c>
      <c r="N1263">
        <v>52</v>
      </c>
      <c r="O1263" t="b">
        <v>1</v>
      </c>
      <c r="P1263" t="s">
        <v>8274</v>
      </c>
      <c r="Q1263" s="10" t="s">
        <v>8322</v>
      </c>
      <c r="R1263" t="s">
        <v>8323</v>
      </c>
      <c r="S1263">
        <f t="shared" si="57"/>
        <v>38.94</v>
      </c>
    </row>
    <row r="1264" spans="1:19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s="14">
        <f t="shared" si="58"/>
        <v>41656.762638888889</v>
      </c>
      <c r="L1264" s="14">
        <f t="shared" si="59"/>
        <v>41686.762638888889</v>
      </c>
      <c r="M1264" t="b">
        <v>1</v>
      </c>
      <c r="N1264">
        <v>105</v>
      </c>
      <c r="O1264" t="b">
        <v>1</v>
      </c>
      <c r="P1264" t="s">
        <v>8274</v>
      </c>
      <c r="Q1264" s="10" t="s">
        <v>8322</v>
      </c>
      <c r="R1264" t="s">
        <v>8323</v>
      </c>
      <c r="S1264">
        <f t="shared" si="57"/>
        <v>77.64</v>
      </c>
    </row>
    <row r="1265" spans="1:19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s="14">
        <f t="shared" si="58"/>
        <v>41692.084143518521</v>
      </c>
      <c r="L1265" s="14">
        <f t="shared" si="59"/>
        <v>41727.041666666664</v>
      </c>
      <c r="M1265" t="b">
        <v>1</v>
      </c>
      <c r="N1265">
        <v>41</v>
      </c>
      <c r="O1265" t="b">
        <v>1</v>
      </c>
      <c r="P1265" t="s">
        <v>8274</v>
      </c>
      <c r="Q1265" s="10" t="s">
        <v>8322</v>
      </c>
      <c r="R1265" t="s">
        <v>8323</v>
      </c>
      <c r="S1265">
        <f t="shared" si="57"/>
        <v>43.54</v>
      </c>
    </row>
    <row r="1266" spans="1:19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s="14">
        <f t="shared" si="58"/>
        <v>41547.662997685184</v>
      </c>
      <c r="L1266" s="14">
        <f t="shared" si="59"/>
        <v>41576.662997685184</v>
      </c>
      <c r="M1266" t="b">
        <v>1</v>
      </c>
      <c r="N1266">
        <v>34</v>
      </c>
      <c r="O1266" t="b">
        <v>1</v>
      </c>
      <c r="P1266" t="s">
        <v>8274</v>
      </c>
      <c r="Q1266" s="10" t="s">
        <v>8322</v>
      </c>
      <c r="R1266" t="s">
        <v>8323</v>
      </c>
      <c r="S1266">
        <f t="shared" si="57"/>
        <v>31.82</v>
      </c>
    </row>
    <row r="1267" spans="1:19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s="14">
        <f t="shared" si="58"/>
        <v>40465.655266203699</v>
      </c>
      <c r="L1267" s="14">
        <f t="shared" si="59"/>
        <v>40512.655266203699</v>
      </c>
      <c r="M1267" t="b">
        <v>1</v>
      </c>
      <c r="N1267">
        <v>66</v>
      </c>
      <c r="O1267" t="b">
        <v>1</v>
      </c>
      <c r="P1267" t="s">
        <v>8274</v>
      </c>
      <c r="Q1267" s="10" t="s">
        <v>8322</v>
      </c>
      <c r="R1267" t="s">
        <v>8323</v>
      </c>
      <c r="S1267">
        <f t="shared" si="57"/>
        <v>63.18</v>
      </c>
    </row>
    <row r="1268" spans="1:19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s="14">
        <f t="shared" si="58"/>
        <v>41620.87667824074</v>
      </c>
      <c r="L1268" s="14">
        <f t="shared" si="59"/>
        <v>41650.87667824074</v>
      </c>
      <c r="M1268" t="b">
        <v>1</v>
      </c>
      <c r="N1268">
        <v>50</v>
      </c>
      <c r="O1268" t="b">
        <v>1</v>
      </c>
      <c r="P1268" t="s">
        <v>8274</v>
      </c>
      <c r="Q1268" s="10" t="s">
        <v>8322</v>
      </c>
      <c r="R1268" t="s">
        <v>8323</v>
      </c>
      <c r="S1268">
        <f t="shared" si="57"/>
        <v>190.9</v>
      </c>
    </row>
    <row r="1269" spans="1:19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s="14">
        <f t="shared" si="58"/>
        <v>41449.585162037038</v>
      </c>
      <c r="L1269" s="14">
        <f t="shared" si="59"/>
        <v>41479.585162037038</v>
      </c>
      <c r="M1269" t="b">
        <v>1</v>
      </c>
      <c r="N1269">
        <v>159</v>
      </c>
      <c r="O1269" t="b">
        <v>1</v>
      </c>
      <c r="P1269" t="s">
        <v>8274</v>
      </c>
      <c r="Q1269" s="10" t="s">
        <v>8322</v>
      </c>
      <c r="R1269" t="s">
        <v>8323</v>
      </c>
      <c r="S1269">
        <f t="shared" si="57"/>
        <v>140.86000000000001</v>
      </c>
    </row>
    <row r="1270" spans="1:19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s="14">
        <f t="shared" si="58"/>
        <v>41507.845451388886</v>
      </c>
      <c r="L1270" s="14">
        <f t="shared" si="59"/>
        <v>41537.845451388886</v>
      </c>
      <c r="M1270" t="b">
        <v>1</v>
      </c>
      <c r="N1270">
        <v>182</v>
      </c>
      <c r="O1270" t="b">
        <v>1</v>
      </c>
      <c r="P1270" t="s">
        <v>8274</v>
      </c>
      <c r="Q1270" s="10" t="s">
        <v>8322</v>
      </c>
      <c r="R1270" t="s">
        <v>8323</v>
      </c>
      <c r="S1270">
        <f t="shared" si="57"/>
        <v>76.92</v>
      </c>
    </row>
    <row r="1271" spans="1:19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s="14">
        <f t="shared" si="58"/>
        <v>42445.823055555549</v>
      </c>
      <c r="L1271" s="14">
        <f t="shared" si="59"/>
        <v>42476</v>
      </c>
      <c r="M1271" t="b">
        <v>1</v>
      </c>
      <c r="N1271">
        <v>206</v>
      </c>
      <c r="O1271" t="b">
        <v>1</v>
      </c>
      <c r="P1271" t="s">
        <v>8274</v>
      </c>
      <c r="Q1271" s="10" t="s">
        <v>8322</v>
      </c>
      <c r="R1271" t="s">
        <v>8323</v>
      </c>
      <c r="S1271">
        <f t="shared" si="57"/>
        <v>99.16</v>
      </c>
    </row>
    <row r="1272" spans="1:19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s="14">
        <f t="shared" si="58"/>
        <v>40933.856967592597</v>
      </c>
      <c r="L1272" s="14">
        <f t="shared" si="59"/>
        <v>40993.815300925926</v>
      </c>
      <c r="M1272" t="b">
        <v>1</v>
      </c>
      <c r="N1272">
        <v>169</v>
      </c>
      <c r="O1272" t="b">
        <v>1</v>
      </c>
      <c r="P1272" t="s">
        <v>8274</v>
      </c>
      <c r="Q1272" s="10" t="s">
        <v>8322</v>
      </c>
      <c r="R1272" t="s">
        <v>8323</v>
      </c>
      <c r="S1272">
        <f t="shared" si="57"/>
        <v>67.88</v>
      </c>
    </row>
    <row r="1273" spans="1:19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s="14">
        <f t="shared" si="58"/>
        <v>41561.683553240742</v>
      </c>
      <c r="L1273" s="14">
        <f t="shared" si="59"/>
        <v>41591.725219907406</v>
      </c>
      <c r="M1273" t="b">
        <v>1</v>
      </c>
      <c r="N1273">
        <v>31</v>
      </c>
      <c r="O1273" t="b">
        <v>1</v>
      </c>
      <c r="P1273" t="s">
        <v>8274</v>
      </c>
      <c r="Q1273" s="10" t="s">
        <v>8322</v>
      </c>
      <c r="R1273" t="s">
        <v>8323</v>
      </c>
      <c r="S1273">
        <f t="shared" si="57"/>
        <v>246.29</v>
      </c>
    </row>
    <row r="1274" spans="1:19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s="14">
        <f t="shared" si="58"/>
        <v>40274.745127314818</v>
      </c>
      <c r="L1274" s="14">
        <f t="shared" si="59"/>
        <v>40344.166666666664</v>
      </c>
      <c r="M1274" t="b">
        <v>1</v>
      </c>
      <c r="N1274">
        <v>28</v>
      </c>
      <c r="O1274" t="b">
        <v>1</v>
      </c>
      <c r="P1274" t="s">
        <v>8274</v>
      </c>
      <c r="Q1274" s="10" t="s">
        <v>8322</v>
      </c>
      <c r="R1274" t="s">
        <v>8323</v>
      </c>
      <c r="S1274">
        <f t="shared" si="57"/>
        <v>189.29</v>
      </c>
    </row>
    <row r="1275" spans="1:19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s="14">
        <f t="shared" si="58"/>
        <v>41852.730219907404</v>
      </c>
      <c r="L1275" s="14">
        <f t="shared" si="59"/>
        <v>41882.730219907404</v>
      </c>
      <c r="M1275" t="b">
        <v>1</v>
      </c>
      <c r="N1275">
        <v>54</v>
      </c>
      <c r="O1275" t="b">
        <v>1</v>
      </c>
      <c r="P1275" t="s">
        <v>8274</v>
      </c>
      <c r="Q1275" s="10" t="s">
        <v>8322</v>
      </c>
      <c r="R1275" t="s">
        <v>8323</v>
      </c>
      <c r="S1275">
        <f t="shared" si="57"/>
        <v>76.67</v>
      </c>
    </row>
    <row r="1276" spans="1:19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s="14">
        <f t="shared" si="58"/>
        <v>41116.690104166664</v>
      </c>
      <c r="L1276" s="14">
        <f t="shared" si="59"/>
        <v>41151.690104166664</v>
      </c>
      <c r="M1276" t="b">
        <v>1</v>
      </c>
      <c r="N1276">
        <v>467</v>
      </c>
      <c r="O1276" t="b">
        <v>1</v>
      </c>
      <c r="P1276" t="s">
        <v>8274</v>
      </c>
      <c r="Q1276" s="10" t="s">
        <v>8322</v>
      </c>
      <c r="R1276" t="s">
        <v>8323</v>
      </c>
      <c r="S1276">
        <f t="shared" si="57"/>
        <v>82.96</v>
      </c>
    </row>
    <row r="1277" spans="1:19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s="14">
        <f t="shared" si="58"/>
        <v>41458.867905092593</v>
      </c>
      <c r="L1277" s="14">
        <f t="shared" si="59"/>
        <v>41493.867905092593</v>
      </c>
      <c r="M1277" t="b">
        <v>1</v>
      </c>
      <c r="N1277">
        <v>389</v>
      </c>
      <c r="O1277" t="b">
        <v>1</v>
      </c>
      <c r="P1277" t="s">
        <v>8274</v>
      </c>
      <c r="Q1277" s="10" t="s">
        <v>8322</v>
      </c>
      <c r="R1277" t="s">
        <v>8323</v>
      </c>
      <c r="S1277">
        <f t="shared" si="57"/>
        <v>62.52</v>
      </c>
    </row>
    <row r="1278" spans="1:19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s="14">
        <f t="shared" si="58"/>
        <v>40007.704247685186</v>
      </c>
      <c r="L1278" s="14">
        <f t="shared" si="59"/>
        <v>40057.166666666664</v>
      </c>
      <c r="M1278" t="b">
        <v>1</v>
      </c>
      <c r="N1278">
        <v>68</v>
      </c>
      <c r="O1278" t="b">
        <v>1</v>
      </c>
      <c r="P1278" t="s">
        <v>8274</v>
      </c>
      <c r="Q1278" s="10" t="s">
        <v>8322</v>
      </c>
      <c r="R1278" t="s">
        <v>8323</v>
      </c>
      <c r="S1278">
        <f t="shared" si="57"/>
        <v>46.07</v>
      </c>
    </row>
    <row r="1279" spans="1:19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s="14">
        <f t="shared" si="58"/>
        <v>41121.561886574076</v>
      </c>
      <c r="L1279" s="14">
        <f t="shared" si="59"/>
        <v>41156.561886574076</v>
      </c>
      <c r="M1279" t="b">
        <v>1</v>
      </c>
      <c r="N1279">
        <v>413</v>
      </c>
      <c r="O1279" t="b">
        <v>1</v>
      </c>
      <c r="P1279" t="s">
        <v>8274</v>
      </c>
      <c r="Q1279" s="10" t="s">
        <v>8322</v>
      </c>
      <c r="R1279" t="s">
        <v>8323</v>
      </c>
      <c r="S1279">
        <f t="shared" si="57"/>
        <v>38.54</v>
      </c>
    </row>
    <row r="1280" spans="1:19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s="14">
        <f t="shared" si="58"/>
        <v>41786.555162037039</v>
      </c>
      <c r="L1280" s="14">
        <f t="shared" si="59"/>
        <v>41815.083333333336</v>
      </c>
      <c r="M1280" t="b">
        <v>1</v>
      </c>
      <c r="N1280">
        <v>190</v>
      </c>
      <c r="O1280" t="b">
        <v>1</v>
      </c>
      <c r="P1280" t="s">
        <v>8274</v>
      </c>
      <c r="Q1280" s="10" t="s">
        <v>8322</v>
      </c>
      <c r="R1280" t="s">
        <v>8323</v>
      </c>
      <c r="S1280">
        <f t="shared" si="57"/>
        <v>53.01</v>
      </c>
    </row>
    <row r="1281" spans="1:19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s="14">
        <f t="shared" si="58"/>
        <v>41682.099189814813</v>
      </c>
      <c r="L1281" s="14">
        <f t="shared" si="59"/>
        <v>41722.057523148149</v>
      </c>
      <c r="M1281" t="b">
        <v>1</v>
      </c>
      <c r="N1281">
        <v>189</v>
      </c>
      <c r="O1281" t="b">
        <v>1</v>
      </c>
      <c r="P1281" t="s">
        <v>8274</v>
      </c>
      <c r="Q1281" s="10" t="s">
        <v>8322</v>
      </c>
      <c r="R1281" t="s">
        <v>8323</v>
      </c>
      <c r="S1281">
        <f t="shared" si="57"/>
        <v>73.36</v>
      </c>
    </row>
    <row r="1282" spans="1:19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s="14">
        <f t="shared" si="58"/>
        <v>40513.757569444446</v>
      </c>
      <c r="L1282" s="14">
        <f t="shared" si="59"/>
        <v>40603.757569444446</v>
      </c>
      <c r="M1282" t="b">
        <v>1</v>
      </c>
      <c r="N1282">
        <v>130</v>
      </c>
      <c r="O1282" t="b">
        <v>1</v>
      </c>
      <c r="P1282" t="s">
        <v>8274</v>
      </c>
      <c r="Q1282" s="10" t="s">
        <v>8322</v>
      </c>
      <c r="R1282" t="s">
        <v>8323</v>
      </c>
      <c r="S1282">
        <f t="shared" ref="S1282:S1345" si="60">IFERROR(ROUND(E1282/N1282,2),0)</f>
        <v>127.98</v>
      </c>
    </row>
    <row r="1283" spans="1:19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s="14">
        <f t="shared" ref="K1283:K1346" si="61">(((J1283/60)/60)/24)+DATE(1970,1,1)</f>
        <v>41463.743472222224</v>
      </c>
      <c r="L1283" s="14">
        <f t="shared" ref="L1283:L1346" si="62">(((I1283/60)/60)/24)+DATE(1970,1,1)</f>
        <v>41483.743472222224</v>
      </c>
      <c r="M1283" t="b">
        <v>1</v>
      </c>
      <c r="N1283">
        <v>74</v>
      </c>
      <c r="O1283" t="b">
        <v>1</v>
      </c>
      <c r="P1283" t="s">
        <v>8274</v>
      </c>
      <c r="Q1283" s="10" t="s">
        <v>8322</v>
      </c>
      <c r="R1283" t="s">
        <v>8323</v>
      </c>
      <c r="S1283">
        <f t="shared" si="60"/>
        <v>104.73</v>
      </c>
    </row>
    <row r="1284" spans="1:19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s="14">
        <f t="shared" si="61"/>
        <v>41586.475173611114</v>
      </c>
      <c r="L1284" s="14">
        <f t="shared" si="62"/>
        <v>41617.207638888889</v>
      </c>
      <c r="M1284" t="b">
        <v>1</v>
      </c>
      <c r="N1284">
        <v>274</v>
      </c>
      <c r="O1284" t="b">
        <v>1</v>
      </c>
      <c r="P1284" t="s">
        <v>8274</v>
      </c>
      <c r="Q1284" s="10" t="s">
        <v>8322</v>
      </c>
      <c r="R1284" t="s">
        <v>8323</v>
      </c>
      <c r="S1284">
        <f t="shared" si="60"/>
        <v>67.67</v>
      </c>
    </row>
    <row r="1285" spans="1:19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s="14">
        <f t="shared" si="61"/>
        <v>41320.717465277776</v>
      </c>
      <c r="L1285" s="14">
        <f t="shared" si="62"/>
        <v>41344.166666666664</v>
      </c>
      <c r="M1285" t="b">
        <v>1</v>
      </c>
      <c r="N1285">
        <v>22</v>
      </c>
      <c r="O1285" t="b">
        <v>1</v>
      </c>
      <c r="P1285" t="s">
        <v>8274</v>
      </c>
      <c r="Q1285" s="10" t="s">
        <v>8322</v>
      </c>
      <c r="R1285" t="s">
        <v>8323</v>
      </c>
      <c r="S1285">
        <f t="shared" si="60"/>
        <v>95.93</v>
      </c>
    </row>
    <row r="1286" spans="1:19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s="14">
        <f t="shared" si="61"/>
        <v>42712.23474537037</v>
      </c>
      <c r="L1286" s="14">
        <f t="shared" si="62"/>
        <v>42735.707638888889</v>
      </c>
      <c r="M1286" t="b">
        <v>0</v>
      </c>
      <c r="N1286">
        <v>31</v>
      </c>
      <c r="O1286" t="b">
        <v>1</v>
      </c>
      <c r="P1286" t="s">
        <v>8269</v>
      </c>
      <c r="Q1286" s="10" t="s">
        <v>8314</v>
      </c>
      <c r="R1286" t="s">
        <v>8315</v>
      </c>
      <c r="S1286">
        <f t="shared" si="60"/>
        <v>65.16</v>
      </c>
    </row>
    <row r="1287" spans="1:19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s="14">
        <f t="shared" si="61"/>
        <v>42160.583043981482</v>
      </c>
      <c r="L1287" s="14">
        <f t="shared" si="62"/>
        <v>42175.583043981482</v>
      </c>
      <c r="M1287" t="b">
        <v>0</v>
      </c>
      <c r="N1287">
        <v>63</v>
      </c>
      <c r="O1287" t="b">
        <v>1</v>
      </c>
      <c r="P1287" t="s">
        <v>8269</v>
      </c>
      <c r="Q1287" s="10" t="s">
        <v>8314</v>
      </c>
      <c r="R1287" t="s">
        <v>8315</v>
      </c>
      <c r="S1287">
        <f t="shared" si="60"/>
        <v>32.270000000000003</v>
      </c>
    </row>
    <row r="1288" spans="1:19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s="14">
        <f t="shared" si="61"/>
        <v>42039.384571759263</v>
      </c>
      <c r="L1288" s="14">
        <f t="shared" si="62"/>
        <v>42052.583333333328</v>
      </c>
      <c r="M1288" t="b">
        <v>0</v>
      </c>
      <c r="N1288">
        <v>20</v>
      </c>
      <c r="O1288" t="b">
        <v>1</v>
      </c>
      <c r="P1288" t="s">
        <v>8269</v>
      </c>
      <c r="Q1288" s="10" t="s">
        <v>8314</v>
      </c>
      <c r="R1288" t="s">
        <v>8315</v>
      </c>
      <c r="S1288">
        <f t="shared" si="60"/>
        <v>81.25</v>
      </c>
    </row>
    <row r="1289" spans="1:19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s="14">
        <f t="shared" si="61"/>
        <v>42107.621018518519</v>
      </c>
      <c r="L1289" s="14">
        <f t="shared" si="62"/>
        <v>42167.621018518519</v>
      </c>
      <c r="M1289" t="b">
        <v>0</v>
      </c>
      <c r="N1289">
        <v>25</v>
      </c>
      <c r="O1289" t="b">
        <v>1</v>
      </c>
      <c r="P1289" t="s">
        <v>8269</v>
      </c>
      <c r="Q1289" s="10" t="s">
        <v>8314</v>
      </c>
      <c r="R1289" t="s">
        <v>8315</v>
      </c>
      <c r="S1289">
        <f t="shared" si="60"/>
        <v>24.2</v>
      </c>
    </row>
    <row r="1290" spans="1:19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s="14">
        <f t="shared" si="61"/>
        <v>42561.154664351852</v>
      </c>
      <c r="L1290" s="14">
        <f t="shared" si="62"/>
        <v>42592.166666666672</v>
      </c>
      <c r="M1290" t="b">
        <v>0</v>
      </c>
      <c r="N1290">
        <v>61</v>
      </c>
      <c r="O1290" t="b">
        <v>1</v>
      </c>
      <c r="P1290" t="s">
        <v>8269</v>
      </c>
      <c r="Q1290" s="10" t="s">
        <v>8314</v>
      </c>
      <c r="R1290" t="s">
        <v>8315</v>
      </c>
      <c r="S1290">
        <f t="shared" si="60"/>
        <v>65.87</v>
      </c>
    </row>
    <row r="1291" spans="1:19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s="14">
        <f t="shared" si="61"/>
        <v>42709.134780092587</v>
      </c>
      <c r="L1291" s="14">
        <f t="shared" si="62"/>
        <v>42739.134780092587</v>
      </c>
      <c r="M1291" t="b">
        <v>0</v>
      </c>
      <c r="N1291">
        <v>52</v>
      </c>
      <c r="O1291" t="b">
        <v>1</v>
      </c>
      <c r="P1291" t="s">
        <v>8269</v>
      </c>
      <c r="Q1291" s="10" t="s">
        <v>8314</v>
      </c>
      <c r="R1291" t="s">
        <v>8315</v>
      </c>
      <c r="S1291">
        <f t="shared" si="60"/>
        <v>36.08</v>
      </c>
    </row>
    <row r="1292" spans="1:19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s="14">
        <f t="shared" si="61"/>
        <v>42086.614942129629</v>
      </c>
      <c r="L1292" s="14">
        <f t="shared" si="62"/>
        <v>42117.290972222225</v>
      </c>
      <c r="M1292" t="b">
        <v>0</v>
      </c>
      <c r="N1292">
        <v>86</v>
      </c>
      <c r="O1292" t="b">
        <v>1</v>
      </c>
      <c r="P1292" t="s">
        <v>8269</v>
      </c>
      <c r="Q1292" s="10" t="s">
        <v>8314</v>
      </c>
      <c r="R1292" t="s">
        <v>8315</v>
      </c>
      <c r="S1292">
        <f t="shared" si="60"/>
        <v>44.19</v>
      </c>
    </row>
    <row r="1293" spans="1:19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s="14">
        <f t="shared" si="61"/>
        <v>42064.652673611112</v>
      </c>
      <c r="L1293" s="14">
        <f t="shared" si="62"/>
        <v>42101.291666666672</v>
      </c>
      <c r="M1293" t="b">
        <v>0</v>
      </c>
      <c r="N1293">
        <v>42</v>
      </c>
      <c r="O1293" t="b">
        <v>1</v>
      </c>
      <c r="P1293" t="s">
        <v>8269</v>
      </c>
      <c r="Q1293" s="10" t="s">
        <v>8314</v>
      </c>
      <c r="R1293" t="s">
        <v>8315</v>
      </c>
      <c r="S1293">
        <f t="shared" si="60"/>
        <v>104.07</v>
      </c>
    </row>
    <row r="1294" spans="1:19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s="14">
        <f t="shared" si="61"/>
        <v>42256.764212962968</v>
      </c>
      <c r="L1294" s="14">
        <f t="shared" si="62"/>
        <v>42283.957638888889</v>
      </c>
      <c r="M1294" t="b">
        <v>0</v>
      </c>
      <c r="N1294">
        <v>52</v>
      </c>
      <c r="O1294" t="b">
        <v>1</v>
      </c>
      <c r="P1294" t="s">
        <v>8269</v>
      </c>
      <c r="Q1294" s="10" t="s">
        <v>8314</v>
      </c>
      <c r="R1294" t="s">
        <v>8315</v>
      </c>
      <c r="S1294">
        <f t="shared" si="60"/>
        <v>35.96</v>
      </c>
    </row>
    <row r="1295" spans="1:19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s="14">
        <f t="shared" si="61"/>
        <v>42292.701053240744</v>
      </c>
      <c r="L1295" s="14">
        <f t="shared" si="62"/>
        <v>42322.742719907401</v>
      </c>
      <c r="M1295" t="b">
        <v>0</v>
      </c>
      <c r="N1295">
        <v>120</v>
      </c>
      <c r="O1295" t="b">
        <v>1</v>
      </c>
      <c r="P1295" t="s">
        <v>8269</v>
      </c>
      <c r="Q1295" s="10" t="s">
        <v>8314</v>
      </c>
      <c r="R1295" t="s">
        <v>8315</v>
      </c>
      <c r="S1295">
        <f t="shared" si="60"/>
        <v>127.79</v>
      </c>
    </row>
    <row r="1296" spans="1:19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s="14">
        <f t="shared" si="61"/>
        <v>42278.453668981485</v>
      </c>
      <c r="L1296" s="14">
        <f t="shared" si="62"/>
        <v>42296.458333333328</v>
      </c>
      <c r="M1296" t="b">
        <v>0</v>
      </c>
      <c r="N1296">
        <v>22</v>
      </c>
      <c r="O1296" t="b">
        <v>1</v>
      </c>
      <c r="P1296" t="s">
        <v>8269</v>
      </c>
      <c r="Q1296" s="10" t="s">
        <v>8314</v>
      </c>
      <c r="R1296" t="s">
        <v>8315</v>
      </c>
      <c r="S1296">
        <f t="shared" si="60"/>
        <v>27.73</v>
      </c>
    </row>
    <row r="1297" spans="1:19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s="14">
        <f t="shared" si="61"/>
        <v>42184.572881944448</v>
      </c>
      <c r="L1297" s="14">
        <f t="shared" si="62"/>
        <v>42214.708333333328</v>
      </c>
      <c r="M1297" t="b">
        <v>0</v>
      </c>
      <c r="N1297">
        <v>64</v>
      </c>
      <c r="O1297" t="b">
        <v>1</v>
      </c>
      <c r="P1297" t="s">
        <v>8269</v>
      </c>
      <c r="Q1297" s="10" t="s">
        <v>8314</v>
      </c>
      <c r="R1297" t="s">
        <v>8315</v>
      </c>
      <c r="S1297">
        <f t="shared" si="60"/>
        <v>39.83</v>
      </c>
    </row>
    <row r="1298" spans="1:19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s="14">
        <f t="shared" si="61"/>
        <v>42423.050613425927</v>
      </c>
      <c r="L1298" s="14">
        <f t="shared" si="62"/>
        <v>42443.008946759262</v>
      </c>
      <c r="M1298" t="b">
        <v>0</v>
      </c>
      <c r="N1298">
        <v>23</v>
      </c>
      <c r="O1298" t="b">
        <v>1</v>
      </c>
      <c r="P1298" t="s">
        <v>8269</v>
      </c>
      <c r="Q1298" s="10" t="s">
        <v>8314</v>
      </c>
      <c r="R1298" t="s">
        <v>8315</v>
      </c>
      <c r="S1298">
        <f t="shared" si="60"/>
        <v>52.17</v>
      </c>
    </row>
    <row r="1299" spans="1:19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s="14">
        <f t="shared" si="61"/>
        <v>42461.747199074074</v>
      </c>
      <c r="L1299" s="14">
        <f t="shared" si="62"/>
        <v>42491.747199074074</v>
      </c>
      <c r="M1299" t="b">
        <v>0</v>
      </c>
      <c r="N1299">
        <v>238</v>
      </c>
      <c r="O1299" t="b">
        <v>1</v>
      </c>
      <c r="P1299" t="s">
        <v>8269</v>
      </c>
      <c r="Q1299" s="10" t="s">
        <v>8314</v>
      </c>
      <c r="R1299" t="s">
        <v>8315</v>
      </c>
      <c r="S1299">
        <f t="shared" si="60"/>
        <v>92.04</v>
      </c>
    </row>
    <row r="1300" spans="1:19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s="14">
        <f t="shared" si="61"/>
        <v>42458.680925925932</v>
      </c>
      <c r="L1300" s="14">
        <f t="shared" si="62"/>
        <v>42488.680925925932</v>
      </c>
      <c r="M1300" t="b">
        <v>0</v>
      </c>
      <c r="N1300">
        <v>33</v>
      </c>
      <c r="O1300" t="b">
        <v>1</v>
      </c>
      <c r="P1300" t="s">
        <v>8269</v>
      </c>
      <c r="Q1300" s="10" t="s">
        <v>8314</v>
      </c>
      <c r="R1300" t="s">
        <v>8315</v>
      </c>
      <c r="S1300">
        <f t="shared" si="60"/>
        <v>63.42</v>
      </c>
    </row>
    <row r="1301" spans="1:19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s="14">
        <f t="shared" si="61"/>
        <v>42169.814340277779</v>
      </c>
      <c r="L1301" s="14">
        <f t="shared" si="62"/>
        <v>42199.814340277779</v>
      </c>
      <c r="M1301" t="b">
        <v>0</v>
      </c>
      <c r="N1301">
        <v>32</v>
      </c>
      <c r="O1301" t="b">
        <v>1</v>
      </c>
      <c r="P1301" t="s">
        <v>8269</v>
      </c>
      <c r="Q1301" s="10" t="s">
        <v>8314</v>
      </c>
      <c r="R1301" t="s">
        <v>8315</v>
      </c>
      <c r="S1301">
        <f t="shared" si="60"/>
        <v>135.63</v>
      </c>
    </row>
    <row r="1302" spans="1:19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s="14">
        <f t="shared" si="61"/>
        <v>42483.675208333334</v>
      </c>
      <c r="L1302" s="14">
        <f t="shared" si="62"/>
        <v>42522.789583333331</v>
      </c>
      <c r="M1302" t="b">
        <v>0</v>
      </c>
      <c r="N1302">
        <v>24</v>
      </c>
      <c r="O1302" t="b">
        <v>1</v>
      </c>
      <c r="P1302" t="s">
        <v>8269</v>
      </c>
      <c r="Q1302" s="10" t="s">
        <v>8314</v>
      </c>
      <c r="R1302" t="s">
        <v>8315</v>
      </c>
      <c r="S1302">
        <f t="shared" si="60"/>
        <v>168.75</v>
      </c>
    </row>
    <row r="1303" spans="1:19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s="14">
        <f t="shared" si="61"/>
        <v>42195.749745370369</v>
      </c>
      <c r="L1303" s="14">
        <f t="shared" si="62"/>
        <v>42206.125</v>
      </c>
      <c r="M1303" t="b">
        <v>0</v>
      </c>
      <c r="N1303">
        <v>29</v>
      </c>
      <c r="O1303" t="b">
        <v>1</v>
      </c>
      <c r="P1303" t="s">
        <v>8269</v>
      </c>
      <c r="Q1303" s="10" t="s">
        <v>8314</v>
      </c>
      <c r="R1303" t="s">
        <v>8315</v>
      </c>
      <c r="S1303">
        <f t="shared" si="60"/>
        <v>70.86</v>
      </c>
    </row>
    <row r="1304" spans="1:19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s="14">
        <f t="shared" si="61"/>
        <v>42675.057997685188</v>
      </c>
      <c r="L1304" s="14">
        <f t="shared" si="62"/>
        <v>42705.099664351852</v>
      </c>
      <c r="M1304" t="b">
        <v>0</v>
      </c>
      <c r="N1304">
        <v>50</v>
      </c>
      <c r="O1304" t="b">
        <v>1</v>
      </c>
      <c r="P1304" t="s">
        <v>8269</v>
      </c>
      <c r="Q1304" s="10" t="s">
        <v>8314</v>
      </c>
      <c r="R1304" t="s">
        <v>8315</v>
      </c>
      <c r="S1304">
        <f t="shared" si="60"/>
        <v>50</v>
      </c>
    </row>
    <row r="1305" spans="1:19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s="14">
        <f t="shared" si="61"/>
        <v>42566.441203703704</v>
      </c>
      <c r="L1305" s="14">
        <f t="shared" si="62"/>
        <v>42582.458333333328</v>
      </c>
      <c r="M1305" t="b">
        <v>0</v>
      </c>
      <c r="N1305">
        <v>108</v>
      </c>
      <c r="O1305" t="b">
        <v>1</v>
      </c>
      <c r="P1305" t="s">
        <v>8269</v>
      </c>
      <c r="Q1305" s="10" t="s">
        <v>8314</v>
      </c>
      <c r="R1305" t="s">
        <v>8315</v>
      </c>
      <c r="S1305">
        <f t="shared" si="60"/>
        <v>42.21</v>
      </c>
    </row>
    <row r="1306" spans="1:19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s="14">
        <f t="shared" si="61"/>
        <v>42747.194502314815</v>
      </c>
      <c r="L1306" s="14">
        <f t="shared" si="62"/>
        <v>42807.152835648143</v>
      </c>
      <c r="M1306" t="b">
        <v>0</v>
      </c>
      <c r="N1306">
        <v>104</v>
      </c>
      <c r="O1306" t="b">
        <v>0</v>
      </c>
      <c r="P1306" t="s">
        <v>8271</v>
      </c>
      <c r="Q1306" s="10" t="s">
        <v>8316</v>
      </c>
      <c r="R1306" t="s">
        <v>8318</v>
      </c>
      <c r="S1306">
        <f t="shared" si="60"/>
        <v>152.41</v>
      </c>
    </row>
    <row r="1307" spans="1:19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s="14">
        <f t="shared" si="61"/>
        <v>42543.665601851855</v>
      </c>
      <c r="L1307" s="14">
        <f t="shared" si="62"/>
        <v>42572.729166666672</v>
      </c>
      <c r="M1307" t="b">
        <v>0</v>
      </c>
      <c r="N1307">
        <v>86</v>
      </c>
      <c r="O1307" t="b">
        <v>0</v>
      </c>
      <c r="P1307" t="s">
        <v>8271</v>
      </c>
      <c r="Q1307" s="10" t="s">
        <v>8316</v>
      </c>
      <c r="R1307" t="s">
        <v>8318</v>
      </c>
      <c r="S1307">
        <f t="shared" si="60"/>
        <v>90.62</v>
      </c>
    </row>
    <row r="1308" spans="1:19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s="14">
        <f t="shared" si="61"/>
        <v>41947.457569444443</v>
      </c>
      <c r="L1308" s="14">
        <f t="shared" si="62"/>
        <v>41977.457569444443</v>
      </c>
      <c r="M1308" t="b">
        <v>0</v>
      </c>
      <c r="N1308">
        <v>356</v>
      </c>
      <c r="O1308" t="b">
        <v>0</v>
      </c>
      <c r="P1308" t="s">
        <v>8271</v>
      </c>
      <c r="Q1308" s="10" t="s">
        <v>8316</v>
      </c>
      <c r="R1308" t="s">
        <v>8318</v>
      </c>
      <c r="S1308">
        <f t="shared" si="60"/>
        <v>201.6</v>
      </c>
    </row>
    <row r="1309" spans="1:19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s="14">
        <f t="shared" si="61"/>
        <v>42387.503229166665</v>
      </c>
      <c r="L1309" s="14">
        <f t="shared" si="62"/>
        <v>42417.503229166665</v>
      </c>
      <c r="M1309" t="b">
        <v>0</v>
      </c>
      <c r="N1309">
        <v>45</v>
      </c>
      <c r="O1309" t="b">
        <v>0</v>
      </c>
      <c r="P1309" t="s">
        <v>8271</v>
      </c>
      <c r="Q1309" s="10" t="s">
        <v>8316</v>
      </c>
      <c r="R1309" t="s">
        <v>8318</v>
      </c>
      <c r="S1309">
        <f t="shared" si="60"/>
        <v>127.93</v>
      </c>
    </row>
    <row r="1310" spans="1:19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s="14">
        <f t="shared" si="61"/>
        <v>42611.613564814819</v>
      </c>
      <c r="L1310" s="14">
        <f t="shared" si="62"/>
        <v>42651.613564814819</v>
      </c>
      <c r="M1310" t="b">
        <v>0</v>
      </c>
      <c r="N1310">
        <v>38</v>
      </c>
      <c r="O1310" t="b">
        <v>0</v>
      </c>
      <c r="P1310" t="s">
        <v>8271</v>
      </c>
      <c r="Q1310" s="10" t="s">
        <v>8316</v>
      </c>
      <c r="R1310" t="s">
        <v>8318</v>
      </c>
      <c r="S1310">
        <f t="shared" si="60"/>
        <v>29.89</v>
      </c>
    </row>
    <row r="1311" spans="1:19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s="14">
        <f t="shared" si="61"/>
        <v>42257.882731481484</v>
      </c>
      <c r="L1311" s="14">
        <f t="shared" si="62"/>
        <v>42292.882731481484</v>
      </c>
      <c r="M1311" t="b">
        <v>0</v>
      </c>
      <c r="N1311">
        <v>35</v>
      </c>
      <c r="O1311" t="b">
        <v>0</v>
      </c>
      <c r="P1311" t="s">
        <v>8271</v>
      </c>
      <c r="Q1311" s="10" t="s">
        <v>8316</v>
      </c>
      <c r="R1311" t="s">
        <v>8318</v>
      </c>
      <c r="S1311">
        <f t="shared" si="60"/>
        <v>367.97</v>
      </c>
    </row>
    <row r="1312" spans="1:19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s="14">
        <f t="shared" si="61"/>
        <v>42556.667245370365</v>
      </c>
      <c r="L1312" s="14">
        <f t="shared" si="62"/>
        <v>42601.667245370365</v>
      </c>
      <c r="M1312" t="b">
        <v>0</v>
      </c>
      <c r="N1312">
        <v>24</v>
      </c>
      <c r="O1312" t="b">
        <v>0</v>
      </c>
      <c r="P1312" t="s">
        <v>8271</v>
      </c>
      <c r="Q1312" s="10" t="s">
        <v>8316</v>
      </c>
      <c r="R1312" t="s">
        <v>8318</v>
      </c>
      <c r="S1312">
        <f t="shared" si="60"/>
        <v>129.16999999999999</v>
      </c>
    </row>
    <row r="1313" spans="1:19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s="14">
        <f t="shared" si="61"/>
        <v>42669.802303240736</v>
      </c>
      <c r="L1313" s="14">
        <f t="shared" si="62"/>
        <v>42704.843969907408</v>
      </c>
      <c r="M1313" t="b">
        <v>0</v>
      </c>
      <c r="N1313">
        <v>100</v>
      </c>
      <c r="O1313" t="b">
        <v>0</v>
      </c>
      <c r="P1313" t="s">
        <v>8271</v>
      </c>
      <c r="Q1313" s="10" t="s">
        <v>8316</v>
      </c>
      <c r="R1313" t="s">
        <v>8318</v>
      </c>
      <c r="S1313">
        <f t="shared" si="60"/>
        <v>800.7</v>
      </c>
    </row>
    <row r="1314" spans="1:19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s="14">
        <f t="shared" si="61"/>
        <v>42082.702800925923</v>
      </c>
      <c r="L1314" s="14">
        <f t="shared" si="62"/>
        <v>42112.702800925923</v>
      </c>
      <c r="M1314" t="b">
        <v>0</v>
      </c>
      <c r="N1314">
        <v>1</v>
      </c>
      <c r="O1314" t="b">
        <v>0</v>
      </c>
      <c r="P1314" t="s">
        <v>8271</v>
      </c>
      <c r="Q1314" s="10" t="s">
        <v>8316</v>
      </c>
      <c r="R1314" t="s">
        <v>8318</v>
      </c>
      <c r="S1314">
        <f t="shared" si="60"/>
        <v>28</v>
      </c>
    </row>
    <row r="1315" spans="1:19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s="14">
        <f t="shared" si="61"/>
        <v>42402.709652777776</v>
      </c>
      <c r="L1315" s="14">
        <f t="shared" si="62"/>
        <v>42432.709652777776</v>
      </c>
      <c r="M1315" t="b">
        <v>0</v>
      </c>
      <c r="N1315">
        <v>122</v>
      </c>
      <c r="O1315" t="b">
        <v>0</v>
      </c>
      <c r="P1315" t="s">
        <v>8271</v>
      </c>
      <c r="Q1315" s="10" t="s">
        <v>8316</v>
      </c>
      <c r="R1315" t="s">
        <v>8318</v>
      </c>
      <c r="S1315">
        <f t="shared" si="60"/>
        <v>102.02</v>
      </c>
    </row>
    <row r="1316" spans="1:19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s="14">
        <f t="shared" si="61"/>
        <v>42604.669675925921</v>
      </c>
      <c r="L1316" s="14">
        <f t="shared" si="62"/>
        <v>42664.669675925921</v>
      </c>
      <c r="M1316" t="b">
        <v>0</v>
      </c>
      <c r="N1316">
        <v>11</v>
      </c>
      <c r="O1316" t="b">
        <v>0</v>
      </c>
      <c r="P1316" t="s">
        <v>8271</v>
      </c>
      <c r="Q1316" s="10" t="s">
        <v>8316</v>
      </c>
      <c r="R1316" t="s">
        <v>8318</v>
      </c>
      <c r="S1316">
        <f t="shared" si="60"/>
        <v>184.36</v>
      </c>
    </row>
    <row r="1317" spans="1:19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s="14">
        <f t="shared" si="61"/>
        <v>42278.498240740737</v>
      </c>
      <c r="L1317" s="14">
        <f t="shared" si="62"/>
        <v>42314.041666666672</v>
      </c>
      <c r="M1317" t="b">
        <v>0</v>
      </c>
      <c r="N1317">
        <v>248</v>
      </c>
      <c r="O1317" t="b">
        <v>0</v>
      </c>
      <c r="P1317" t="s">
        <v>8271</v>
      </c>
      <c r="Q1317" s="10" t="s">
        <v>8316</v>
      </c>
      <c r="R1317" t="s">
        <v>8318</v>
      </c>
      <c r="S1317">
        <f t="shared" si="60"/>
        <v>162.91999999999999</v>
      </c>
    </row>
    <row r="1318" spans="1:19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s="14">
        <f t="shared" si="61"/>
        <v>42393.961909722217</v>
      </c>
      <c r="L1318" s="14">
        <f t="shared" si="62"/>
        <v>42428.961909722217</v>
      </c>
      <c r="M1318" t="b">
        <v>0</v>
      </c>
      <c r="N1318">
        <v>1</v>
      </c>
      <c r="O1318" t="b">
        <v>0</v>
      </c>
      <c r="P1318" t="s">
        <v>8271</v>
      </c>
      <c r="Q1318" s="10" t="s">
        <v>8316</v>
      </c>
      <c r="R1318" t="s">
        <v>8318</v>
      </c>
      <c r="S1318">
        <f t="shared" si="60"/>
        <v>1</v>
      </c>
    </row>
    <row r="1319" spans="1:19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s="14">
        <f t="shared" si="61"/>
        <v>42520.235486111109</v>
      </c>
      <c r="L1319" s="14">
        <f t="shared" si="62"/>
        <v>42572.583333333328</v>
      </c>
      <c r="M1319" t="b">
        <v>0</v>
      </c>
      <c r="N1319">
        <v>19</v>
      </c>
      <c r="O1319" t="b">
        <v>0</v>
      </c>
      <c r="P1319" t="s">
        <v>8271</v>
      </c>
      <c r="Q1319" s="10" t="s">
        <v>8316</v>
      </c>
      <c r="R1319" t="s">
        <v>8318</v>
      </c>
      <c r="S1319">
        <f t="shared" si="60"/>
        <v>603.53</v>
      </c>
    </row>
    <row r="1320" spans="1:19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s="14">
        <f t="shared" si="61"/>
        <v>41985.043657407412</v>
      </c>
      <c r="L1320" s="14">
        <f t="shared" si="62"/>
        <v>42015.043657407412</v>
      </c>
      <c r="M1320" t="b">
        <v>0</v>
      </c>
      <c r="N1320">
        <v>135</v>
      </c>
      <c r="O1320" t="b">
        <v>0</v>
      </c>
      <c r="P1320" t="s">
        <v>8271</v>
      </c>
      <c r="Q1320" s="10" t="s">
        <v>8316</v>
      </c>
      <c r="R1320" t="s">
        <v>8318</v>
      </c>
      <c r="S1320">
        <f t="shared" si="60"/>
        <v>45.41</v>
      </c>
    </row>
    <row r="1321" spans="1:19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s="14">
        <f t="shared" si="61"/>
        <v>41816.812094907407</v>
      </c>
      <c r="L1321" s="14">
        <f t="shared" si="62"/>
        <v>41831.666666666664</v>
      </c>
      <c r="M1321" t="b">
        <v>0</v>
      </c>
      <c r="N1321">
        <v>9</v>
      </c>
      <c r="O1321" t="b">
        <v>0</v>
      </c>
      <c r="P1321" t="s">
        <v>8271</v>
      </c>
      <c r="Q1321" s="10" t="s">
        <v>8316</v>
      </c>
      <c r="R1321" t="s">
        <v>8318</v>
      </c>
      <c r="S1321">
        <f t="shared" si="60"/>
        <v>97.33</v>
      </c>
    </row>
    <row r="1322" spans="1:19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s="14">
        <f t="shared" si="61"/>
        <v>42705.690347222218</v>
      </c>
      <c r="L1322" s="14">
        <f t="shared" si="62"/>
        <v>42734.958333333328</v>
      </c>
      <c r="M1322" t="b">
        <v>0</v>
      </c>
      <c r="N1322">
        <v>3</v>
      </c>
      <c r="O1322" t="b">
        <v>0</v>
      </c>
      <c r="P1322" t="s">
        <v>8271</v>
      </c>
      <c r="Q1322" s="10" t="s">
        <v>8316</v>
      </c>
      <c r="R1322" t="s">
        <v>8318</v>
      </c>
      <c r="S1322">
        <f t="shared" si="60"/>
        <v>167.67</v>
      </c>
    </row>
    <row r="1323" spans="1:19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s="14">
        <f t="shared" si="61"/>
        <v>42697.74927083333</v>
      </c>
      <c r="L1323" s="14">
        <f t="shared" si="62"/>
        <v>42727.74927083333</v>
      </c>
      <c r="M1323" t="b">
        <v>0</v>
      </c>
      <c r="N1323">
        <v>7</v>
      </c>
      <c r="O1323" t="b">
        <v>0</v>
      </c>
      <c r="P1323" t="s">
        <v>8271</v>
      </c>
      <c r="Q1323" s="10" t="s">
        <v>8316</v>
      </c>
      <c r="R1323" t="s">
        <v>8318</v>
      </c>
      <c r="S1323">
        <f t="shared" si="60"/>
        <v>859.86</v>
      </c>
    </row>
    <row r="1324" spans="1:19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s="14">
        <f t="shared" si="61"/>
        <v>42115.656539351854</v>
      </c>
      <c r="L1324" s="14">
        <f t="shared" si="62"/>
        <v>42145.656539351854</v>
      </c>
      <c r="M1324" t="b">
        <v>0</v>
      </c>
      <c r="N1324">
        <v>4</v>
      </c>
      <c r="O1324" t="b">
        <v>0</v>
      </c>
      <c r="P1324" t="s">
        <v>8271</v>
      </c>
      <c r="Q1324" s="10" t="s">
        <v>8316</v>
      </c>
      <c r="R1324" t="s">
        <v>8318</v>
      </c>
      <c r="S1324">
        <f t="shared" si="60"/>
        <v>26.5</v>
      </c>
    </row>
    <row r="1325" spans="1:19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s="14">
        <f t="shared" si="61"/>
        <v>42451.698449074072</v>
      </c>
      <c r="L1325" s="14">
        <f t="shared" si="62"/>
        <v>42486.288194444445</v>
      </c>
      <c r="M1325" t="b">
        <v>0</v>
      </c>
      <c r="N1325">
        <v>44</v>
      </c>
      <c r="O1325" t="b">
        <v>0</v>
      </c>
      <c r="P1325" t="s">
        <v>8271</v>
      </c>
      <c r="Q1325" s="10" t="s">
        <v>8316</v>
      </c>
      <c r="R1325" t="s">
        <v>8318</v>
      </c>
      <c r="S1325">
        <f t="shared" si="60"/>
        <v>30.27</v>
      </c>
    </row>
    <row r="1326" spans="1:19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s="14">
        <f t="shared" si="61"/>
        <v>42626.633703703701</v>
      </c>
      <c r="L1326" s="14">
        <f t="shared" si="62"/>
        <v>42656.633703703701</v>
      </c>
      <c r="M1326" t="b">
        <v>0</v>
      </c>
      <c r="N1326">
        <v>90</v>
      </c>
      <c r="O1326" t="b">
        <v>0</v>
      </c>
      <c r="P1326" t="s">
        <v>8271</v>
      </c>
      <c r="Q1326" s="10" t="s">
        <v>8316</v>
      </c>
      <c r="R1326" t="s">
        <v>8318</v>
      </c>
      <c r="S1326">
        <f t="shared" si="60"/>
        <v>54.67</v>
      </c>
    </row>
    <row r="1327" spans="1:19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s="14">
        <f t="shared" si="61"/>
        <v>42704.086053240739</v>
      </c>
      <c r="L1327" s="14">
        <f t="shared" si="62"/>
        <v>42734.086053240739</v>
      </c>
      <c r="M1327" t="b">
        <v>0</v>
      </c>
      <c r="N1327">
        <v>8</v>
      </c>
      <c r="O1327" t="b">
        <v>0</v>
      </c>
      <c r="P1327" t="s">
        <v>8271</v>
      </c>
      <c r="Q1327" s="10" t="s">
        <v>8316</v>
      </c>
      <c r="R1327" t="s">
        <v>8318</v>
      </c>
      <c r="S1327">
        <f t="shared" si="60"/>
        <v>60.75</v>
      </c>
    </row>
    <row r="1328" spans="1:19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s="14">
        <f t="shared" si="61"/>
        <v>41974.791990740734</v>
      </c>
      <c r="L1328" s="14">
        <f t="shared" si="62"/>
        <v>42019.791990740734</v>
      </c>
      <c r="M1328" t="b">
        <v>0</v>
      </c>
      <c r="N1328">
        <v>11</v>
      </c>
      <c r="O1328" t="b">
        <v>0</v>
      </c>
      <c r="P1328" t="s">
        <v>8271</v>
      </c>
      <c r="Q1328" s="10" t="s">
        <v>8316</v>
      </c>
      <c r="R1328" t="s">
        <v>8318</v>
      </c>
      <c r="S1328">
        <f t="shared" si="60"/>
        <v>102.73</v>
      </c>
    </row>
    <row r="1329" spans="1:19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s="14">
        <f t="shared" si="61"/>
        <v>42123.678645833337</v>
      </c>
      <c r="L1329" s="14">
        <f t="shared" si="62"/>
        <v>42153.678645833337</v>
      </c>
      <c r="M1329" t="b">
        <v>0</v>
      </c>
      <c r="N1329">
        <v>41</v>
      </c>
      <c r="O1329" t="b">
        <v>0</v>
      </c>
      <c r="P1329" t="s">
        <v>8271</v>
      </c>
      <c r="Q1329" s="10" t="s">
        <v>8316</v>
      </c>
      <c r="R1329" t="s">
        <v>8318</v>
      </c>
      <c r="S1329">
        <f t="shared" si="60"/>
        <v>41.59</v>
      </c>
    </row>
    <row r="1330" spans="1:19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s="14">
        <f t="shared" si="61"/>
        <v>42612.642754629633</v>
      </c>
      <c r="L1330" s="14">
        <f t="shared" si="62"/>
        <v>42657.642754629633</v>
      </c>
      <c r="M1330" t="b">
        <v>0</v>
      </c>
      <c r="N1330">
        <v>15</v>
      </c>
      <c r="O1330" t="b">
        <v>0</v>
      </c>
      <c r="P1330" t="s">
        <v>8271</v>
      </c>
      <c r="Q1330" s="10" t="s">
        <v>8316</v>
      </c>
      <c r="R1330" t="s">
        <v>8318</v>
      </c>
      <c r="S1330">
        <f t="shared" si="60"/>
        <v>116.53</v>
      </c>
    </row>
    <row r="1331" spans="1:19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s="14">
        <f t="shared" si="61"/>
        <v>41935.221585648149</v>
      </c>
      <c r="L1331" s="14">
        <f t="shared" si="62"/>
        <v>41975.263252314813</v>
      </c>
      <c r="M1331" t="b">
        <v>0</v>
      </c>
      <c r="N1331">
        <v>9</v>
      </c>
      <c r="O1331" t="b">
        <v>0</v>
      </c>
      <c r="P1331" t="s">
        <v>8271</v>
      </c>
      <c r="Q1331" s="10" t="s">
        <v>8316</v>
      </c>
      <c r="R1331" t="s">
        <v>8318</v>
      </c>
      <c r="S1331">
        <f t="shared" si="60"/>
        <v>45.33</v>
      </c>
    </row>
    <row r="1332" spans="1:19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s="14">
        <f t="shared" si="61"/>
        <v>42522.276724537034</v>
      </c>
      <c r="L1332" s="14">
        <f t="shared" si="62"/>
        <v>42553.166666666672</v>
      </c>
      <c r="M1332" t="b">
        <v>0</v>
      </c>
      <c r="N1332">
        <v>50</v>
      </c>
      <c r="O1332" t="b">
        <v>0</v>
      </c>
      <c r="P1332" t="s">
        <v>8271</v>
      </c>
      <c r="Q1332" s="10" t="s">
        <v>8316</v>
      </c>
      <c r="R1332" t="s">
        <v>8318</v>
      </c>
      <c r="S1332">
        <f t="shared" si="60"/>
        <v>157.46</v>
      </c>
    </row>
    <row r="1333" spans="1:19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s="14">
        <f t="shared" si="61"/>
        <v>42569.50409722222</v>
      </c>
      <c r="L1333" s="14">
        <f t="shared" si="62"/>
        <v>42599.50409722222</v>
      </c>
      <c r="M1333" t="b">
        <v>0</v>
      </c>
      <c r="N1333">
        <v>34</v>
      </c>
      <c r="O1333" t="b">
        <v>0</v>
      </c>
      <c r="P1333" t="s">
        <v>8271</v>
      </c>
      <c r="Q1333" s="10" t="s">
        <v>8316</v>
      </c>
      <c r="R1333" t="s">
        <v>8318</v>
      </c>
      <c r="S1333">
        <f t="shared" si="60"/>
        <v>100.5</v>
      </c>
    </row>
    <row r="1334" spans="1:19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s="14">
        <f t="shared" si="61"/>
        <v>42732.060277777782</v>
      </c>
      <c r="L1334" s="14">
        <f t="shared" si="62"/>
        <v>42762.060277777782</v>
      </c>
      <c r="M1334" t="b">
        <v>0</v>
      </c>
      <c r="N1334">
        <v>0</v>
      </c>
      <c r="O1334" t="b">
        <v>0</v>
      </c>
      <c r="P1334" t="s">
        <v>8271</v>
      </c>
      <c r="Q1334" s="10" t="s">
        <v>8316</v>
      </c>
      <c r="R1334" t="s">
        <v>8318</v>
      </c>
      <c r="S1334">
        <f t="shared" si="60"/>
        <v>0</v>
      </c>
    </row>
    <row r="1335" spans="1:19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s="14">
        <f t="shared" si="61"/>
        <v>41806.106770833336</v>
      </c>
      <c r="L1335" s="14">
        <f t="shared" si="62"/>
        <v>41836.106770833336</v>
      </c>
      <c r="M1335" t="b">
        <v>0</v>
      </c>
      <c r="N1335">
        <v>0</v>
      </c>
      <c r="O1335" t="b">
        <v>0</v>
      </c>
      <c r="P1335" t="s">
        <v>8271</v>
      </c>
      <c r="Q1335" s="10" t="s">
        <v>8316</v>
      </c>
      <c r="R1335" t="s">
        <v>8318</v>
      </c>
      <c r="S1335">
        <f t="shared" si="60"/>
        <v>0</v>
      </c>
    </row>
    <row r="1336" spans="1:19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s="14">
        <f t="shared" si="61"/>
        <v>42410.774155092593</v>
      </c>
      <c r="L1336" s="14">
        <f t="shared" si="62"/>
        <v>42440.774155092593</v>
      </c>
      <c r="M1336" t="b">
        <v>0</v>
      </c>
      <c r="N1336">
        <v>276</v>
      </c>
      <c r="O1336" t="b">
        <v>0</v>
      </c>
      <c r="P1336" t="s">
        <v>8271</v>
      </c>
      <c r="Q1336" s="10" t="s">
        <v>8316</v>
      </c>
      <c r="R1336" t="s">
        <v>8318</v>
      </c>
      <c r="S1336">
        <f t="shared" si="60"/>
        <v>51.82</v>
      </c>
    </row>
    <row r="1337" spans="1:19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s="14">
        <f t="shared" si="61"/>
        <v>42313.936365740738</v>
      </c>
      <c r="L1337" s="14">
        <f t="shared" si="62"/>
        <v>42343.936365740738</v>
      </c>
      <c r="M1337" t="b">
        <v>0</v>
      </c>
      <c r="N1337">
        <v>16</v>
      </c>
      <c r="O1337" t="b">
        <v>0</v>
      </c>
      <c r="P1337" t="s">
        <v>8271</v>
      </c>
      <c r="Q1337" s="10" t="s">
        <v>8316</v>
      </c>
      <c r="R1337" t="s">
        <v>8318</v>
      </c>
      <c r="S1337">
        <f t="shared" si="60"/>
        <v>308.75</v>
      </c>
    </row>
    <row r="1338" spans="1:19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s="14">
        <f t="shared" si="61"/>
        <v>41955.863750000004</v>
      </c>
      <c r="L1338" s="14">
        <f t="shared" si="62"/>
        <v>41990.863750000004</v>
      </c>
      <c r="M1338" t="b">
        <v>0</v>
      </c>
      <c r="N1338">
        <v>224</v>
      </c>
      <c r="O1338" t="b">
        <v>0</v>
      </c>
      <c r="P1338" t="s">
        <v>8271</v>
      </c>
      <c r="Q1338" s="10" t="s">
        <v>8316</v>
      </c>
      <c r="R1338" t="s">
        <v>8318</v>
      </c>
      <c r="S1338">
        <f t="shared" si="60"/>
        <v>379.23</v>
      </c>
    </row>
    <row r="1339" spans="1:19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s="14">
        <f t="shared" si="61"/>
        <v>42767.577303240745</v>
      </c>
      <c r="L1339" s="14">
        <f t="shared" si="62"/>
        <v>42797.577303240745</v>
      </c>
      <c r="M1339" t="b">
        <v>0</v>
      </c>
      <c r="N1339">
        <v>140</v>
      </c>
      <c r="O1339" t="b">
        <v>0</v>
      </c>
      <c r="P1339" t="s">
        <v>8271</v>
      </c>
      <c r="Q1339" s="10" t="s">
        <v>8316</v>
      </c>
      <c r="R1339" t="s">
        <v>8318</v>
      </c>
      <c r="S1339">
        <f t="shared" si="60"/>
        <v>176.36</v>
      </c>
    </row>
    <row r="1340" spans="1:19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s="14">
        <f t="shared" si="61"/>
        <v>42188.803622685184</v>
      </c>
      <c r="L1340" s="14">
        <f t="shared" si="62"/>
        <v>42218.803622685184</v>
      </c>
      <c r="M1340" t="b">
        <v>0</v>
      </c>
      <c r="N1340">
        <v>15</v>
      </c>
      <c r="O1340" t="b">
        <v>0</v>
      </c>
      <c r="P1340" t="s">
        <v>8271</v>
      </c>
      <c r="Q1340" s="10" t="s">
        <v>8316</v>
      </c>
      <c r="R1340" t="s">
        <v>8318</v>
      </c>
      <c r="S1340">
        <f t="shared" si="60"/>
        <v>66.069999999999993</v>
      </c>
    </row>
    <row r="1341" spans="1:19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s="14">
        <f t="shared" si="61"/>
        <v>41936.647164351853</v>
      </c>
      <c r="L1341" s="14">
        <f t="shared" si="62"/>
        <v>41981.688831018517</v>
      </c>
      <c r="M1341" t="b">
        <v>0</v>
      </c>
      <c r="N1341">
        <v>37</v>
      </c>
      <c r="O1341" t="b">
        <v>0</v>
      </c>
      <c r="P1341" t="s">
        <v>8271</v>
      </c>
      <c r="Q1341" s="10" t="s">
        <v>8316</v>
      </c>
      <c r="R1341" t="s">
        <v>8318</v>
      </c>
      <c r="S1341">
        <f t="shared" si="60"/>
        <v>89.65</v>
      </c>
    </row>
    <row r="1342" spans="1:19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s="14">
        <f t="shared" si="61"/>
        <v>41836.595520833333</v>
      </c>
      <c r="L1342" s="14">
        <f t="shared" si="62"/>
        <v>41866.595520833333</v>
      </c>
      <c r="M1342" t="b">
        <v>0</v>
      </c>
      <c r="N1342">
        <v>0</v>
      </c>
      <c r="O1342" t="b">
        <v>0</v>
      </c>
      <c r="P1342" t="s">
        <v>8271</v>
      </c>
      <c r="Q1342" s="10" t="s">
        <v>8316</v>
      </c>
      <c r="R1342" t="s">
        <v>8318</v>
      </c>
      <c r="S1342">
        <f t="shared" si="60"/>
        <v>0</v>
      </c>
    </row>
    <row r="1343" spans="1:19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s="14">
        <f t="shared" si="61"/>
        <v>42612.624039351853</v>
      </c>
      <c r="L1343" s="14">
        <f t="shared" si="62"/>
        <v>42644.624039351853</v>
      </c>
      <c r="M1343" t="b">
        <v>0</v>
      </c>
      <c r="N1343">
        <v>46</v>
      </c>
      <c r="O1343" t="b">
        <v>0</v>
      </c>
      <c r="P1343" t="s">
        <v>8271</v>
      </c>
      <c r="Q1343" s="10" t="s">
        <v>8316</v>
      </c>
      <c r="R1343" t="s">
        <v>8318</v>
      </c>
      <c r="S1343">
        <f t="shared" si="60"/>
        <v>382.39</v>
      </c>
    </row>
    <row r="1344" spans="1:19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s="14">
        <f t="shared" si="61"/>
        <v>42172.816423611104</v>
      </c>
      <c r="L1344" s="14">
        <f t="shared" si="62"/>
        <v>42202.816423611104</v>
      </c>
      <c r="M1344" t="b">
        <v>0</v>
      </c>
      <c r="N1344">
        <v>1</v>
      </c>
      <c r="O1344" t="b">
        <v>0</v>
      </c>
      <c r="P1344" t="s">
        <v>8271</v>
      </c>
      <c r="Q1344" s="10" t="s">
        <v>8316</v>
      </c>
      <c r="R1344" t="s">
        <v>8318</v>
      </c>
      <c r="S1344">
        <f t="shared" si="60"/>
        <v>100</v>
      </c>
    </row>
    <row r="1345" spans="1:19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s="14">
        <f t="shared" si="61"/>
        <v>42542.526423611111</v>
      </c>
      <c r="L1345" s="14">
        <f t="shared" si="62"/>
        <v>42601.165972222225</v>
      </c>
      <c r="M1345" t="b">
        <v>0</v>
      </c>
      <c r="N1345">
        <v>323</v>
      </c>
      <c r="O1345" t="b">
        <v>0</v>
      </c>
      <c r="P1345" t="s">
        <v>8271</v>
      </c>
      <c r="Q1345" s="10" t="s">
        <v>8316</v>
      </c>
      <c r="R1345" t="s">
        <v>8318</v>
      </c>
      <c r="S1345">
        <f t="shared" si="60"/>
        <v>158.36000000000001</v>
      </c>
    </row>
    <row r="1346" spans="1:19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s="14">
        <f t="shared" si="61"/>
        <v>42522.789803240739</v>
      </c>
      <c r="L1346" s="14">
        <f t="shared" si="62"/>
        <v>42551.789803240739</v>
      </c>
      <c r="M1346" t="b">
        <v>0</v>
      </c>
      <c r="N1346">
        <v>139</v>
      </c>
      <c r="O1346" t="b">
        <v>1</v>
      </c>
      <c r="P1346" t="s">
        <v>8272</v>
      </c>
      <c r="Q1346" s="10" t="s">
        <v>8319</v>
      </c>
      <c r="R1346" t="s">
        <v>8320</v>
      </c>
      <c r="S1346">
        <f t="shared" ref="S1346:S1409" si="63">IFERROR(ROUND(E1346/N1346,2),0)</f>
        <v>40.76</v>
      </c>
    </row>
    <row r="1347" spans="1:19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s="14">
        <f t="shared" ref="K1347:K1410" si="64">(((J1347/60)/60)/24)+DATE(1970,1,1)</f>
        <v>41799.814340277779</v>
      </c>
      <c r="L1347" s="14">
        <f t="shared" ref="L1347:L1410" si="65">(((I1347/60)/60)/24)+DATE(1970,1,1)</f>
        <v>41834.814340277779</v>
      </c>
      <c r="M1347" t="b">
        <v>0</v>
      </c>
      <c r="N1347">
        <v>7</v>
      </c>
      <c r="O1347" t="b">
        <v>1</v>
      </c>
      <c r="P1347" t="s">
        <v>8272</v>
      </c>
      <c r="Q1347" s="10" t="s">
        <v>8319</v>
      </c>
      <c r="R1347" t="s">
        <v>8320</v>
      </c>
      <c r="S1347">
        <f t="shared" si="63"/>
        <v>53.57</v>
      </c>
    </row>
    <row r="1348" spans="1:19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s="14">
        <f t="shared" si="64"/>
        <v>41422.075821759259</v>
      </c>
      <c r="L1348" s="14">
        <f t="shared" si="65"/>
        <v>41452.075821759259</v>
      </c>
      <c r="M1348" t="b">
        <v>0</v>
      </c>
      <c r="N1348">
        <v>149</v>
      </c>
      <c r="O1348" t="b">
        <v>1</v>
      </c>
      <c r="P1348" t="s">
        <v>8272</v>
      </c>
      <c r="Q1348" s="10" t="s">
        <v>8319</v>
      </c>
      <c r="R1348" t="s">
        <v>8320</v>
      </c>
      <c r="S1348">
        <f t="shared" si="63"/>
        <v>48.45</v>
      </c>
    </row>
    <row r="1349" spans="1:19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s="14">
        <f t="shared" si="64"/>
        <v>42040.638020833328</v>
      </c>
      <c r="L1349" s="14">
        <f t="shared" si="65"/>
        <v>42070.638020833328</v>
      </c>
      <c r="M1349" t="b">
        <v>0</v>
      </c>
      <c r="N1349">
        <v>31</v>
      </c>
      <c r="O1349" t="b">
        <v>1</v>
      </c>
      <c r="P1349" t="s">
        <v>8272</v>
      </c>
      <c r="Q1349" s="10" t="s">
        <v>8319</v>
      </c>
      <c r="R1349" t="s">
        <v>8320</v>
      </c>
      <c r="S1349">
        <f t="shared" si="63"/>
        <v>82.42</v>
      </c>
    </row>
    <row r="1350" spans="1:19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s="14">
        <f t="shared" si="64"/>
        <v>41963.506168981476</v>
      </c>
      <c r="L1350" s="14">
        <f t="shared" si="65"/>
        <v>41991.506168981476</v>
      </c>
      <c r="M1350" t="b">
        <v>0</v>
      </c>
      <c r="N1350">
        <v>26</v>
      </c>
      <c r="O1350" t="b">
        <v>1</v>
      </c>
      <c r="P1350" t="s">
        <v>8272</v>
      </c>
      <c r="Q1350" s="10" t="s">
        <v>8319</v>
      </c>
      <c r="R1350" t="s">
        <v>8320</v>
      </c>
      <c r="S1350">
        <f t="shared" si="63"/>
        <v>230.19</v>
      </c>
    </row>
    <row r="1351" spans="1:19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s="14">
        <f t="shared" si="64"/>
        <v>42317.33258101852</v>
      </c>
      <c r="L1351" s="14">
        <f t="shared" si="65"/>
        <v>42354.290972222225</v>
      </c>
      <c r="M1351" t="b">
        <v>0</v>
      </c>
      <c r="N1351">
        <v>172</v>
      </c>
      <c r="O1351" t="b">
        <v>1</v>
      </c>
      <c r="P1351" t="s">
        <v>8272</v>
      </c>
      <c r="Q1351" s="10" t="s">
        <v>8319</v>
      </c>
      <c r="R1351" t="s">
        <v>8320</v>
      </c>
      <c r="S1351">
        <f t="shared" si="63"/>
        <v>59.36</v>
      </c>
    </row>
    <row r="1352" spans="1:19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s="14">
        <f t="shared" si="64"/>
        <v>42334.013124999998</v>
      </c>
      <c r="L1352" s="14">
        <f t="shared" si="65"/>
        <v>42364.013124999998</v>
      </c>
      <c r="M1352" t="b">
        <v>0</v>
      </c>
      <c r="N1352">
        <v>78</v>
      </c>
      <c r="O1352" t="b">
        <v>1</v>
      </c>
      <c r="P1352" t="s">
        <v>8272</v>
      </c>
      <c r="Q1352" s="10" t="s">
        <v>8319</v>
      </c>
      <c r="R1352" t="s">
        <v>8320</v>
      </c>
      <c r="S1352">
        <f t="shared" si="63"/>
        <v>66.7</v>
      </c>
    </row>
    <row r="1353" spans="1:19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s="14">
        <f t="shared" si="64"/>
        <v>42382.74009259259</v>
      </c>
      <c r="L1353" s="14">
        <f t="shared" si="65"/>
        <v>42412.74009259259</v>
      </c>
      <c r="M1353" t="b">
        <v>0</v>
      </c>
      <c r="N1353">
        <v>120</v>
      </c>
      <c r="O1353" t="b">
        <v>1</v>
      </c>
      <c r="P1353" t="s">
        <v>8272</v>
      </c>
      <c r="Q1353" s="10" t="s">
        <v>8319</v>
      </c>
      <c r="R1353" t="s">
        <v>8320</v>
      </c>
      <c r="S1353">
        <f t="shared" si="63"/>
        <v>168.78</v>
      </c>
    </row>
    <row r="1354" spans="1:19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s="14">
        <f t="shared" si="64"/>
        <v>42200.578310185185</v>
      </c>
      <c r="L1354" s="14">
        <f t="shared" si="65"/>
        <v>42252.165972222225</v>
      </c>
      <c r="M1354" t="b">
        <v>0</v>
      </c>
      <c r="N1354">
        <v>227</v>
      </c>
      <c r="O1354" t="b">
        <v>1</v>
      </c>
      <c r="P1354" t="s">
        <v>8272</v>
      </c>
      <c r="Q1354" s="10" t="s">
        <v>8319</v>
      </c>
      <c r="R1354" t="s">
        <v>8320</v>
      </c>
      <c r="S1354">
        <f t="shared" si="63"/>
        <v>59.97</v>
      </c>
    </row>
    <row r="1355" spans="1:19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s="14">
        <f t="shared" si="64"/>
        <v>41309.11791666667</v>
      </c>
      <c r="L1355" s="14">
        <f t="shared" si="65"/>
        <v>41344</v>
      </c>
      <c r="M1355" t="b">
        <v>0</v>
      </c>
      <c r="N1355">
        <v>42</v>
      </c>
      <c r="O1355" t="b">
        <v>1</v>
      </c>
      <c r="P1355" t="s">
        <v>8272</v>
      </c>
      <c r="Q1355" s="10" t="s">
        <v>8319</v>
      </c>
      <c r="R1355" t="s">
        <v>8320</v>
      </c>
      <c r="S1355">
        <f t="shared" si="63"/>
        <v>31.81</v>
      </c>
    </row>
    <row r="1356" spans="1:19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s="14">
        <f t="shared" si="64"/>
        <v>42502.807627314818</v>
      </c>
      <c r="L1356" s="14">
        <f t="shared" si="65"/>
        <v>42532.807627314818</v>
      </c>
      <c r="M1356" t="b">
        <v>0</v>
      </c>
      <c r="N1356">
        <v>64</v>
      </c>
      <c r="O1356" t="b">
        <v>1</v>
      </c>
      <c r="P1356" t="s">
        <v>8272</v>
      </c>
      <c r="Q1356" s="10" t="s">
        <v>8319</v>
      </c>
      <c r="R1356" t="s">
        <v>8320</v>
      </c>
      <c r="S1356">
        <f t="shared" si="63"/>
        <v>24.42</v>
      </c>
    </row>
    <row r="1357" spans="1:19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s="14">
        <f t="shared" si="64"/>
        <v>41213.254687499997</v>
      </c>
      <c r="L1357" s="14">
        <f t="shared" si="65"/>
        <v>41243.416666666664</v>
      </c>
      <c r="M1357" t="b">
        <v>0</v>
      </c>
      <c r="N1357">
        <v>121</v>
      </c>
      <c r="O1357" t="b">
        <v>1</v>
      </c>
      <c r="P1357" t="s">
        <v>8272</v>
      </c>
      <c r="Q1357" s="10" t="s">
        <v>8319</v>
      </c>
      <c r="R1357" t="s">
        <v>8320</v>
      </c>
      <c r="S1357">
        <f t="shared" si="63"/>
        <v>25.35</v>
      </c>
    </row>
    <row r="1358" spans="1:19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s="14">
        <f t="shared" si="64"/>
        <v>41430.038888888892</v>
      </c>
      <c r="L1358" s="14">
        <f t="shared" si="65"/>
        <v>41460.038888888892</v>
      </c>
      <c r="M1358" t="b">
        <v>0</v>
      </c>
      <c r="N1358">
        <v>87</v>
      </c>
      <c r="O1358" t="b">
        <v>1</v>
      </c>
      <c r="P1358" t="s">
        <v>8272</v>
      </c>
      <c r="Q1358" s="10" t="s">
        <v>8319</v>
      </c>
      <c r="R1358" t="s">
        <v>8320</v>
      </c>
      <c r="S1358">
        <f t="shared" si="63"/>
        <v>71.44</v>
      </c>
    </row>
    <row r="1359" spans="1:19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s="14">
        <f t="shared" si="64"/>
        <v>41304.962233796294</v>
      </c>
      <c r="L1359" s="14">
        <f t="shared" si="65"/>
        <v>41334.249305555553</v>
      </c>
      <c r="M1359" t="b">
        <v>0</v>
      </c>
      <c r="N1359">
        <v>65</v>
      </c>
      <c r="O1359" t="b">
        <v>1</v>
      </c>
      <c r="P1359" t="s">
        <v>8272</v>
      </c>
      <c r="Q1359" s="10" t="s">
        <v>8319</v>
      </c>
      <c r="R1359" t="s">
        <v>8320</v>
      </c>
      <c r="S1359">
        <f t="shared" si="63"/>
        <v>38.549999999999997</v>
      </c>
    </row>
    <row r="1360" spans="1:19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s="14">
        <f t="shared" si="64"/>
        <v>40689.570868055554</v>
      </c>
      <c r="L1360" s="14">
        <f t="shared" si="65"/>
        <v>40719.570868055554</v>
      </c>
      <c r="M1360" t="b">
        <v>0</v>
      </c>
      <c r="N1360">
        <v>49</v>
      </c>
      <c r="O1360" t="b">
        <v>1</v>
      </c>
      <c r="P1360" t="s">
        <v>8272</v>
      </c>
      <c r="Q1360" s="10" t="s">
        <v>8319</v>
      </c>
      <c r="R1360" t="s">
        <v>8320</v>
      </c>
      <c r="S1360">
        <f t="shared" si="63"/>
        <v>68.37</v>
      </c>
    </row>
    <row r="1361" spans="1:19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s="14">
        <f t="shared" si="64"/>
        <v>40668.814699074072</v>
      </c>
      <c r="L1361" s="14">
        <f t="shared" si="65"/>
        <v>40730.814699074072</v>
      </c>
      <c r="M1361" t="b">
        <v>0</v>
      </c>
      <c r="N1361">
        <v>19</v>
      </c>
      <c r="O1361" t="b">
        <v>1</v>
      </c>
      <c r="P1361" t="s">
        <v>8272</v>
      </c>
      <c r="Q1361" s="10" t="s">
        <v>8319</v>
      </c>
      <c r="R1361" t="s">
        <v>8320</v>
      </c>
      <c r="S1361">
        <f t="shared" si="63"/>
        <v>40.21</v>
      </c>
    </row>
    <row r="1362" spans="1:19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s="14">
        <f t="shared" si="64"/>
        <v>41095.900694444441</v>
      </c>
      <c r="L1362" s="14">
        <f t="shared" si="65"/>
        <v>41123.900694444441</v>
      </c>
      <c r="M1362" t="b">
        <v>0</v>
      </c>
      <c r="N1362">
        <v>81</v>
      </c>
      <c r="O1362" t="b">
        <v>1</v>
      </c>
      <c r="P1362" t="s">
        <v>8272</v>
      </c>
      <c r="Q1362" s="10" t="s">
        <v>8319</v>
      </c>
      <c r="R1362" t="s">
        <v>8320</v>
      </c>
      <c r="S1362">
        <f t="shared" si="63"/>
        <v>32.07</v>
      </c>
    </row>
    <row r="1363" spans="1:19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s="14">
        <f t="shared" si="64"/>
        <v>41781.717268518521</v>
      </c>
      <c r="L1363" s="14">
        <f t="shared" si="65"/>
        <v>41811.717268518521</v>
      </c>
      <c r="M1363" t="b">
        <v>0</v>
      </c>
      <c r="N1363">
        <v>264</v>
      </c>
      <c r="O1363" t="b">
        <v>1</v>
      </c>
      <c r="P1363" t="s">
        <v>8272</v>
      </c>
      <c r="Q1363" s="10" t="s">
        <v>8319</v>
      </c>
      <c r="R1363" t="s">
        <v>8320</v>
      </c>
      <c r="S1363">
        <f t="shared" si="63"/>
        <v>28.63</v>
      </c>
    </row>
    <row r="1364" spans="1:19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s="14">
        <f t="shared" si="64"/>
        <v>41464.934386574074</v>
      </c>
      <c r="L1364" s="14">
        <f t="shared" si="65"/>
        <v>41524.934386574074</v>
      </c>
      <c r="M1364" t="b">
        <v>0</v>
      </c>
      <c r="N1364">
        <v>25</v>
      </c>
      <c r="O1364" t="b">
        <v>1</v>
      </c>
      <c r="P1364" t="s">
        <v>8272</v>
      </c>
      <c r="Q1364" s="10" t="s">
        <v>8319</v>
      </c>
      <c r="R1364" t="s">
        <v>8320</v>
      </c>
      <c r="S1364">
        <f t="shared" si="63"/>
        <v>43.64</v>
      </c>
    </row>
    <row r="1365" spans="1:19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s="14">
        <f t="shared" si="64"/>
        <v>42396.8440625</v>
      </c>
      <c r="L1365" s="14">
        <f t="shared" si="65"/>
        <v>42415.332638888889</v>
      </c>
      <c r="M1365" t="b">
        <v>0</v>
      </c>
      <c r="N1365">
        <v>5</v>
      </c>
      <c r="O1365" t="b">
        <v>1</v>
      </c>
      <c r="P1365" t="s">
        <v>8272</v>
      </c>
      <c r="Q1365" s="10" t="s">
        <v>8319</v>
      </c>
      <c r="R1365" t="s">
        <v>8320</v>
      </c>
      <c r="S1365">
        <f t="shared" si="63"/>
        <v>40</v>
      </c>
    </row>
    <row r="1366" spans="1:19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s="14">
        <f t="shared" si="64"/>
        <v>41951.695671296293</v>
      </c>
      <c r="L1366" s="14">
        <f t="shared" si="65"/>
        <v>42011.6956712963</v>
      </c>
      <c r="M1366" t="b">
        <v>0</v>
      </c>
      <c r="N1366">
        <v>144</v>
      </c>
      <c r="O1366" t="b">
        <v>1</v>
      </c>
      <c r="P1366" t="s">
        <v>8274</v>
      </c>
      <c r="Q1366" s="10" t="s">
        <v>8322</v>
      </c>
      <c r="R1366" t="s">
        <v>8323</v>
      </c>
      <c r="S1366">
        <f t="shared" si="63"/>
        <v>346.04</v>
      </c>
    </row>
    <row r="1367" spans="1:19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s="14">
        <f t="shared" si="64"/>
        <v>42049.733240740738</v>
      </c>
      <c r="L1367" s="14">
        <f t="shared" si="65"/>
        <v>42079.691574074073</v>
      </c>
      <c r="M1367" t="b">
        <v>0</v>
      </c>
      <c r="N1367">
        <v>92</v>
      </c>
      <c r="O1367" t="b">
        <v>1</v>
      </c>
      <c r="P1367" t="s">
        <v>8274</v>
      </c>
      <c r="Q1367" s="10" t="s">
        <v>8322</v>
      </c>
      <c r="R1367" t="s">
        <v>8323</v>
      </c>
      <c r="S1367">
        <f t="shared" si="63"/>
        <v>81.739999999999995</v>
      </c>
    </row>
    <row r="1368" spans="1:19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s="14">
        <f t="shared" si="64"/>
        <v>41924.996099537035</v>
      </c>
      <c r="L1368" s="14">
        <f t="shared" si="65"/>
        <v>41970.037766203706</v>
      </c>
      <c r="M1368" t="b">
        <v>0</v>
      </c>
      <c r="N1368">
        <v>147</v>
      </c>
      <c r="O1368" t="b">
        <v>1</v>
      </c>
      <c r="P1368" t="s">
        <v>8274</v>
      </c>
      <c r="Q1368" s="10" t="s">
        <v>8322</v>
      </c>
      <c r="R1368" t="s">
        <v>8323</v>
      </c>
      <c r="S1368">
        <f t="shared" si="63"/>
        <v>64.540000000000006</v>
      </c>
    </row>
    <row r="1369" spans="1:19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s="14">
        <f t="shared" si="64"/>
        <v>42292.002893518518</v>
      </c>
      <c r="L1369" s="14">
        <f t="shared" si="65"/>
        <v>42322.044560185182</v>
      </c>
      <c r="M1369" t="b">
        <v>0</v>
      </c>
      <c r="N1369">
        <v>90</v>
      </c>
      <c r="O1369" t="b">
        <v>1</v>
      </c>
      <c r="P1369" t="s">
        <v>8274</v>
      </c>
      <c r="Q1369" s="10" t="s">
        <v>8322</v>
      </c>
      <c r="R1369" t="s">
        <v>8323</v>
      </c>
      <c r="S1369">
        <f t="shared" si="63"/>
        <v>63.48</v>
      </c>
    </row>
    <row r="1370" spans="1:19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s="14">
        <f t="shared" si="64"/>
        <v>42146.190902777773</v>
      </c>
      <c r="L1370" s="14">
        <f t="shared" si="65"/>
        <v>42170.190902777773</v>
      </c>
      <c r="M1370" t="b">
        <v>0</v>
      </c>
      <c r="N1370">
        <v>87</v>
      </c>
      <c r="O1370" t="b">
        <v>1</v>
      </c>
      <c r="P1370" t="s">
        <v>8274</v>
      </c>
      <c r="Q1370" s="10" t="s">
        <v>8322</v>
      </c>
      <c r="R1370" t="s">
        <v>8323</v>
      </c>
      <c r="S1370">
        <f t="shared" si="63"/>
        <v>63.62</v>
      </c>
    </row>
    <row r="1371" spans="1:19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s="14">
        <f t="shared" si="64"/>
        <v>41710.594282407408</v>
      </c>
      <c r="L1371" s="14">
        <f t="shared" si="65"/>
        <v>41740.594282407408</v>
      </c>
      <c r="M1371" t="b">
        <v>0</v>
      </c>
      <c r="N1371">
        <v>406</v>
      </c>
      <c r="O1371" t="b">
        <v>1</v>
      </c>
      <c r="P1371" t="s">
        <v>8274</v>
      </c>
      <c r="Q1371" s="10" t="s">
        <v>8322</v>
      </c>
      <c r="R1371" t="s">
        <v>8323</v>
      </c>
      <c r="S1371">
        <f t="shared" si="63"/>
        <v>83.97</v>
      </c>
    </row>
    <row r="1372" spans="1:19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s="14">
        <f t="shared" si="64"/>
        <v>41548.00335648148</v>
      </c>
      <c r="L1372" s="14">
        <f t="shared" si="65"/>
        <v>41563.00335648148</v>
      </c>
      <c r="M1372" t="b">
        <v>0</v>
      </c>
      <c r="N1372">
        <v>20</v>
      </c>
      <c r="O1372" t="b">
        <v>1</v>
      </c>
      <c r="P1372" t="s">
        <v>8274</v>
      </c>
      <c r="Q1372" s="10" t="s">
        <v>8322</v>
      </c>
      <c r="R1372" t="s">
        <v>8323</v>
      </c>
      <c r="S1372">
        <f t="shared" si="63"/>
        <v>77.75</v>
      </c>
    </row>
    <row r="1373" spans="1:19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s="14">
        <f t="shared" si="64"/>
        <v>42101.758587962962</v>
      </c>
      <c r="L1373" s="14">
        <f t="shared" si="65"/>
        <v>42131.758587962962</v>
      </c>
      <c r="M1373" t="b">
        <v>0</v>
      </c>
      <c r="N1373">
        <v>70</v>
      </c>
      <c r="O1373" t="b">
        <v>1</v>
      </c>
      <c r="P1373" t="s">
        <v>8274</v>
      </c>
      <c r="Q1373" s="10" t="s">
        <v>8322</v>
      </c>
      <c r="R1373" t="s">
        <v>8323</v>
      </c>
      <c r="S1373">
        <f t="shared" si="63"/>
        <v>107.07</v>
      </c>
    </row>
    <row r="1374" spans="1:19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s="14">
        <f t="shared" si="64"/>
        <v>41072.739953703705</v>
      </c>
      <c r="L1374" s="14">
        <f t="shared" si="65"/>
        <v>41102.739953703705</v>
      </c>
      <c r="M1374" t="b">
        <v>0</v>
      </c>
      <c r="N1374">
        <v>16</v>
      </c>
      <c r="O1374" t="b">
        <v>1</v>
      </c>
      <c r="P1374" t="s">
        <v>8274</v>
      </c>
      <c r="Q1374" s="10" t="s">
        <v>8322</v>
      </c>
      <c r="R1374" t="s">
        <v>8323</v>
      </c>
      <c r="S1374">
        <f t="shared" si="63"/>
        <v>38.75</v>
      </c>
    </row>
    <row r="1375" spans="1:19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s="14">
        <f t="shared" si="64"/>
        <v>42704.95177083333</v>
      </c>
      <c r="L1375" s="14">
        <f t="shared" si="65"/>
        <v>42734.95177083333</v>
      </c>
      <c r="M1375" t="b">
        <v>0</v>
      </c>
      <c r="N1375">
        <v>52</v>
      </c>
      <c r="O1375" t="b">
        <v>1</v>
      </c>
      <c r="P1375" t="s">
        <v>8274</v>
      </c>
      <c r="Q1375" s="10" t="s">
        <v>8322</v>
      </c>
      <c r="R1375" t="s">
        <v>8323</v>
      </c>
      <c r="S1375">
        <f t="shared" si="63"/>
        <v>201.94</v>
      </c>
    </row>
    <row r="1376" spans="1:19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s="14">
        <f t="shared" si="64"/>
        <v>42424.161898148144</v>
      </c>
      <c r="L1376" s="14">
        <f t="shared" si="65"/>
        <v>42454.12023148148</v>
      </c>
      <c r="M1376" t="b">
        <v>0</v>
      </c>
      <c r="N1376">
        <v>66</v>
      </c>
      <c r="O1376" t="b">
        <v>1</v>
      </c>
      <c r="P1376" t="s">
        <v>8274</v>
      </c>
      <c r="Q1376" s="10" t="s">
        <v>8322</v>
      </c>
      <c r="R1376" t="s">
        <v>8323</v>
      </c>
      <c r="S1376">
        <f t="shared" si="63"/>
        <v>43.06</v>
      </c>
    </row>
    <row r="1377" spans="1:19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s="14">
        <f t="shared" si="64"/>
        <v>42720.066192129627</v>
      </c>
      <c r="L1377" s="14">
        <f t="shared" si="65"/>
        <v>42750.066192129627</v>
      </c>
      <c r="M1377" t="b">
        <v>0</v>
      </c>
      <c r="N1377">
        <v>109</v>
      </c>
      <c r="O1377" t="b">
        <v>1</v>
      </c>
      <c r="P1377" t="s">
        <v>8274</v>
      </c>
      <c r="Q1377" s="10" t="s">
        <v>8322</v>
      </c>
      <c r="R1377" t="s">
        <v>8323</v>
      </c>
      <c r="S1377">
        <f t="shared" si="63"/>
        <v>62.87</v>
      </c>
    </row>
    <row r="1378" spans="1:19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s="14">
        <f t="shared" si="64"/>
        <v>42677.669050925921</v>
      </c>
      <c r="L1378" s="14">
        <f t="shared" si="65"/>
        <v>42707.710717592592</v>
      </c>
      <c r="M1378" t="b">
        <v>0</v>
      </c>
      <c r="N1378">
        <v>168</v>
      </c>
      <c r="O1378" t="b">
        <v>1</v>
      </c>
      <c r="P1378" t="s">
        <v>8274</v>
      </c>
      <c r="Q1378" s="10" t="s">
        <v>8322</v>
      </c>
      <c r="R1378" t="s">
        <v>8323</v>
      </c>
      <c r="S1378">
        <f t="shared" si="63"/>
        <v>55.61</v>
      </c>
    </row>
    <row r="1379" spans="1:19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s="14">
        <f t="shared" si="64"/>
        <v>42747.219560185185</v>
      </c>
      <c r="L1379" s="14">
        <f t="shared" si="65"/>
        <v>42769.174305555556</v>
      </c>
      <c r="M1379" t="b">
        <v>0</v>
      </c>
      <c r="N1379">
        <v>31</v>
      </c>
      <c r="O1379" t="b">
        <v>1</v>
      </c>
      <c r="P1379" t="s">
        <v>8274</v>
      </c>
      <c r="Q1379" s="10" t="s">
        <v>8322</v>
      </c>
      <c r="R1379" t="s">
        <v>8323</v>
      </c>
      <c r="S1379">
        <f t="shared" si="63"/>
        <v>48.71</v>
      </c>
    </row>
    <row r="1380" spans="1:19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s="14">
        <f t="shared" si="64"/>
        <v>42568.759374999994</v>
      </c>
      <c r="L1380" s="14">
        <f t="shared" si="65"/>
        <v>42583.759374999994</v>
      </c>
      <c r="M1380" t="b">
        <v>0</v>
      </c>
      <c r="N1380">
        <v>133</v>
      </c>
      <c r="O1380" t="b">
        <v>1</v>
      </c>
      <c r="P1380" t="s">
        <v>8274</v>
      </c>
      <c r="Q1380" s="10" t="s">
        <v>8322</v>
      </c>
      <c r="R1380" t="s">
        <v>8323</v>
      </c>
      <c r="S1380">
        <f t="shared" si="63"/>
        <v>30.58</v>
      </c>
    </row>
    <row r="1381" spans="1:19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s="14">
        <f t="shared" si="64"/>
        <v>42130.491620370376</v>
      </c>
      <c r="L1381" s="14">
        <f t="shared" si="65"/>
        <v>42160.491620370376</v>
      </c>
      <c r="M1381" t="b">
        <v>0</v>
      </c>
      <c r="N1381">
        <v>151</v>
      </c>
      <c r="O1381" t="b">
        <v>1</v>
      </c>
      <c r="P1381" t="s">
        <v>8274</v>
      </c>
      <c r="Q1381" s="10" t="s">
        <v>8322</v>
      </c>
      <c r="R1381" t="s">
        <v>8323</v>
      </c>
      <c r="S1381">
        <f t="shared" si="63"/>
        <v>73.91</v>
      </c>
    </row>
    <row r="1382" spans="1:19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s="14">
        <f t="shared" si="64"/>
        <v>42141.762800925921</v>
      </c>
      <c r="L1382" s="14">
        <f t="shared" si="65"/>
        <v>42164.083333333328</v>
      </c>
      <c r="M1382" t="b">
        <v>0</v>
      </c>
      <c r="N1382">
        <v>5</v>
      </c>
      <c r="O1382" t="b">
        <v>1</v>
      </c>
      <c r="P1382" t="s">
        <v>8274</v>
      </c>
      <c r="Q1382" s="10" t="s">
        <v>8322</v>
      </c>
      <c r="R1382" t="s">
        <v>8323</v>
      </c>
      <c r="S1382">
        <f t="shared" si="63"/>
        <v>21.2</v>
      </c>
    </row>
    <row r="1383" spans="1:19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s="14">
        <f t="shared" si="64"/>
        <v>42703.214409722219</v>
      </c>
      <c r="L1383" s="14">
        <f t="shared" si="65"/>
        <v>42733.214409722219</v>
      </c>
      <c r="M1383" t="b">
        <v>0</v>
      </c>
      <c r="N1383">
        <v>73</v>
      </c>
      <c r="O1383" t="b">
        <v>1</v>
      </c>
      <c r="P1383" t="s">
        <v>8274</v>
      </c>
      <c r="Q1383" s="10" t="s">
        <v>8322</v>
      </c>
      <c r="R1383" t="s">
        <v>8323</v>
      </c>
      <c r="S1383">
        <f t="shared" si="63"/>
        <v>73.36</v>
      </c>
    </row>
    <row r="1384" spans="1:19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s="14">
        <f t="shared" si="64"/>
        <v>41370.800185185188</v>
      </c>
      <c r="L1384" s="14">
        <f t="shared" si="65"/>
        <v>41400.800185185188</v>
      </c>
      <c r="M1384" t="b">
        <v>0</v>
      </c>
      <c r="N1384">
        <v>148</v>
      </c>
      <c r="O1384" t="b">
        <v>1</v>
      </c>
      <c r="P1384" t="s">
        <v>8274</v>
      </c>
      <c r="Q1384" s="10" t="s">
        <v>8322</v>
      </c>
      <c r="R1384" t="s">
        <v>8323</v>
      </c>
      <c r="S1384">
        <f t="shared" si="63"/>
        <v>56.41</v>
      </c>
    </row>
    <row r="1385" spans="1:19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s="14">
        <f t="shared" si="64"/>
        <v>42707.074976851851</v>
      </c>
      <c r="L1385" s="14">
        <f t="shared" si="65"/>
        <v>42727.074976851851</v>
      </c>
      <c r="M1385" t="b">
        <v>0</v>
      </c>
      <c r="N1385">
        <v>93</v>
      </c>
      <c r="O1385" t="b">
        <v>1</v>
      </c>
      <c r="P1385" t="s">
        <v>8274</v>
      </c>
      <c r="Q1385" s="10" t="s">
        <v>8322</v>
      </c>
      <c r="R1385" t="s">
        <v>8323</v>
      </c>
      <c r="S1385">
        <f t="shared" si="63"/>
        <v>50.25</v>
      </c>
    </row>
    <row r="1386" spans="1:19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s="14">
        <f t="shared" si="64"/>
        <v>42160.735208333332</v>
      </c>
      <c r="L1386" s="14">
        <f t="shared" si="65"/>
        <v>42190.735208333332</v>
      </c>
      <c r="M1386" t="b">
        <v>0</v>
      </c>
      <c r="N1386">
        <v>63</v>
      </c>
      <c r="O1386" t="b">
        <v>1</v>
      </c>
      <c r="P1386" t="s">
        <v>8274</v>
      </c>
      <c r="Q1386" s="10" t="s">
        <v>8322</v>
      </c>
      <c r="R1386" t="s">
        <v>8323</v>
      </c>
      <c r="S1386">
        <f t="shared" si="63"/>
        <v>68.94</v>
      </c>
    </row>
    <row r="1387" spans="1:19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s="14">
        <f t="shared" si="64"/>
        <v>42433.688900462963</v>
      </c>
      <c r="L1387" s="14">
        <f t="shared" si="65"/>
        <v>42489.507638888885</v>
      </c>
      <c r="M1387" t="b">
        <v>0</v>
      </c>
      <c r="N1387">
        <v>134</v>
      </c>
      <c r="O1387" t="b">
        <v>1</v>
      </c>
      <c r="P1387" t="s">
        <v>8274</v>
      </c>
      <c r="Q1387" s="10" t="s">
        <v>8322</v>
      </c>
      <c r="R1387" t="s">
        <v>8323</v>
      </c>
      <c r="S1387">
        <f t="shared" si="63"/>
        <v>65.91</v>
      </c>
    </row>
    <row r="1388" spans="1:19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s="14">
        <f t="shared" si="64"/>
        <v>42184.646863425922</v>
      </c>
      <c r="L1388" s="14">
        <f t="shared" si="65"/>
        <v>42214.646863425922</v>
      </c>
      <c r="M1388" t="b">
        <v>0</v>
      </c>
      <c r="N1388">
        <v>14</v>
      </c>
      <c r="O1388" t="b">
        <v>1</v>
      </c>
      <c r="P1388" t="s">
        <v>8274</v>
      </c>
      <c r="Q1388" s="10" t="s">
        <v>8322</v>
      </c>
      <c r="R1388" t="s">
        <v>8323</v>
      </c>
      <c r="S1388">
        <f t="shared" si="63"/>
        <v>62.5</v>
      </c>
    </row>
    <row r="1389" spans="1:19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s="14">
        <f t="shared" si="64"/>
        <v>42126.92123842593</v>
      </c>
      <c r="L1389" s="14">
        <f t="shared" si="65"/>
        <v>42158.1875</v>
      </c>
      <c r="M1389" t="b">
        <v>0</v>
      </c>
      <c r="N1389">
        <v>78</v>
      </c>
      <c r="O1389" t="b">
        <v>1</v>
      </c>
      <c r="P1389" t="s">
        <v>8274</v>
      </c>
      <c r="Q1389" s="10" t="s">
        <v>8322</v>
      </c>
      <c r="R1389" t="s">
        <v>8323</v>
      </c>
      <c r="S1389">
        <f t="shared" si="63"/>
        <v>70.06</v>
      </c>
    </row>
    <row r="1390" spans="1:19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s="14">
        <f t="shared" si="64"/>
        <v>42634.614780092597</v>
      </c>
      <c r="L1390" s="14">
        <f t="shared" si="65"/>
        <v>42660.676388888889</v>
      </c>
      <c r="M1390" t="b">
        <v>0</v>
      </c>
      <c r="N1390">
        <v>112</v>
      </c>
      <c r="O1390" t="b">
        <v>1</v>
      </c>
      <c r="P1390" t="s">
        <v>8274</v>
      </c>
      <c r="Q1390" s="10" t="s">
        <v>8322</v>
      </c>
      <c r="R1390" t="s">
        <v>8323</v>
      </c>
      <c r="S1390">
        <f t="shared" si="63"/>
        <v>60.18</v>
      </c>
    </row>
    <row r="1391" spans="1:19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s="14">
        <f t="shared" si="64"/>
        <v>42565.480983796297</v>
      </c>
      <c r="L1391" s="14">
        <f t="shared" si="65"/>
        <v>42595.480983796297</v>
      </c>
      <c r="M1391" t="b">
        <v>0</v>
      </c>
      <c r="N1391">
        <v>34</v>
      </c>
      <c r="O1391" t="b">
        <v>1</v>
      </c>
      <c r="P1391" t="s">
        <v>8274</v>
      </c>
      <c r="Q1391" s="10" t="s">
        <v>8322</v>
      </c>
      <c r="R1391" t="s">
        <v>8323</v>
      </c>
      <c r="S1391">
        <f t="shared" si="63"/>
        <v>21.38</v>
      </c>
    </row>
    <row r="1392" spans="1:19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s="14">
        <f t="shared" si="64"/>
        <v>42087.803310185183</v>
      </c>
      <c r="L1392" s="14">
        <f t="shared" si="65"/>
        <v>42121.716666666667</v>
      </c>
      <c r="M1392" t="b">
        <v>0</v>
      </c>
      <c r="N1392">
        <v>19</v>
      </c>
      <c r="O1392" t="b">
        <v>1</v>
      </c>
      <c r="P1392" t="s">
        <v>8274</v>
      </c>
      <c r="Q1392" s="10" t="s">
        <v>8322</v>
      </c>
      <c r="R1392" t="s">
        <v>8323</v>
      </c>
      <c r="S1392">
        <f t="shared" si="63"/>
        <v>160.79</v>
      </c>
    </row>
    <row r="1393" spans="1:19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s="14">
        <f t="shared" si="64"/>
        <v>42193.650671296295</v>
      </c>
      <c r="L1393" s="14">
        <f t="shared" si="65"/>
        <v>42238.207638888889</v>
      </c>
      <c r="M1393" t="b">
        <v>0</v>
      </c>
      <c r="N1393">
        <v>13</v>
      </c>
      <c r="O1393" t="b">
        <v>1</v>
      </c>
      <c r="P1393" t="s">
        <v>8274</v>
      </c>
      <c r="Q1393" s="10" t="s">
        <v>8322</v>
      </c>
      <c r="R1393" t="s">
        <v>8323</v>
      </c>
      <c r="S1393">
        <f t="shared" si="63"/>
        <v>42.38</v>
      </c>
    </row>
    <row r="1394" spans="1:19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s="14">
        <f t="shared" si="64"/>
        <v>42401.154930555553</v>
      </c>
      <c r="L1394" s="14">
        <f t="shared" si="65"/>
        <v>42432.154930555553</v>
      </c>
      <c r="M1394" t="b">
        <v>0</v>
      </c>
      <c r="N1394">
        <v>104</v>
      </c>
      <c r="O1394" t="b">
        <v>1</v>
      </c>
      <c r="P1394" t="s">
        <v>8274</v>
      </c>
      <c r="Q1394" s="10" t="s">
        <v>8322</v>
      </c>
      <c r="R1394" t="s">
        <v>8323</v>
      </c>
      <c r="S1394">
        <f t="shared" si="63"/>
        <v>27.32</v>
      </c>
    </row>
    <row r="1395" spans="1:19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s="14">
        <f t="shared" si="64"/>
        <v>42553.681979166664</v>
      </c>
      <c r="L1395" s="14">
        <f t="shared" si="65"/>
        <v>42583.681979166664</v>
      </c>
      <c r="M1395" t="b">
        <v>0</v>
      </c>
      <c r="N1395">
        <v>52</v>
      </c>
      <c r="O1395" t="b">
        <v>1</v>
      </c>
      <c r="P1395" t="s">
        <v>8274</v>
      </c>
      <c r="Q1395" s="10" t="s">
        <v>8322</v>
      </c>
      <c r="R1395" t="s">
        <v>8323</v>
      </c>
      <c r="S1395">
        <f t="shared" si="63"/>
        <v>196.83</v>
      </c>
    </row>
    <row r="1396" spans="1:19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s="14">
        <f t="shared" si="64"/>
        <v>42752.144976851851</v>
      </c>
      <c r="L1396" s="14">
        <f t="shared" si="65"/>
        <v>42795.125</v>
      </c>
      <c r="M1396" t="b">
        <v>0</v>
      </c>
      <c r="N1396">
        <v>17</v>
      </c>
      <c r="O1396" t="b">
        <v>1</v>
      </c>
      <c r="P1396" t="s">
        <v>8274</v>
      </c>
      <c r="Q1396" s="10" t="s">
        <v>8322</v>
      </c>
      <c r="R1396" t="s">
        <v>8323</v>
      </c>
      <c r="S1396">
        <f t="shared" si="63"/>
        <v>53.88</v>
      </c>
    </row>
    <row r="1397" spans="1:19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s="14">
        <f t="shared" si="64"/>
        <v>42719.90834490741</v>
      </c>
      <c r="L1397" s="14">
        <f t="shared" si="65"/>
        <v>42749.90834490741</v>
      </c>
      <c r="M1397" t="b">
        <v>0</v>
      </c>
      <c r="N1397">
        <v>82</v>
      </c>
      <c r="O1397" t="b">
        <v>1</v>
      </c>
      <c r="P1397" t="s">
        <v>8274</v>
      </c>
      <c r="Q1397" s="10" t="s">
        <v>8322</v>
      </c>
      <c r="R1397" t="s">
        <v>8323</v>
      </c>
      <c r="S1397">
        <f t="shared" si="63"/>
        <v>47.76</v>
      </c>
    </row>
    <row r="1398" spans="1:19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s="14">
        <f t="shared" si="64"/>
        <v>42018.99863425926</v>
      </c>
      <c r="L1398" s="14">
        <f t="shared" si="65"/>
        <v>42048.99863425926</v>
      </c>
      <c r="M1398" t="b">
        <v>0</v>
      </c>
      <c r="N1398">
        <v>73</v>
      </c>
      <c r="O1398" t="b">
        <v>1</v>
      </c>
      <c r="P1398" t="s">
        <v>8274</v>
      </c>
      <c r="Q1398" s="10" t="s">
        <v>8322</v>
      </c>
      <c r="R1398" t="s">
        <v>8323</v>
      </c>
      <c r="S1398">
        <f t="shared" si="63"/>
        <v>88.19</v>
      </c>
    </row>
    <row r="1399" spans="1:19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s="14">
        <f t="shared" si="64"/>
        <v>42640.917939814812</v>
      </c>
      <c r="L1399" s="14">
        <f t="shared" si="65"/>
        <v>42670.888194444444</v>
      </c>
      <c r="M1399" t="b">
        <v>0</v>
      </c>
      <c r="N1399">
        <v>158</v>
      </c>
      <c r="O1399" t="b">
        <v>1</v>
      </c>
      <c r="P1399" t="s">
        <v>8274</v>
      </c>
      <c r="Q1399" s="10" t="s">
        <v>8322</v>
      </c>
      <c r="R1399" t="s">
        <v>8323</v>
      </c>
      <c r="S1399">
        <f t="shared" si="63"/>
        <v>72.06</v>
      </c>
    </row>
    <row r="1400" spans="1:19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s="14">
        <f t="shared" si="64"/>
        <v>42526.874236111107</v>
      </c>
      <c r="L1400" s="14">
        <f t="shared" si="65"/>
        <v>42556.874236111107</v>
      </c>
      <c r="M1400" t="b">
        <v>0</v>
      </c>
      <c r="N1400">
        <v>65</v>
      </c>
      <c r="O1400" t="b">
        <v>1</v>
      </c>
      <c r="P1400" t="s">
        <v>8274</v>
      </c>
      <c r="Q1400" s="10" t="s">
        <v>8322</v>
      </c>
      <c r="R1400" t="s">
        <v>8323</v>
      </c>
      <c r="S1400">
        <f t="shared" si="63"/>
        <v>74.25</v>
      </c>
    </row>
    <row r="1401" spans="1:19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s="14">
        <f t="shared" si="64"/>
        <v>41889.004317129627</v>
      </c>
      <c r="L1401" s="14">
        <f t="shared" si="65"/>
        <v>41919.004317129627</v>
      </c>
      <c r="M1401" t="b">
        <v>0</v>
      </c>
      <c r="N1401">
        <v>184</v>
      </c>
      <c r="O1401" t="b">
        <v>1</v>
      </c>
      <c r="P1401" t="s">
        <v>8274</v>
      </c>
      <c r="Q1401" s="10" t="s">
        <v>8322</v>
      </c>
      <c r="R1401" t="s">
        <v>8323</v>
      </c>
      <c r="S1401">
        <f t="shared" si="63"/>
        <v>61.7</v>
      </c>
    </row>
    <row r="1402" spans="1:19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s="14">
        <f t="shared" si="64"/>
        <v>42498.341122685189</v>
      </c>
      <c r="L1402" s="14">
        <f t="shared" si="65"/>
        <v>42533.229166666672</v>
      </c>
      <c r="M1402" t="b">
        <v>0</v>
      </c>
      <c r="N1402">
        <v>34</v>
      </c>
      <c r="O1402" t="b">
        <v>1</v>
      </c>
      <c r="P1402" t="s">
        <v>8274</v>
      </c>
      <c r="Q1402" s="10" t="s">
        <v>8322</v>
      </c>
      <c r="R1402" t="s">
        <v>8323</v>
      </c>
      <c r="S1402">
        <f t="shared" si="63"/>
        <v>17.239999999999998</v>
      </c>
    </row>
    <row r="1403" spans="1:19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s="14">
        <f t="shared" si="64"/>
        <v>41399.99622685185</v>
      </c>
      <c r="L1403" s="14">
        <f t="shared" si="65"/>
        <v>41420.99622685185</v>
      </c>
      <c r="M1403" t="b">
        <v>0</v>
      </c>
      <c r="N1403">
        <v>240</v>
      </c>
      <c r="O1403" t="b">
        <v>1</v>
      </c>
      <c r="P1403" t="s">
        <v>8274</v>
      </c>
      <c r="Q1403" s="10" t="s">
        <v>8322</v>
      </c>
      <c r="R1403" t="s">
        <v>8323</v>
      </c>
      <c r="S1403">
        <f t="shared" si="63"/>
        <v>51.72</v>
      </c>
    </row>
    <row r="1404" spans="1:19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s="14">
        <f t="shared" si="64"/>
        <v>42065.053368055553</v>
      </c>
      <c r="L1404" s="14">
        <f t="shared" si="65"/>
        <v>42125.011701388896</v>
      </c>
      <c r="M1404" t="b">
        <v>0</v>
      </c>
      <c r="N1404">
        <v>113</v>
      </c>
      <c r="O1404" t="b">
        <v>1</v>
      </c>
      <c r="P1404" t="s">
        <v>8274</v>
      </c>
      <c r="Q1404" s="10" t="s">
        <v>8322</v>
      </c>
      <c r="R1404" t="s">
        <v>8323</v>
      </c>
      <c r="S1404">
        <f t="shared" si="63"/>
        <v>24.15</v>
      </c>
    </row>
    <row r="1405" spans="1:19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s="14">
        <f t="shared" si="64"/>
        <v>41451.062905092593</v>
      </c>
      <c r="L1405" s="14">
        <f t="shared" si="65"/>
        <v>41481.062905092593</v>
      </c>
      <c r="M1405" t="b">
        <v>0</v>
      </c>
      <c r="N1405">
        <v>66</v>
      </c>
      <c r="O1405" t="b">
        <v>1</v>
      </c>
      <c r="P1405" t="s">
        <v>8274</v>
      </c>
      <c r="Q1405" s="10" t="s">
        <v>8322</v>
      </c>
      <c r="R1405" t="s">
        <v>8323</v>
      </c>
      <c r="S1405">
        <f t="shared" si="63"/>
        <v>62.17</v>
      </c>
    </row>
    <row r="1406" spans="1:19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s="14">
        <f t="shared" si="64"/>
        <v>42032.510243055556</v>
      </c>
      <c r="L1406" s="14">
        <f t="shared" si="65"/>
        <v>42057.510243055556</v>
      </c>
      <c r="M1406" t="b">
        <v>1</v>
      </c>
      <c r="N1406">
        <v>5</v>
      </c>
      <c r="O1406" t="b">
        <v>0</v>
      </c>
      <c r="P1406" t="s">
        <v>8285</v>
      </c>
      <c r="Q1406" s="10" t="s">
        <v>8319</v>
      </c>
      <c r="R1406" t="s">
        <v>8338</v>
      </c>
      <c r="S1406">
        <f t="shared" si="63"/>
        <v>48.2</v>
      </c>
    </row>
    <row r="1407" spans="1:19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s="14">
        <f t="shared" si="64"/>
        <v>41941.680567129632</v>
      </c>
      <c r="L1407" s="14">
        <f t="shared" si="65"/>
        <v>41971.722233796296</v>
      </c>
      <c r="M1407" t="b">
        <v>1</v>
      </c>
      <c r="N1407">
        <v>17</v>
      </c>
      <c r="O1407" t="b">
        <v>0</v>
      </c>
      <c r="P1407" t="s">
        <v>8285</v>
      </c>
      <c r="Q1407" s="10" t="s">
        <v>8319</v>
      </c>
      <c r="R1407" t="s">
        <v>8338</v>
      </c>
      <c r="S1407">
        <f t="shared" si="63"/>
        <v>6.18</v>
      </c>
    </row>
    <row r="1408" spans="1:19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s="14">
        <f t="shared" si="64"/>
        <v>42297.432951388888</v>
      </c>
      <c r="L1408" s="14">
        <f t="shared" si="65"/>
        <v>42350.416666666672</v>
      </c>
      <c r="M1408" t="b">
        <v>0</v>
      </c>
      <c r="N1408">
        <v>3</v>
      </c>
      <c r="O1408" t="b">
        <v>0</v>
      </c>
      <c r="P1408" t="s">
        <v>8285</v>
      </c>
      <c r="Q1408" s="10" t="s">
        <v>8319</v>
      </c>
      <c r="R1408" t="s">
        <v>8338</v>
      </c>
      <c r="S1408">
        <f t="shared" si="63"/>
        <v>5</v>
      </c>
    </row>
    <row r="1409" spans="1:19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s="14">
        <f t="shared" si="64"/>
        <v>41838.536782407406</v>
      </c>
      <c r="L1409" s="14">
        <f t="shared" si="65"/>
        <v>41863.536782407406</v>
      </c>
      <c r="M1409" t="b">
        <v>0</v>
      </c>
      <c r="N1409">
        <v>2</v>
      </c>
      <c r="O1409" t="b">
        <v>0</v>
      </c>
      <c r="P1409" t="s">
        <v>8285</v>
      </c>
      <c r="Q1409" s="10" t="s">
        <v>8319</v>
      </c>
      <c r="R1409" t="s">
        <v>8338</v>
      </c>
      <c r="S1409">
        <f t="shared" si="63"/>
        <v>7.5</v>
      </c>
    </row>
    <row r="1410" spans="1:19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s="14">
        <f t="shared" si="64"/>
        <v>42291.872175925921</v>
      </c>
      <c r="L1410" s="14">
        <f t="shared" si="65"/>
        <v>42321.913842592592</v>
      </c>
      <c r="M1410" t="b">
        <v>0</v>
      </c>
      <c r="N1410">
        <v>6</v>
      </c>
      <c r="O1410" t="b">
        <v>0</v>
      </c>
      <c r="P1410" t="s">
        <v>8285</v>
      </c>
      <c r="Q1410" s="10" t="s">
        <v>8319</v>
      </c>
      <c r="R1410" t="s">
        <v>8338</v>
      </c>
      <c r="S1410">
        <f t="shared" ref="S1410:S1473" si="66">IFERROR(ROUND(E1410/N1410,2),0)</f>
        <v>12</v>
      </c>
    </row>
    <row r="1411" spans="1:19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s="14">
        <f t="shared" ref="K1411:K1474" si="67">(((J1411/60)/60)/24)+DATE(1970,1,1)</f>
        <v>41945.133506944447</v>
      </c>
      <c r="L1411" s="14">
        <f t="shared" ref="L1411:L1474" si="68">(((I1411/60)/60)/24)+DATE(1970,1,1)</f>
        <v>42005.175173611111</v>
      </c>
      <c r="M1411" t="b">
        <v>0</v>
      </c>
      <c r="N1411">
        <v>0</v>
      </c>
      <c r="O1411" t="b">
        <v>0</v>
      </c>
      <c r="P1411" t="s">
        <v>8285</v>
      </c>
      <c r="Q1411" s="10" t="s">
        <v>8319</v>
      </c>
      <c r="R1411" t="s">
        <v>8338</v>
      </c>
      <c r="S1411">
        <f t="shared" si="66"/>
        <v>0</v>
      </c>
    </row>
    <row r="1412" spans="1:19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s="14">
        <f t="shared" si="67"/>
        <v>42479.318518518514</v>
      </c>
      <c r="L1412" s="14">
        <f t="shared" si="68"/>
        <v>42524.318518518514</v>
      </c>
      <c r="M1412" t="b">
        <v>0</v>
      </c>
      <c r="N1412">
        <v>1</v>
      </c>
      <c r="O1412" t="b">
        <v>0</v>
      </c>
      <c r="P1412" t="s">
        <v>8285</v>
      </c>
      <c r="Q1412" s="10" t="s">
        <v>8319</v>
      </c>
      <c r="R1412" t="s">
        <v>8338</v>
      </c>
      <c r="S1412">
        <f t="shared" si="66"/>
        <v>1</v>
      </c>
    </row>
    <row r="1413" spans="1:19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s="14">
        <f t="shared" si="67"/>
        <v>42013.059027777781</v>
      </c>
      <c r="L1413" s="14">
        <f t="shared" si="68"/>
        <v>42041.059027777781</v>
      </c>
      <c r="M1413" t="b">
        <v>0</v>
      </c>
      <c r="N1413">
        <v>3</v>
      </c>
      <c r="O1413" t="b">
        <v>0</v>
      </c>
      <c r="P1413" t="s">
        <v>8285</v>
      </c>
      <c r="Q1413" s="10" t="s">
        <v>8319</v>
      </c>
      <c r="R1413" t="s">
        <v>8338</v>
      </c>
      <c r="S1413">
        <f t="shared" si="66"/>
        <v>2.33</v>
      </c>
    </row>
    <row r="1414" spans="1:19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s="14">
        <f t="shared" si="67"/>
        <v>41947.063645833332</v>
      </c>
      <c r="L1414" s="14">
        <f t="shared" si="68"/>
        <v>41977.063645833332</v>
      </c>
      <c r="M1414" t="b">
        <v>0</v>
      </c>
      <c r="N1414">
        <v>13</v>
      </c>
      <c r="O1414" t="b">
        <v>0</v>
      </c>
      <c r="P1414" t="s">
        <v>8285</v>
      </c>
      <c r="Q1414" s="10" t="s">
        <v>8319</v>
      </c>
      <c r="R1414" t="s">
        <v>8338</v>
      </c>
      <c r="S1414">
        <f t="shared" si="66"/>
        <v>24.62</v>
      </c>
    </row>
    <row r="1415" spans="1:19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s="14">
        <f t="shared" si="67"/>
        <v>42360.437152777777</v>
      </c>
      <c r="L1415" s="14">
        <f t="shared" si="68"/>
        <v>42420.437152777777</v>
      </c>
      <c r="M1415" t="b">
        <v>0</v>
      </c>
      <c r="N1415">
        <v>1</v>
      </c>
      <c r="O1415" t="b">
        <v>0</v>
      </c>
      <c r="P1415" t="s">
        <v>8285</v>
      </c>
      <c r="Q1415" s="10" t="s">
        <v>8319</v>
      </c>
      <c r="R1415" t="s">
        <v>8338</v>
      </c>
      <c r="S1415">
        <f t="shared" si="66"/>
        <v>100</v>
      </c>
    </row>
    <row r="1416" spans="1:19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s="14">
        <f t="shared" si="67"/>
        <v>42708.25309027778</v>
      </c>
      <c r="L1416" s="14">
        <f t="shared" si="68"/>
        <v>42738.25309027778</v>
      </c>
      <c r="M1416" t="b">
        <v>0</v>
      </c>
      <c r="N1416">
        <v>1</v>
      </c>
      <c r="O1416" t="b">
        <v>0</v>
      </c>
      <c r="P1416" t="s">
        <v>8285</v>
      </c>
      <c r="Q1416" s="10" t="s">
        <v>8319</v>
      </c>
      <c r="R1416" t="s">
        <v>8338</v>
      </c>
      <c r="S1416">
        <f t="shared" si="66"/>
        <v>1</v>
      </c>
    </row>
    <row r="1417" spans="1:19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s="14">
        <f t="shared" si="67"/>
        <v>42192.675821759258</v>
      </c>
      <c r="L1417" s="14">
        <f t="shared" si="68"/>
        <v>42232.675821759258</v>
      </c>
      <c r="M1417" t="b">
        <v>0</v>
      </c>
      <c r="N1417">
        <v>9</v>
      </c>
      <c r="O1417" t="b">
        <v>0</v>
      </c>
      <c r="P1417" t="s">
        <v>8285</v>
      </c>
      <c r="Q1417" s="10" t="s">
        <v>8319</v>
      </c>
      <c r="R1417" t="s">
        <v>8338</v>
      </c>
      <c r="S1417">
        <f t="shared" si="66"/>
        <v>88.89</v>
      </c>
    </row>
    <row r="1418" spans="1:19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s="14">
        <f t="shared" si="67"/>
        <v>42299.926145833335</v>
      </c>
      <c r="L1418" s="14">
        <f t="shared" si="68"/>
        <v>42329.967812499999</v>
      </c>
      <c r="M1418" t="b">
        <v>0</v>
      </c>
      <c r="N1418">
        <v>0</v>
      </c>
      <c r="O1418" t="b">
        <v>0</v>
      </c>
      <c r="P1418" t="s">
        <v>8285</v>
      </c>
      <c r="Q1418" s="10" t="s">
        <v>8319</v>
      </c>
      <c r="R1418" t="s">
        <v>8338</v>
      </c>
      <c r="S1418">
        <f t="shared" si="66"/>
        <v>0</v>
      </c>
    </row>
    <row r="1419" spans="1:19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s="14">
        <f t="shared" si="67"/>
        <v>42232.15016203704</v>
      </c>
      <c r="L1419" s="14">
        <f t="shared" si="68"/>
        <v>42262.465972222228</v>
      </c>
      <c r="M1419" t="b">
        <v>0</v>
      </c>
      <c r="N1419">
        <v>2</v>
      </c>
      <c r="O1419" t="b">
        <v>0</v>
      </c>
      <c r="P1419" t="s">
        <v>8285</v>
      </c>
      <c r="Q1419" s="10" t="s">
        <v>8319</v>
      </c>
      <c r="R1419" t="s">
        <v>8338</v>
      </c>
      <c r="S1419">
        <f t="shared" si="66"/>
        <v>27.5</v>
      </c>
    </row>
    <row r="1420" spans="1:19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s="14">
        <f t="shared" si="67"/>
        <v>42395.456412037034</v>
      </c>
      <c r="L1420" s="14">
        <f t="shared" si="68"/>
        <v>42425.456412037034</v>
      </c>
      <c r="M1420" t="b">
        <v>0</v>
      </c>
      <c r="N1420">
        <v>1</v>
      </c>
      <c r="O1420" t="b">
        <v>0</v>
      </c>
      <c r="P1420" t="s">
        <v>8285</v>
      </c>
      <c r="Q1420" s="10" t="s">
        <v>8319</v>
      </c>
      <c r="R1420" t="s">
        <v>8338</v>
      </c>
      <c r="S1420">
        <f t="shared" si="66"/>
        <v>6</v>
      </c>
    </row>
    <row r="1421" spans="1:19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s="14">
        <f t="shared" si="67"/>
        <v>42622.456238425926</v>
      </c>
      <c r="L1421" s="14">
        <f t="shared" si="68"/>
        <v>42652.456238425926</v>
      </c>
      <c r="M1421" t="b">
        <v>0</v>
      </c>
      <c r="N1421">
        <v>10</v>
      </c>
      <c r="O1421" t="b">
        <v>0</v>
      </c>
      <c r="P1421" t="s">
        <v>8285</v>
      </c>
      <c r="Q1421" s="10" t="s">
        <v>8319</v>
      </c>
      <c r="R1421" t="s">
        <v>8338</v>
      </c>
      <c r="S1421">
        <f t="shared" si="66"/>
        <v>44.5</v>
      </c>
    </row>
    <row r="1422" spans="1:19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s="14">
        <f t="shared" si="67"/>
        <v>42524.667662037042</v>
      </c>
      <c r="L1422" s="14">
        <f t="shared" si="68"/>
        <v>42549.667662037042</v>
      </c>
      <c r="M1422" t="b">
        <v>0</v>
      </c>
      <c r="N1422">
        <v>3</v>
      </c>
      <c r="O1422" t="b">
        <v>0</v>
      </c>
      <c r="P1422" t="s">
        <v>8285</v>
      </c>
      <c r="Q1422" s="10" t="s">
        <v>8319</v>
      </c>
      <c r="R1422" t="s">
        <v>8338</v>
      </c>
      <c r="S1422">
        <f t="shared" si="66"/>
        <v>1</v>
      </c>
    </row>
    <row r="1423" spans="1:19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s="14">
        <f t="shared" si="67"/>
        <v>42013.915613425925</v>
      </c>
      <c r="L1423" s="14">
        <f t="shared" si="68"/>
        <v>42043.915613425925</v>
      </c>
      <c r="M1423" t="b">
        <v>0</v>
      </c>
      <c r="N1423">
        <v>2</v>
      </c>
      <c r="O1423" t="b">
        <v>0</v>
      </c>
      <c r="P1423" t="s">
        <v>8285</v>
      </c>
      <c r="Q1423" s="10" t="s">
        <v>8319</v>
      </c>
      <c r="R1423" t="s">
        <v>8338</v>
      </c>
      <c r="S1423">
        <f t="shared" si="66"/>
        <v>100</v>
      </c>
    </row>
    <row r="1424" spans="1:19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s="14">
        <f t="shared" si="67"/>
        <v>42604.239629629628</v>
      </c>
      <c r="L1424" s="14">
        <f t="shared" si="68"/>
        <v>42634.239629629628</v>
      </c>
      <c r="M1424" t="b">
        <v>0</v>
      </c>
      <c r="N1424">
        <v>2</v>
      </c>
      <c r="O1424" t="b">
        <v>0</v>
      </c>
      <c r="P1424" t="s">
        <v>8285</v>
      </c>
      <c r="Q1424" s="10" t="s">
        <v>8319</v>
      </c>
      <c r="R1424" t="s">
        <v>8338</v>
      </c>
      <c r="S1424">
        <f t="shared" si="66"/>
        <v>13</v>
      </c>
    </row>
    <row r="1425" spans="1:19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s="14">
        <f t="shared" si="67"/>
        <v>42340.360312500001</v>
      </c>
      <c r="L1425" s="14">
        <f t="shared" si="68"/>
        <v>42370.360312500001</v>
      </c>
      <c r="M1425" t="b">
        <v>0</v>
      </c>
      <c r="N1425">
        <v>1</v>
      </c>
      <c r="O1425" t="b">
        <v>0</v>
      </c>
      <c r="P1425" t="s">
        <v>8285</v>
      </c>
      <c r="Q1425" s="10" t="s">
        <v>8319</v>
      </c>
      <c r="R1425" t="s">
        <v>8338</v>
      </c>
      <c r="S1425">
        <f t="shared" si="66"/>
        <v>100</v>
      </c>
    </row>
    <row r="1426" spans="1:19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s="14">
        <f t="shared" si="67"/>
        <v>42676.717615740738</v>
      </c>
      <c r="L1426" s="14">
        <f t="shared" si="68"/>
        <v>42689.759282407409</v>
      </c>
      <c r="M1426" t="b">
        <v>0</v>
      </c>
      <c r="N1426">
        <v>14</v>
      </c>
      <c r="O1426" t="b">
        <v>0</v>
      </c>
      <c r="P1426" t="s">
        <v>8285</v>
      </c>
      <c r="Q1426" s="10" t="s">
        <v>8319</v>
      </c>
      <c r="R1426" t="s">
        <v>8338</v>
      </c>
      <c r="S1426">
        <f t="shared" si="66"/>
        <v>109.07</v>
      </c>
    </row>
    <row r="1427" spans="1:19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s="14">
        <f t="shared" si="67"/>
        <v>42093.131469907406</v>
      </c>
      <c r="L1427" s="14">
        <f t="shared" si="68"/>
        <v>42123.131469907406</v>
      </c>
      <c r="M1427" t="b">
        <v>0</v>
      </c>
      <c r="N1427">
        <v>0</v>
      </c>
      <c r="O1427" t="b">
        <v>0</v>
      </c>
      <c r="P1427" t="s">
        <v>8285</v>
      </c>
      <c r="Q1427" s="10" t="s">
        <v>8319</v>
      </c>
      <c r="R1427" t="s">
        <v>8338</v>
      </c>
      <c r="S1427">
        <f t="shared" si="66"/>
        <v>0</v>
      </c>
    </row>
    <row r="1428" spans="1:19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s="14">
        <f t="shared" si="67"/>
        <v>42180.390277777777</v>
      </c>
      <c r="L1428" s="14">
        <f t="shared" si="68"/>
        <v>42240.390277777777</v>
      </c>
      <c r="M1428" t="b">
        <v>0</v>
      </c>
      <c r="N1428">
        <v>0</v>
      </c>
      <c r="O1428" t="b">
        <v>0</v>
      </c>
      <c r="P1428" t="s">
        <v>8285</v>
      </c>
      <c r="Q1428" s="10" t="s">
        <v>8319</v>
      </c>
      <c r="R1428" t="s">
        <v>8338</v>
      </c>
      <c r="S1428">
        <f t="shared" si="66"/>
        <v>0</v>
      </c>
    </row>
    <row r="1429" spans="1:19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s="14">
        <f t="shared" si="67"/>
        <v>42601.851678240739</v>
      </c>
      <c r="L1429" s="14">
        <f t="shared" si="68"/>
        <v>42631.851678240739</v>
      </c>
      <c r="M1429" t="b">
        <v>0</v>
      </c>
      <c r="N1429">
        <v>4</v>
      </c>
      <c r="O1429" t="b">
        <v>0</v>
      </c>
      <c r="P1429" t="s">
        <v>8285</v>
      </c>
      <c r="Q1429" s="10" t="s">
        <v>8319</v>
      </c>
      <c r="R1429" t="s">
        <v>8338</v>
      </c>
      <c r="S1429">
        <f t="shared" si="66"/>
        <v>104.75</v>
      </c>
    </row>
    <row r="1430" spans="1:19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s="14">
        <f t="shared" si="67"/>
        <v>42432.379826388889</v>
      </c>
      <c r="L1430" s="14">
        <f t="shared" si="68"/>
        <v>42462.338159722218</v>
      </c>
      <c r="M1430" t="b">
        <v>0</v>
      </c>
      <c r="N1430">
        <v>3</v>
      </c>
      <c r="O1430" t="b">
        <v>0</v>
      </c>
      <c r="P1430" t="s">
        <v>8285</v>
      </c>
      <c r="Q1430" s="10" t="s">
        <v>8319</v>
      </c>
      <c r="R1430" t="s">
        <v>8338</v>
      </c>
      <c r="S1430">
        <f t="shared" si="66"/>
        <v>15</v>
      </c>
    </row>
    <row r="1431" spans="1:19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s="14">
        <f t="shared" si="67"/>
        <v>42074.060671296291</v>
      </c>
      <c r="L1431" s="14">
        <f t="shared" si="68"/>
        <v>42104.060671296291</v>
      </c>
      <c r="M1431" t="b">
        <v>0</v>
      </c>
      <c r="N1431">
        <v>0</v>
      </c>
      <c r="O1431" t="b">
        <v>0</v>
      </c>
      <c r="P1431" t="s">
        <v>8285</v>
      </c>
      <c r="Q1431" s="10" t="s">
        <v>8319</v>
      </c>
      <c r="R1431" t="s">
        <v>8338</v>
      </c>
      <c r="S1431">
        <f t="shared" si="66"/>
        <v>0</v>
      </c>
    </row>
    <row r="1432" spans="1:19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s="14">
        <f t="shared" si="67"/>
        <v>41961.813518518517</v>
      </c>
      <c r="L1432" s="14">
        <f t="shared" si="68"/>
        <v>41992.813518518517</v>
      </c>
      <c r="M1432" t="b">
        <v>0</v>
      </c>
      <c r="N1432">
        <v>5</v>
      </c>
      <c r="O1432" t="b">
        <v>0</v>
      </c>
      <c r="P1432" t="s">
        <v>8285</v>
      </c>
      <c r="Q1432" s="10" t="s">
        <v>8319</v>
      </c>
      <c r="R1432" t="s">
        <v>8338</v>
      </c>
      <c r="S1432">
        <f t="shared" si="66"/>
        <v>80.599999999999994</v>
      </c>
    </row>
    <row r="1433" spans="1:19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s="14">
        <f t="shared" si="67"/>
        <v>42304.210833333331</v>
      </c>
      <c r="L1433" s="14">
        <f t="shared" si="68"/>
        <v>42334.252500000002</v>
      </c>
      <c r="M1433" t="b">
        <v>0</v>
      </c>
      <c r="N1433">
        <v>47</v>
      </c>
      <c r="O1433" t="b">
        <v>0</v>
      </c>
      <c r="P1433" t="s">
        <v>8285</v>
      </c>
      <c r="Q1433" s="10" t="s">
        <v>8319</v>
      </c>
      <c r="R1433" t="s">
        <v>8338</v>
      </c>
      <c r="S1433">
        <f t="shared" si="66"/>
        <v>115.55</v>
      </c>
    </row>
    <row r="1434" spans="1:19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s="14">
        <f t="shared" si="67"/>
        <v>42175.780416666668</v>
      </c>
      <c r="L1434" s="14">
        <f t="shared" si="68"/>
        <v>42205.780416666668</v>
      </c>
      <c r="M1434" t="b">
        <v>0</v>
      </c>
      <c r="N1434">
        <v>0</v>
      </c>
      <c r="O1434" t="b">
        <v>0</v>
      </c>
      <c r="P1434" t="s">
        <v>8285</v>
      </c>
      <c r="Q1434" s="10" t="s">
        <v>8319</v>
      </c>
      <c r="R1434" t="s">
        <v>8338</v>
      </c>
      <c r="S1434">
        <f t="shared" si="66"/>
        <v>0</v>
      </c>
    </row>
    <row r="1435" spans="1:19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s="14">
        <f t="shared" si="67"/>
        <v>42673.625868055555</v>
      </c>
      <c r="L1435" s="14">
        <f t="shared" si="68"/>
        <v>42714.458333333328</v>
      </c>
      <c r="M1435" t="b">
        <v>0</v>
      </c>
      <c r="N1435">
        <v>10</v>
      </c>
      <c r="O1435" t="b">
        <v>0</v>
      </c>
      <c r="P1435" t="s">
        <v>8285</v>
      </c>
      <c r="Q1435" s="10" t="s">
        <v>8319</v>
      </c>
      <c r="R1435" t="s">
        <v>8338</v>
      </c>
      <c r="S1435">
        <f t="shared" si="66"/>
        <v>80.5</v>
      </c>
    </row>
    <row r="1436" spans="1:19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s="14">
        <f t="shared" si="67"/>
        <v>42142.767106481479</v>
      </c>
      <c r="L1436" s="14">
        <f t="shared" si="68"/>
        <v>42163.625</v>
      </c>
      <c r="M1436" t="b">
        <v>0</v>
      </c>
      <c r="N1436">
        <v>11</v>
      </c>
      <c r="O1436" t="b">
        <v>0</v>
      </c>
      <c r="P1436" t="s">
        <v>8285</v>
      </c>
      <c r="Q1436" s="10" t="s">
        <v>8319</v>
      </c>
      <c r="R1436" t="s">
        <v>8338</v>
      </c>
      <c r="S1436">
        <f t="shared" si="66"/>
        <v>744.55</v>
      </c>
    </row>
    <row r="1437" spans="1:19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s="14">
        <f t="shared" si="67"/>
        <v>42258.780324074076</v>
      </c>
      <c r="L1437" s="14">
        <f t="shared" si="68"/>
        <v>42288.780324074076</v>
      </c>
      <c r="M1437" t="b">
        <v>0</v>
      </c>
      <c r="N1437">
        <v>2</v>
      </c>
      <c r="O1437" t="b">
        <v>0</v>
      </c>
      <c r="P1437" t="s">
        <v>8285</v>
      </c>
      <c r="Q1437" s="10" t="s">
        <v>8319</v>
      </c>
      <c r="R1437" t="s">
        <v>8338</v>
      </c>
      <c r="S1437">
        <f t="shared" si="66"/>
        <v>7.5</v>
      </c>
    </row>
    <row r="1438" spans="1:19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s="14">
        <f t="shared" si="67"/>
        <v>42391.35019675926</v>
      </c>
      <c r="L1438" s="14">
        <f t="shared" si="68"/>
        <v>42421.35019675926</v>
      </c>
      <c r="M1438" t="b">
        <v>0</v>
      </c>
      <c r="N1438">
        <v>2</v>
      </c>
      <c r="O1438" t="b">
        <v>0</v>
      </c>
      <c r="P1438" t="s">
        <v>8285</v>
      </c>
      <c r="Q1438" s="10" t="s">
        <v>8319</v>
      </c>
      <c r="R1438" t="s">
        <v>8338</v>
      </c>
      <c r="S1438">
        <f t="shared" si="66"/>
        <v>38.5</v>
      </c>
    </row>
    <row r="1439" spans="1:19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s="14">
        <f t="shared" si="67"/>
        <v>41796.531701388885</v>
      </c>
      <c r="L1439" s="14">
        <f t="shared" si="68"/>
        <v>41833.207638888889</v>
      </c>
      <c r="M1439" t="b">
        <v>0</v>
      </c>
      <c r="N1439">
        <v>22</v>
      </c>
      <c r="O1439" t="b">
        <v>0</v>
      </c>
      <c r="P1439" t="s">
        <v>8285</v>
      </c>
      <c r="Q1439" s="10" t="s">
        <v>8319</v>
      </c>
      <c r="R1439" t="s">
        <v>8338</v>
      </c>
      <c r="S1439">
        <f t="shared" si="66"/>
        <v>36.68</v>
      </c>
    </row>
    <row r="1440" spans="1:19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s="14">
        <f t="shared" si="67"/>
        <v>42457.871516203704</v>
      </c>
      <c r="L1440" s="14">
        <f t="shared" si="68"/>
        <v>42487.579861111109</v>
      </c>
      <c r="M1440" t="b">
        <v>0</v>
      </c>
      <c r="N1440">
        <v>8</v>
      </c>
      <c r="O1440" t="b">
        <v>0</v>
      </c>
      <c r="P1440" t="s">
        <v>8285</v>
      </c>
      <c r="Q1440" s="10" t="s">
        <v>8319</v>
      </c>
      <c r="R1440" t="s">
        <v>8338</v>
      </c>
      <c r="S1440">
        <f t="shared" si="66"/>
        <v>75</v>
      </c>
    </row>
    <row r="1441" spans="1:19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s="14">
        <f t="shared" si="67"/>
        <v>42040.829872685179</v>
      </c>
      <c r="L1441" s="14">
        <f t="shared" si="68"/>
        <v>42070.829872685179</v>
      </c>
      <c r="M1441" t="b">
        <v>0</v>
      </c>
      <c r="N1441">
        <v>6</v>
      </c>
      <c r="O1441" t="b">
        <v>0</v>
      </c>
      <c r="P1441" t="s">
        <v>8285</v>
      </c>
      <c r="Q1441" s="10" t="s">
        <v>8319</v>
      </c>
      <c r="R1441" t="s">
        <v>8338</v>
      </c>
      <c r="S1441">
        <f t="shared" si="66"/>
        <v>30</v>
      </c>
    </row>
    <row r="1442" spans="1:19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s="14">
        <f t="shared" si="67"/>
        <v>42486.748414351852</v>
      </c>
      <c r="L1442" s="14">
        <f t="shared" si="68"/>
        <v>42516.748414351852</v>
      </c>
      <c r="M1442" t="b">
        <v>0</v>
      </c>
      <c r="N1442">
        <v>1</v>
      </c>
      <c r="O1442" t="b">
        <v>0</v>
      </c>
      <c r="P1442" t="s">
        <v>8285</v>
      </c>
      <c r="Q1442" s="10" t="s">
        <v>8319</v>
      </c>
      <c r="R1442" t="s">
        <v>8338</v>
      </c>
      <c r="S1442">
        <f t="shared" si="66"/>
        <v>1</v>
      </c>
    </row>
    <row r="1443" spans="1:19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s="14">
        <f t="shared" si="67"/>
        <v>42198.765844907408</v>
      </c>
      <c r="L1443" s="14">
        <f t="shared" si="68"/>
        <v>42258.765844907408</v>
      </c>
      <c r="M1443" t="b">
        <v>0</v>
      </c>
      <c r="N1443">
        <v>3</v>
      </c>
      <c r="O1443" t="b">
        <v>0</v>
      </c>
      <c r="P1443" t="s">
        <v>8285</v>
      </c>
      <c r="Q1443" s="10" t="s">
        <v>8319</v>
      </c>
      <c r="R1443" t="s">
        <v>8338</v>
      </c>
      <c r="S1443">
        <f t="shared" si="66"/>
        <v>673.33</v>
      </c>
    </row>
    <row r="1444" spans="1:19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s="14">
        <f t="shared" si="67"/>
        <v>42485.64534722222</v>
      </c>
      <c r="L1444" s="14">
        <f t="shared" si="68"/>
        <v>42515.64534722222</v>
      </c>
      <c r="M1444" t="b">
        <v>0</v>
      </c>
      <c r="N1444">
        <v>0</v>
      </c>
      <c r="O1444" t="b">
        <v>0</v>
      </c>
      <c r="P1444" t="s">
        <v>8285</v>
      </c>
      <c r="Q1444" s="10" t="s">
        <v>8319</v>
      </c>
      <c r="R1444" t="s">
        <v>8338</v>
      </c>
      <c r="S1444">
        <f t="shared" si="66"/>
        <v>0</v>
      </c>
    </row>
    <row r="1445" spans="1:19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s="14">
        <f t="shared" si="67"/>
        <v>42707.926030092596</v>
      </c>
      <c r="L1445" s="14">
        <f t="shared" si="68"/>
        <v>42737.926030092596</v>
      </c>
      <c r="M1445" t="b">
        <v>0</v>
      </c>
      <c r="N1445">
        <v>0</v>
      </c>
      <c r="O1445" t="b">
        <v>0</v>
      </c>
      <c r="P1445" t="s">
        <v>8285</v>
      </c>
      <c r="Q1445" s="10" t="s">
        <v>8319</v>
      </c>
      <c r="R1445" t="s">
        <v>8338</v>
      </c>
      <c r="S1445">
        <f t="shared" si="66"/>
        <v>0</v>
      </c>
    </row>
    <row r="1446" spans="1:19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s="14">
        <f t="shared" si="67"/>
        <v>42199.873402777783</v>
      </c>
      <c r="L1446" s="14">
        <f t="shared" si="68"/>
        <v>42259.873402777783</v>
      </c>
      <c r="M1446" t="b">
        <v>0</v>
      </c>
      <c r="N1446">
        <v>0</v>
      </c>
      <c r="O1446" t="b">
        <v>0</v>
      </c>
      <c r="P1446" t="s">
        <v>8285</v>
      </c>
      <c r="Q1446" s="10" t="s">
        <v>8319</v>
      </c>
      <c r="R1446" t="s">
        <v>8338</v>
      </c>
      <c r="S1446">
        <f t="shared" si="66"/>
        <v>0</v>
      </c>
    </row>
    <row r="1447" spans="1:19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s="14">
        <f t="shared" si="67"/>
        <v>42139.542303240742</v>
      </c>
      <c r="L1447" s="14">
        <f t="shared" si="68"/>
        <v>42169.542303240742</v>
      </c>
      <c r="M1447" t="b">
        <v>0</v>
      </c>
      <c r="N1447">
        <v>0</v>
      </c>
      <c r="O1447" t="b">
        <v>0</v>
      </c>
      <c r="P1447" t="s">
        <v>8285</v>
      </c>
      <c r="Q1447" s="10" t="s">
        <v>8319</v>
      </c>
      <c r="R1447" t="s">
        <v>8338</v>
      </c>
      <c r="S1447">
        <f t="shared" si="66"/>
        <v>0</v>
      </c>
    </row>
    <row r="1448" spans="1:19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s="14">
        <f t="shared" si="67"/>
        <v>42461.447662037041</v>
      </c>
      <c r="L1448" s="14">
        <f t="shared" si="68"/>
        <v>42481.447662037041</v>
      </c>
      <c r="M1448" t="b">
        <v>0</v>
      </c>
      <c r="N1448">
        <v>0</v>
      </c>
      <c r="O1448" t="b">
        <v>0</v>
      </c>
      <c r="P1448" t="s">
        <v>8285</v>
      </c>
      <c r="Q1448" s="10" t="s">
        <v>8319</v>
      </c>
      <c r="R1448" t="s">
        <v>8338</v>
      </c>
      <c r="S1448">
        <f t="shared" si="66"/>
        <v>0</v>
      </c>
    </row>
    <row r="1449" spans="1:19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s="14">
        <f t="shared" si="67"/>
        <v>42529.730717592596</v>
      </c>
      <c r="L1449" s="14">
        <f t="shared" si="68"/>
        <v>42559.730717592596</v>
      </c>
      <c r="M1449" t="b">
        <v>0</v>
      </c>
      <c r="N1449">
        <v>3</v>
      </c>
      <c r="O1449" t="b">
        <v>0</v>
      </c>
      <c r="P1449" t="s">
        <v>8285</v>
      </c>
      <c r="Q1449" s="10" t="s">
        <v>8319</v>
      </c>
      <c r="R1449" t="s">
        <v>8338</v>
      </c>
      <c r="S1449">
        <f t="shared" si="66"/>
        <v>25</v>
      </c>
    </row>
    <row r="1450" spans="1:19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s="14">
        <f t="shared" si="67"/>
        <v>42115.936550925922</v>
      </c>
      <c r="L1450" s="14">
        <f t="shared" si="68"/>
        <v>42146.225694444445</v>
      </c>
      <c r="M1450" t="b">
        <v>0</v>
      </c>
      <c r="N1450">
        <v>0</v>
      </c>
      <c r="O1450" t="b">
        <v>0</v>
      </c>
      <c r="P1450" t="s">
        <v>8285</v>
      </c>
      <c r="Q1450" s="10" t="s">
        <v>8319</v>
      </c>
      <c r="R1450" t="s">
        <v>8338</v>
      </c>
      <c r="S1450">
        <f t="shared" si="66"/>
        <v>0</v>
      </c>
    </row>
    <row r="1451" spans="1:19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s="14">
        <f t="shared" si="67"/>
        <v>42086.811400462961</v>
      </c>
      <c r="L1451" s="14">
        <f t="shared" si="68"/>
        <v>42134.811400462961</v>
      </c>
      <c r="M1451" t="b">
        <v>0</v>
      </c>
      <c r="N1451">
        <v>0</v>
      </c>
      <c r="O1451" t="b">
        <v>0</v>
      </c>
      <c r="P1451" t="s">
        <v>8285</v>
      </c>
      <c r="Q1451" s="10" t="s">
        <v>8319</v>
      </c>
      <c r="R1451" t="s">
        <v>8338</v>
      </c>
      <c r="S1451">
        <f t="shared" si="66"/>
        <v>0</v>
      </c>
    </row>
    <row r="1452" spans="1:19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s="14">
        <f t="shared" si="67"/>
        <v>42390.171261574069</v>
      </c>
      <c r="L1452" s="14">
        <f t="shared" si="68"/>
        <v>42420.171261574069</v>
      </c>
      <c r="M1452" t="b">
        <v>0</v>
      </c>
      <c r="N1452">
        <v>1</v>
      </c>
      <c r="O1452" t="b">
        <v>0</v>
      </c>
      <c r="P1452" t="s">
        <v>8285</v>
      </c>
      <c r="Q1452" s="10" t="s">
        <v>8319</v>
      </c>
      <c r="R1452" t="s">
        <v>8338</v>
      </c>
      <c r="S1452">
        <f t="shared" si="66"/>
        <v>1</v>
      </c>
    </row>
    <row r="1453" spans="1:19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s="14">
        <f t="shared" si="67"/>
        <v>41931.959016203706</v>
      </c>
      <c r="L1453" s="14">
        <f t="shared" si="68"/>
        <v>41962.00068287037</v>
      </c>
      <c r="M1453" t="b">
        <v>0</v>
      </c>
      <c r="N1453">
        <v>2</v>
      </c>
      <c r="O1453" t="b">
        <v>0</v>
      </c>
      <c r="P1453" t="s">
        <v>8285</v>
      </c>
      <c r="Q1453" s="10" t="s">
        <v>8319</v>
      </c>
      <c r="R1453" t="s">
        <v>8338</v>
      </c>
      <c r="S1453">
        <f t="shared" si="66"/>
        <v>1</v>
      </c>
    </row>
    <row r="1454" spans="1:19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s="14">
        <f t="shared" si="67"/>
        <v>41818.703275462962</v>
      </c>
      <c r="L1454" s="14">
        <f t="shared" si="68"/>
        <v>41848.703275462962</v>
      </c>
      <c r="M1454" t="b">
        <v>0</v>
      </c>
      <c r="N1454">
        <v>0</v>
      </c>
      <c r="O1454" t="b">
        <v>0</v>
      </c>
      <c r="P1454" t="s">
        <v>8285</v>
      </c>
      <c r="Q1454" s="10" t="s">
        <v>8319</v>
      </c>
      <c r="R1454" t="s">
        <v>8338</v>
      </c>
      <c r="S1454">
        <f t="shared" si="66"/>
        <v>0</v>
      </c>
    </row>
    <row r="1455" spans="1:19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s="14">
        <f t="shared" si="67"/>
        <v>42795.696145833332</v>
      </c>
      <c r="L1455" s="14">
        <f t="shared" si="68"/>
        <v>42840.654479166667</v>
      </c>
      <c r="M1455" t="b">
        <v>0</v>
      </c>
      <c r="N1455">
        <v>0</v>
      </c>
      <c r="O1455" t="b">
        <v>0</v>
      </c>
      <c r="P1455" t="s">
        <v>8285</v>
      </c>
      <c r="Q1455" s="10" t="s">
        <v>8319</v>
      </c>
      <c r="R1455" t="s">
        <v>8338</v>
      </c>
      <c r="S1455">
        <f t="shared" si="66"/>
        <v>0</v>
      </c>
    </row>
    <row r="1456" spans="1:19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s="14">
        <f t="shared" si="67"/>
        <v>42463.866666666669</v>
      </c>
      <c r="L1456" s="14">
        <f t="shared" si="68"/>
        <v>42484.915972222225</v>
      </c>
      <c r="M1456" t="b">
        <v>0</v>
      </c>
      <c r="N1456">
        <v>1</v>
      </c>
      <c r="O1456" t="b">
        <v>0</v>
      </c>
      <c r="P1456" t="s">
        <v>8285</v>
      </c>
      <c r="Q1456" s="10" t="s">
        <v>8319</v>
      </c>
      <c r="R1456" t="s">
        <v>8338</v>
      </c>
      <c r="S1456">
        <f t="shared" si="66"/>
        <v>15</v>
      </c>
    </row>
    <row r="1457" spans="1:19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s="14">
        <f t="shared" si="67"/>
        <v>41832.672685185185</v>
      </c>
      <c r="L1457" s="14">
        <f t="shared" si="68"/>
        <v>41887.568749999999</v>
      </c>
      <c r="M1457" t="b">
        <v>0</v>
      </c>
      <c r="N1457">
        <v>7</v>
      </c>
      <c r="O1457" t="b">
        <v>0</v>
      </c>
      <c r="P1457" t="s">
        <v>8285</v>
      </c>
      <c r="Q1457" s="10" t="s">
        <v>8319</v>
      </c>
      <c r="R1457" t="s">
        <v>8338</v>
      </c>
      <c r="S1457">
        <f t="shared" si="66"/>
        <v>225</v>
      </c>
    </row>
    <row r="1458" spans="1:19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s="14">
        <f t="shared" si="67"/>
        <v>42708.668576388889</v>
      </c>
      <c r="L1458" s="14">
        <f t="shared" si="68"/>
        <v>42738.668576388889</v>
      </c>
      <c r="M1458" t="b">
        <v>0</v>
      </c>
      <c r="N1458">
        <v>3</v>
      </c>
      <c r="O1458" t="b">
        <v>0</v>
      </c>
      <c r="P1458" t="s">
        <v>8285</v>
      </c>
      <c r="Q1458" s="10" t="s">
        <v>8319</v>
      </c>
      <c r="R1458" t="s">
        <v>8338</v>
      </c>
      <c r="S1458">
        <f t="shared" si="66"/>
        <v>48.33</v>
      </c>
    </row>
    <row r="1459" spans="1:19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s="14">
        <f t="shared" si="67"/>
        <v>42289.89634259259</v>
      </c>
      <c r="L1459" s="14">
        <f t="shared" si="68"/>
        <v>42319.938009259262</v>
      </c>
      <c r="M1459" t="b">
        <v>0</v>
      </c>
      <c r="N1459">
        <v>0</v>
      </c>
      <c r="O1459" t="b">
        <v>0</v>
      </c>
      <c r="P1459" t="s">
        <v>8285</v>
      </c>
      <c r="Q1459" s="10" t="s">
        <v>8319</v>
      </c>
      <c r="R1459" t="s">
        <v>8338</v>
      </c>
      <c r="S1459">
        <f t="shared" si="66"/>
        <v>0</v>
      </c>
    </row>
    <row r="1460" spans="1:19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s="14">
        <f t="shared" si="67"/>
        <v>41831.705555555556</v>
      </c>
      <c r="L1460" s="14">
        <f t="shared" si="68"/>
        <v>41862.166666666664</v>
      </c>
      <c r="M1460" t="b">
        <v>0</v>
      </c>
      <c r="N1460">
        <v>0</v>
      </c>
      <c r="O1460" t="b">
        <v>0</v>
      </c>
      <c r="P1460" t="s">
        <v>8285</v>
      </c>
      <c r="Q1460" s="10" t="s">
        <v>8319</v>
      </c>
      <c r="R1460" t="s">
        <v>8338</v>
      </c>
      <c r="S1460">
        <f t="shared" si="66"/>
        <v>0</v>
      </c>
    </row>
    <row r="1461" spans="1:19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s="14">
        <f t="shared" si="67"/>
        <v>42312.204814814817</v>
      </c>
      <c r="L1461" s="14">
        <f t="shared" si="68"/>
        <v>42340.725694444445</v>
      </c>
      <c r="M1461" t="b">
        <v>0</v>
      </c>
      <c r="N1461">
        <v>0</v>
      </c>
      <c r="O1461" t="b">
        <v>0</v>
      </c>
      <c r="P1461" t="s">
        <v>8285</v>
      </c>
      <c r="Q1461" s="10" t="s">
        <v>8319</v>
      </c>
      <c r="R1461" t="s">
        <v>8338</v>
      </c>
      <c r="S1461">
        <f t="shared" si="66"/>
        <v>0</v>
      </c>
    </row>
    <row r="1462" spans="1:19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s="14">
        <f t="shared" si="67"/>
        <v>41915.896967592591</v>
      </c>
      <c r="L1462" s="14">
        <f t="shared" si="68"/>
        <v>41973.989583333328</v>
      </c>
      <c r="M1462" t="b">
        <v>0</v>
      </c>
      <c r="N1462">
        <v>0</v>
      </c>
      <c r="O1462" t="b">
        <v>0</v>
      </c>
      <c r="P1462" t="s">
        <v>8285</v>
      </c>
      <c r="Q1462" s="10" t="s">
        <v>8319</v>
      </c>
      <c r="R1462" t="s">
        <v>8338</v>
      </c>
      <c r="S1462">
        <f t="shared" si="66"/>
        <v>0</v>
      </c>
    </row>
    <row r="1463" spans="1:19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s="14">
        <f t="shared" si="67"/>
        <v>41899.645300925928</v>
      </c>
      <c r="L1463" s="14">
        <f t="shared" si="68"/>
        <v>41933</v>
      </c>
      <c r="M1463" t="b">
        <v>1</v>
      </c>
      <c r="N1463">
        <v>340</v>
      </c>
      <c r="O1463" t="b">
        <v>1</v>
      </c>
      <c r="P1463" t="s">
        <v>8286</v>
      </c>
      <c r="Q1463" s="10" t="s">
        <v>8319</v>
      </c>
      <c r="R1463" t="s">
        <v>8339</v>
      </c>
      <c r="S1463">
        <f t="shared" si="66"/>
        <v>44.67</v>
      </c>
    </row>
    <row r="1464" spans="1:19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s="14">
        <f t="shared" si="67"/>
        <v>41344.662858796299</v>
      </c>
      <c r="L1464" s="14">
        <f t="shared" si="68"/>
        <v>41374.662858796299</v>
      </c>
      <c r="M1464" t="b">
        <v>1</v>
      </c>
      <c r="N1464">
        <v>150</v>
      </c>
      <c r="O1464" t="b">
        <v>1</v>
      </c>
      <c r="P1464" t="s">
        <v>8286</v>
      </c>
      <c r="Q1464" s="10" t="s">
        <v>8319</v>
      </c>
      <c r="R1464" t="s">
        <v>8339</v>
      </c>
      <c r="S1464">
        <f t="shared" si="66"/>
        <v>28.94</v>
      </c>
    </row>
    <row r="1465" spans="1:19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s="14">
        <f t="shared" si="67"/>
        <v>41326.911319444444</v>
      </c>
      <c r="L1465" s="14">
        <f t="shared" si="68"/>
        <v>41371.869652777779</v>
      </c>
      <c r="M1465" t="b">
        <v>1</v>
      </c>
      <c r="N1465">
        <v>25</v>
      </c>
      <c r="O1465" t="b">
        <v>1</v>
      </c>
      <c r="P1465" t="s">
        <v>8286</v>
      </c>
      <c r="Q1465" s="10" t="s">
        <v>8319</v>
      </c>
      <c r="R1465" t="s">
        <v>8339</v>
      </c>
      <c r="S1465">
        <f t="shared" si="66"/>
        <v>35.44</v>
      </c>
    </row>
    <row r="1466" spans="1:19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s="14">
        <f t="shared" si="67"/>
        <v>41291.661550925928</v>
      </c>
      <c r="L1466" s="14">
        <f t="shared" si="68"/>
        <v>41321.661550925928</v>
      </c>
      <c r="M1466" t="b">
        <v>1</v>
      </c>
      <c r="N1466">
        <v>234</v>
      </c>
      <c r="O1466" t="b">
        <v>1</v>
      </c>
      <c r="P1466" t="s">
        <v>8286</v>
      </c>
      <c r="Q1466" s="10" t="s">
        <v>8319</v>
      </c>
      <c r="R1466" t="s">
        <v>8339</v>
      </c>
      <c r="S1466">
        <f t="shared" si="66"/>
        <v>34.869999999999997</v>
      </c>
    </row>
    <row r="1467" spans="1:19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s="14">
        <f t="shared" si="67"/>
        <v>40959.734398148146</v>
      </c>
      <c r="L1467" s="14">
        <f t="shared" si="68"/>
        <v>40990.125</v>
      </c>
      <c r="M1467" t="b">
        <v>1</v>
      </c>
      <c r="N1467">
        <v>2602</v>
      </c>
      <c r="O1467" t="b">
        <v>1</v>
      </c>
      <c r="P1467" t="s">
        <v>8286</v>
      </c>
      <c r="Q1467" s="10" t="s">
        <v>8319</v>
      </c>
      <c r="R1467" t="s">
        <v>8339</v>
      </c>
      <c r="S1467">
        <f t="shared" si="66"/>
        <v>52.62</v>
      </c>
    </row>
    <row r="1468" spans="1:19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s="14">
        <f t="shared" si="67"/>
        <v>42340.172060185185</v>
      </c>
      <c r="L1468" s="14">
        <f t="shared" si="68"/>
        <v>42381.208333333328</v>
      </c>
      <c r="M1468" t="b">
        <v>1</v>
      </c>
      <c r="N1468">
        <v>248</v>
      </c>
      <c r="O1468" t="b">
        <v>1</v>
      </c>
      <c r="P1468" t="s">
        <v>8286</v>
      </c>
      <c r="Q1468" s="10" t="s">
        <v>8319</v>
      </c>
      <c r="R1468" t="s">
        <v>8339</v>
      </c>
      <c r="S1468">
        <f t="shared" si="66"/>
        <v>69.599999999999994</v>
      </c>
    </row>
    <row r="1469" spans="1:19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s="14">
        <f t="shared" si="67"/>
        <v>40933.80190972222</v>
      </c>
      <c r="L1469" s="14">
        <f t="shared" si="68"/>
        <v>40993.760243055556</v>
      </c>
      <c r="M1469" t="b">
        <v>1</v>
      </c>
      <c r="N1469">
        <v>600</v>
      </c>
      <c r="O1469" t="b">
        <v>1</v>
      </c>
      <c r="P1469" t="s">
        <v>8286</v>
      </c>
      <c r="Q1469" s="10" t="s">
        <v>8319</v>
      </c>
      <c r="R1469" t="s">
        <v>8339</v>
      </c>
      <c r="S1469">
        <f t="shared" si="66"/>
        <v>76.72</v>
      </c>
    </row>
    <row r="1470" spans="1:19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s="14">
        <f t="shared" si="67"/>
        <v>40646.014456018522</v>
      </c>
      <c r="L1470" s="14">
        <f t="shared" si="68"/>
        <v>40706.014456018522</v>
      </c>
      <c r="M1470" t="b">
        <v>1</v>
      </c>
      <c r="N1470">
        <v>293</v>
      </c>
      <c r="O1470" t="b">
        <v>1</v>
      </c>
      <c r="P1470" t="s">
        <v>8286</v>
      </c>
      <c r="Q1470" s="10" t="s">
        <v>8319</v>
      </c>
      <c r="R1470" t="s">
        <v>8339</v>
      </c>
      <c r="S1470">
        <f t="shared" si="66"/>
        <v>33.19</v>
      </c>
    </row>
    <row r="1471" spans="1:19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s="14">
        <f t="shared" si="67"/>
        <v>41290.598483796297</v>
      </c>
      <c r="L1471" s="14">
        <f t="shared" si="68"/>
        <v>41320.598483796297</v>
      </c>
      <c r="M1471" t="b">
        <v>1</v>
      </c>
      <c r="N1471">
        <v>321</v>
      </c>
      <c r="O1471" t="b">
        <v>1</v>
      </c>
      <c r="P1471" t="s">
        <v>8286</v>
      </c>
      <c r="Q1471" s="10" t="s">
        <v>8319</v>
      </c>
      <c r="R1471" t="s">
        <v>8339</v>
      </c>
      <c r="S1471">
        <f t="shared" si="66"/>
        <v>149.46</v>
      </c>
    </row>
    <row r="1472" spans="1:19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s="14">
        <f t="shared" si="67"/>
        <v>41250.827118055553</v>
      </c>
      <c r="L1472" s="14">
        <f t="shared" si="68"/>
        <v>41271.827118055553</v>
      </c>
      <c r="M1472" t="b">
        <v>1</v>
      </c>
      <c r="N1472">
        <v>81</v>
      </c>
      <c r="O1472" t="b">
        <v>1</v>
      </c>
      <c r="P1472" t="s">
        <v>8286</v>
      </c>
      <c r="Q1472" s="10" t="s">
        <v>8319</v>
      </c>
      <c r="R1472" t="s">
        <v>8339</v>
      </c>
      <c r="S1472">
        <f t="shared" si="66"/>
        <v>23.17</v>
      </c>
    </row>
    <row r="1473" spans="1:19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s="14">
        <f t="shared" si="67"/>
        <v>42073.957569444443</v>
      </c>
      <c r="L1473" s="14">
        <f t="shared" si="68"/>
        <v>42103.957569444443</v>
      </c>
      <c r="M1473" t="b">
        <v>1</v>
      </c>
      <c r="N1473">
        <v>343</v>
      </c>
      <c r="O1473" t="b">
        <v>1</v>
      </c>
      <c r="P1473" t="s">
        <v>8286</v>
      </c>
      <c r="Q1473" s="10" t="s">
        <v>8319</v>
      </c>
      <c r="R1473" t="s">
        <v>8339</v>
      </c>
      <c r="S1473">
        <f t="shared" si="66"/>
        <v>96.88</v>
      </c>
    </row>
    <row r="1474" spans="1:19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s="14">
        <f t="shared" si="67"/>
        <v>41533.542858796296</v>
      </c>
      <c r="L1474" s="14">
        <f t="shared" si="68"/>
        <v>41563.542858796296</v>
      </c>
      <c r="M1474" t="b">
        <v>1</v>
      </c>
      <c r="N1474">
        <v>336</v>
      </c>
      <c r="O1474" t="b">
        <v>1</v>
      </c>
      <c r="P1474" t="s">
        <v>8286</v>
      </c>
      <c r="Q1474" s="10" t="s">
        <v>8319</v>
      </c>
      <c r="R1474" t="s">
        <v>8339</v>
      </c>
      <c r="S1474">
        <f t="shared" ref="S1474:S1537" si="69">IFERROR(ROUND(E1474/N1474,2),0)</f>
        <v>103.2</v>
      </c>
    </row>
    <row r="1475" spans="1:19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s="14">
        <f t="shared" ref="K1475:K1538" si="70">(((J1475/60)/60)/24)+DATE(1970,1,1)</f>
        <v>40939.979618055557</v>
      </c>
      <c r="L1475" s="14">
        <f t="shared" ref="L1475:L1538" si="71">(((I1475/60)/60)/24)+DATE(1970,1,1)</f>
        <v>40969.979618055557</v>
      </c>
      <c r="M1475" t="b">
        <v>1</v>
      </c>
      <c r="N1475">
        <v>47</v>
      </c>
      <c r="O1475" t="b">
        <v>1</v>
      </c>
      <c r="P1475" t="s">
        <v>8286</v>
      </c>
      <c r="Q1475" s="10" t="s">
        <v>8319</v>
      </c>
      <c r="R1475" t="s">
        <v>8339</v>
      </c>
      <c r="S1475">
        <f t="shared" si="69"/>
        <v>38.46</v>
      </c>
    </row>
    <row r="1476" spans="1:19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s="14">
        <f t="shared" si="70"/>
        <v>41500.727916666663</v>
      </c>
      <c r="L1476" s="14">
        <f t="shared" si="71"/>
        <v>41530.727916666663</v>
      </c>
      <c r="M1476" t="b">
        <v>1</v>
      </c>
      <c r="N1476">
        <v>76</v>
      </c>
      <c r="O1476" t="b">
        <v>1</v>
      </c>
      <c r="P1476" t="s">
        <v>8286</v>
      </c>
      <c r="Q1476" s="10" t="s">
        <v>8319</v>
      </c>
      <c r="R1476" t="s">
        <v>8339</v>
      </c>
      <c r="S1476">
        <f t="shared" si="69"/>
        <v>44.32</v>
      </c>
    </row>
    <row r="1477" spans="1:19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s="14">
        <f t="shared" si="70"/>
        <v>41960.722951388889</v>
      </c>
      <c r="L1477" s="14">
        <f t="shared" si="71"/>
        <v>41993.207638888889</v>
      </c>
      <c r="M1477" t="b">
        <v>1</v>
      </c>
      <c r="N1477">
        <v>441</v>
      </c>
      <c r="O1477" t="b">
        <v>1</v>
      </c>
      <c r="P1477" t="s">
        <v>8286</v>
      </c>
      <c r="Q1477" s="10" t="s">
        <v>8319</v>
      </c>
      <c r="R1477" t="s">
        <v>8339</v>
      </c>
      <c r="S1477">
        <f t="shared" si="69"/>
        <v>64.17</v>
      </c>
    </row>
    <row r="1478" spans="1:19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s="14">
        <f t="shared" si="70"/>
        <v>40766.041921296295</v>
      </c>
      <c r="L1478" s="14">
        <f t="shared" si="71"/>
        <v>40796.041921296295</v>
      </c>
      <c r="M1478" t="b">
        <v>1</v>
      </c>
      <c r="N1478">
        <v>916</v>
      </c>
      <c r="O1478" t="b">
        <v>1</v>
      </c>
      <c r="P1478" t="s">
        <v>8286</v>
      </c>
      <c r="Q1478" s="10" t="s">
        <v>8319</v>
      </c>
      <c r="R1478" t="s">
        <v>8339</v>
      </c>
      <c r="S1478">
        <f t="shared" si="69"/>
        <v>43.33</v>
      </c>
    </row>
    <row r="1479" spans="1:19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s="14">
        <f t="shared" si="70"/>
        <v>40840.615787037037</v>
      </c>
      <c r="L1479" s="14">
        <f t="shared" si="71"/>
        <v>40900.125</v>
      </c>
      <c r="M1479" t="b">
        <v>1</v>
      </c>
      <c r="N1479">
        <v>369</v>
      </c>
      <c r="O1479" t="b">
        <v>1</v>
      </c>
      <c r="P1479" t="s">
        <v>8286</v>
      </c>
      <c r="Q1479" s="10" t="s">
        <v>8319</v>
      </c>
      <c r="R1479" t="s">
        <v>8339</v>
      </c>
      <c r="S1479">
        <f t="shared" si="69"/>
        <v>90.5</v>
      </c>
    </row>
    <row r="1480" spans="1:19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s="14">
        <f t="shared" si="70"/>
        <v>41394.871678240743</v>
      </c>
      <c r="L1480" s="14">
        <f t="shared" si="71"/>
        <v>41408.871678240743</v>
      </c>
      <c r="M1480" t="b">
        <v>1</v>
      </c>
      <c r="N1480">
        <v>20242</v>
      </c>
      <c r="O1480" t="b">
        <v>1</v>
      </c>
      <c r="P1480" t="s">
        <v>8286</v>
      </c>
      <c r="Q1480" s="10" t="s">
        <v>8319</v>
      </c>
      <c r="R1480" t="s">
        <v>8339</v>
      </c>
      <c r="S1480">
        <f t="shared" si="69"/>
        <v>29.19</v>
      </c>
    </row>
    <row r="1481" spans="1:19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s="14">
        <f t="shared" si="70"/>
        <v>41754.745243055557</v>
      </c>
      <c r="L1481" s="14">
        <f t="shared" si="71"/>
        <v>41769.165972222225</v>
      </c>
      <c r="M1481" t="b">
        <v>1</v>
      </c>
      <c r="N1481">
        <v>71</v>
      </c>
      <c r="O1481" t="b">
        <v>1</v>
      </c>
      <c r="P1481" t="s">
        <v>8286</v>
      </c>
      <c r="Q1481" s="10" t="s">
        <v>8319</v>
      </c>
      <c r="R1481" t="s">
        <v>8339</v>
      </c>
      <c r="S1481">
        <f t="shared" si="69"/>
        <v>30.96</v>
      </c>
    </row>
    <row r="1482" spans="1:19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s="14">
        <f t="shared" si="70"/>
        <v>41464.934016203704</v>
      </c>
      <c r="L1482" s="14">
        <f t="shared" si="71"/>
        <v>41481.708333333336</v>
      </c>
      <c r="M1482" t="b">
        <v>1</v>
      </c>
      <c r="N1482">
        <v>635</v>
      </c>
      <c r="O1482" t="b">
        <v>1</v>
      </c>
      <c r="P1482" t="s">
        <v>8286</v>
      </c>
      <c r="Q1482" s="10" t="s">
        <v>8319</v>
      </c>
      <c r="R1482" t="s">
        <v>8339</v>
      </c>
      <c r="S1482">
        <f t="shared" si="69"/>
        <v>92.16</v>
      </c>
    </row>
    <row r="1483" spans="1:19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s="14">
        <f t="shared" si="70"/>
        <v>41550.922974537039</v>
      </c>
      <c r="L1483" s="14">
        <f t="shared" si="71"/>
        <v>41580.922974537039</v>
      </c>
      <c r="M1483" t="b">
        <v>0</v>
      </c>
      <c r="N1483">
        <v>6</v>
      </c>
      <c r="O1483" t="b">
        <v>0</v>
      </c>
      <c r="P1483" t="s">
        <v>8273</v>
      </c>
      <c r="Q1483" s="10" t="s">
        <v>8319</v>
      </c>
      <c r="R1483" t="s">
        <v>8321</v>
      </c>
      <c r="S1483">
        <f t="shared" si="69"/>
        <v>17.5</v>
      </c>
    </row>
    <row r="1484" spans="1:19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s="14">
        <f t="shared" si="70"/>
        <v>41136.85805555556</v>
      </c>
      <c r="L1484" s="14">
        <f t="shared" si="71"/>
        <v>41159.32708333333</v>
      </c>
      <c r="M1484" t="b">
        <v>0</v>
      </c>
      <c r="N1484">
        <v>1</v>
      </c>
      <c r="O1484" t="b">
        <v>0</v>
      </c>
      <c r="P1484" t="s">
        <v>8273</v>
      </c>
      <c r="Q1484" s="10" t="s">
        <v>8319</v>
      </c>
      <c r="R1484" t="s">
        <v>8321</v>
      </c>
      <c r="S1484">
        <f t="shared" si="69"/>
        <v>5</v>
      </c>
    </row>
    <row r="1485" spans="1:19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s="14">
        <f t="shared" si="70"/>
        <v>42548.192997685182</v>
      </c>
      <c r="L1485" s="14">
        <f t="shared" si="71"/>
        <v>42573.192997685182</v>
      </c>
      <c r="M1485" t="b">
        <v>0</v>
      </c>
      <c r="N1485">
        <v>2</v>
      </c>
      <c r="O1485" t="b">
        <v>0</v>
      </c>
      <c r="P1485" t="s">
        <v>8273</v>
      </c>
      <c r="Q1485" s="10" t="s">
        <v>8319</v>
      </c>
      <c r="R1485" t="s">
        <v>8321</v>
      </c>
      <c r="S1485">
        <f t="shared" si="69"/>
        <v>25</v>
      </c>
    </row>
    <row r="1486" spans="1:19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s="14">
        <f t="shared" si="70"/>
        <v>41053.200960648144</v>
      </c>
      <c r="L1486" s="14">
        <f t="shared" si="71"/>
        <v>41111.618750000001</v>
      </c>
      <c r="M1486" t="b">
        <v>0</v>
      </c>
      <c r="N1486">
        <v>0</v>
      </c>
      <c r="O1486" t="b">
        <v>0</v>
      </c>
      <c r="P1486" t="s">
        <v>8273</v>
      </c>
      <c r="Q1486" s="10" t="s">
        <v>8319</v>
      </c>
      <c r="R1486" t="s">
        <v>8321</v>
      </c>
      <c r="S1486">
        <f t="shared" si="69"/>
        <v>0</v>
      </c>
    </row>
    <row r="1487" spans="1:19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s="14">
        <f t="shared" si="70"/>
        <v>42130.795983796299</v>
      </c>
      <c r="L1487" s="14">
        <f t="shared" si="71"/>
        <v>42175.795983796299</v>
      </c>
      <c r="M1487" t="b">
        <v>0</v>
      </c>
      <c r="N1487">
        <v>3</v>
      </c>
      <c r="O1487" t="b">
        <v>0</v>
      </c>
      <c r="P1487" t="s">
        <v>8273</v>
      </c>
      <c r="Q1487" s="10" t="s">
        <v>8319</v>
      </c>
      <c r="R1487" t="s">
        <v>8321</v>
      </c>
      <c r="S1487">
        <f t="shared" si="69"/>
        <v>50</v>
      </c>
    </row>
    <row r="1488" spans="1:19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s="14">
        <f t="shared" si="70"/>
        <v>42032.168530092589</v>
      </c>
      <c r="L1488" s="14">
        <f t="shared" si="71"/>
        <v>42062.168530092589</v>
      </c>
      <c r="M1488" t="b">
        <v>0</v>
      </c>
      <c r="N1488">
        <v>3</v>
      </c>
      <c r="O1488" t="b">
        <v>0</v>
      </c>
      <c r="P1488" t="s">
        <v>8273</v>
      </c>
      <c r="Q1488" s="10" t="s">
        <v>8319</v>
      </c>
      <c r="R1488" t="s">
        <v>8321</v>
      </c>
      <c r="S1488">
        <f t="shared" si="69"/>
        <v>16</v>
      </c>
    </row>
    <row r="1489" spans="1:19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s="14">
        <f t="shared" si="70"/>
        <v>42554.917488425926</v>
      </c>
      <c r="L1489" s="14">
        <f t="shared" si="71"/>
        <v>42584.917488425926</v>
      </c>
      <c r="M1489" t="b">
        <v>0</v>
      </c>
      <c r="N1489">
        <v>0</v>
      </c>
      <c r="O1489" t="b">
        <v>0</v>
      </c>
      <c r="P1489" t="s">
        <v>8273</v>
      </c>
      <c r="Q1489" s="10" t="s">
        <v>8319</v>
      </c>
      <c r="R1489" t="s">
        <v>8321</v>
      </c>
      <c r="S1489">
        <f t="shared" si="69"/>
        <v>0</v>
      </c>
    </row>
    <row r="1490" spans="1:19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s="14">
        <f t="shared" si="70"/>
        <v>41614.563194444447</v>
      </c>
      <c r="L1490" s="14">
        <f t="shared" si="71"/>
        <v>41644.563194444447</v>
      </c>
      <c r="M1490" t="b">
        <v>0</v>
      </c>
      <c r="N1490">
        <v>6</v>
      </c>
      <c r="O1490" t="b">
        <v>0</v>
      </c>
      <c r="P1490" t="s">
        <v>8273</v>
      </c>
      <c r="Q1490" s="10" t="s">
        <v>8319</v>
      </c>
      <c r="R1490" t="s">
        <v>8321</v>
      </c>
      <c r="S1490">
        <f t="shared" si="69"/>
        <v>60</v>
      </c>
    </row>
    <row r="1491" spans="1:19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s="14">
        <f t="shared" si="70"/>
        <v>41198.611712962964</v>
      </c>
      <c r="L1491" s="14">
        <f t="shared" si="71"/>
        <v>41228.653379629628</v>
      </c>
      <c r="M1491" t="b">
        <v>0</v>
      </c>
      <c r="N1491">
        <v>0</v>
      </c>
      <c r="O1491" t="b">
        <v>0</v>
      </c>
      <c r="P1491" t="s">
        <v>8273</v>
      </c>
      <c r="Q1491" s="10" t="s">
        <v>8319</v>
      </c>
      <c r="R1491" t="s">
        <v>8321</v>
      </c>
      <c r="S1491">
        <f t="shared" si="69"/>
        <v>0</v>
      </c>
    </row>
    <row r="1492" spans="1:19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s="14">
        <f t="shared" si="70"/>
        <v>41520.561041666668</v>
      </c>
      <c r="L1492" s="14">
        <f t="shared" si="71"/>
        <v>41549.561041666668</v>
      </c>
      <c r="M1492" t="b">
        <v>0</v>
      </c>
      <c r="N1492">
        <v>19</v>
      </c>
      <c r="O1492" t="b">
        <v>0</v>
      </c>
      <c r="P1492" t="s">
        <v>8273</v>
      </c>
      <c r="Q1492" s="10" t="s">
        <v>8319</v>
      </c>
      <c r="R1492" t="s">
        <v>8321</v>
      </c>
      <c r="S1492">
        <f t="shared" si="69"/>
        <v>47.11</v>
      </c>
    </row>
    <row r="1493" spans="1:19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s="14">
        <f t="shared" si="70"/>
        <v>41991.713460648149</v>
      </c>
      <c r="L1493" s="14">
        <f t="shared" si="71"/>
        <v>42050.651388888888</v>
      </c>
      <c r="M1493" t="b">
        <v>0</v>
      </c>
      <c r="N1493">
        <v>1</v>
      </c>
      <c r="O1493" t="b">
        <v>0</v>
      </c>
      <c r="P1493" t="s">
        <v>8273</v>
      </c>
      <c r="Q1493" s="10" t="s">
        <v>8319</v>
      </c>
      <c r="R1493" t="s">
        <v>8321</v>
      </c>
      <c r="S1493">
        <f t="shared" si="69"/>
        <v>100</v>
      </c>
    </row>
    <row r="1494" spans="1:19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s="14">
        <f t="shared" si="70"/>
        <v>40682.884791666671</v>
      </c>
      <c r="L1494" s="14">
        <f t="shared" si="71"/>
        <v>40712.884791666671</v>
      </c>
      <c r="M1494" t="b">
        <v>0</v>
      </c>
      <c r="N1494">
        <v>2</v>
      </c>
      <c r="O1494" t="b">
        <v>0</v>
      </c>
      <c r="P1494" t="s">
        <v>8273</v>
      </c>
      <c r="Q1494" s="10" t="s">
        <v>8319</v>
      </c>
      <c r="R1494" t="s">
        <v>8321</v>
      </c>
      <c r="S1494">
        <f t="shared" si="69"/>
        <v>15</v>
      </c>
    </row>
    <row r="1495" spans="1:19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s="14">
        <f t="shared" si="70"/>
        <v>41411.866608796299</v>
      </c>
      <c r="L1495" s="14">
        <f t="shared" si="71"/>
        <v>41441.866608796299</v>
      </c>
      <c r="M1495" t="b">
        <v>0</v>
      </c>
      <c r="N1495">
        <v>0</v>
      </c>
      <c r="O1495" t="b">
        <v>0</v>
      </c>
      <c r="P1495" t="s">
        <v>8273</v>
      </c>
      <c r="Q1495" s="10" t="s">
        <v>8319</v>
      </c>
      <c r="R1495" t="s">
        <v>8321</v>
      </c>
      <c r="S1495">
        <f t="shared" si="69"/>
        <v>0</v>
      </c>
    </row>
    <row r="1496" spans="1:19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s="14">
        <f t="shared" si="70"/>
        <v>42067.722372685181</v>
      </c>
      <c r="L1496" s="14">
        <f t="shared" si="71"/>
        <v>42097.651388888888</v>
      </c>
      <c r="M1496" t="b">
        <v>0</v>
      </c>
      <c r="N1496">
        <v>11</v>
      </c>
      <c r="O1496" t="b">
        <v>0</v>
      </c>
      <c r="P1496" t="s">
        <v>8273</v>
      </c>
      <c r="Q1496" s="10" t="s">
        <v>8319</v>
      </c>
      <c r="R1496" t="s">
        <v>8321</v>
      </c>
      <c r="S1496">
        <f t="shared" si="69"/>
        <v>40.450000000000003</v>
      </c>
    </row>
    <row r="1497" spans="1:19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s="14">
        <f t="shared" si="70"/>
        <v>40752.789710648147</v>
      </c>
      <c r="L1497" s="14">
        <f t="shared" si="71"/>
        <v>40782.789710648147</v>
      </c>
      <c r="M1497" t="b">
        <v>0</v>
      </c>
      <c r="N1497">
        <v>0</v>
      </c>
      <c r="O1497" t="b">
        <v>0</v>
      </c>
      <c r="P1497" t="s">
        <v>8273</v>
      </c>
      <c r="Q1497" s="10" t="s">
        <v>8319</v>
      </c>
      <c r="R1497" t="s">
        <v>8321</v>
      </c>
      <c r="S1497">
        <f t="shared" si="69"/>
        <v>0</v>
      </c>
    </row>
    <row r="1498" spans="1:19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s="14">
        <f t="shared" si="70"/>
        <v>41838.475219907406</v>
      </c>
      <c r="L1498" s="14">
        <f t="shared" si="71"/>
        <v>41898.475219907406</v>
      </c>
      <c r="M1498" t="b">
        <v>0</v>
      </c>
      <c r="N1498">
        <v>0</v>
      </c>
      <c r="O1498" t="b">
        <v>0</v>
      </c>
      <c r="P1498" t="s">
        <v>8273</v>
      </c>
      <c r="Q1498" s="10" t="s">
        <v>8319</v>
      </c>
      <c r="R1498" t="s">
        <v>8321</v>
      </c>
      <c r="S1498">
        <f t="shared" si="69"/>
        <v>0</v>
      </c>
    </row>
    <row r="1499" spans="1:19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s="14">
        <f t="shared" si="70"/>
        <v>41444.64261574074</v>
      </c>
      <c r="L1499" s="14">
        <f t="shared" si="71"/>
        <v>41486.821527777778</v>
      </c>
      <c r="M1499" t="b">
        <v>0</v>
      </c>
      <c r="N1499">
        <v>1</v>
      </c>
      <c r="O1499" t="b">
        <v>0</v>
      </c>
      <c r="P1499" t="s">
        <v>8273</v>
      </c>
      <c r="Q1499" s="10" t="s">
        <v>8319</v>
      </c>
      <c r="R1499" t="s">
        <v>8321</v>
      </c>
      <c r="S1499">
        <f t="shared" si="69"/>
        <v>1</v>
      </c>
    </row>
    <row r="1500" spans="1:19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s="14">
        <f t="shared" si="70"/>
        <v>41840.983541666668</v>
      </c>
      <c r="L1500" s="14">
        <f t="shared" si="71"/>
        <v>41885.983541666668</v>
      </c>
      <c r="M1500" t="b">
        <v>0</v>
      </c>
      <c r="N1500">
        <v>3</v>
      </c>
      <c r="O1500" t="b">
        <v>0</v>
      </c>
      <c r="P1500" t="s">
        <v>8273</v>
      </c>
      <c r="Q1500" s="10" t="s">
        <v>8319</v>
      </c>
      <c r="R1500" t="s">
        <v>8321</v>
      </c>
      <c r="S1500">
        <f t="shared" si="69"/>
        <v>19</v>
      </c>
    </row>
    <row r="1501" spans="1:19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s="14">
        <f t="shared" si="70"/>
        <v>42527.007326388892</v>
      </c>
      <c r="L1501" s="14">
        <f t="shared" si="71"/>
        <v>42587.007326388892</v>
      </c>
      <c r="M1501" t="b">
        <v>0</v>
      </c>
      <c r="N1501">
        <v>1</v>
      </c>
      <c r="O1501" t="b">
        <v>0</v>
      </c>
      <c r="P1501" t="s">
        <v>8273</v>
      </c>
      <c r="Q1501" s="10" t="s">
        <v>8319</v>
      </c>
      <c r="R1501" t="s">
        <v>8321</v>
      </c>
      <c r="S1501">
        <f t="shared" si="69"/>
        <v>5</v>
      </c>
    </row>
    <row r="1502" spans="1:19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s="14">
        <f t="shared" si="70"/>
        <v>41365.904594907406</v>
      </c>
      <c r="L1502" s="14">
        <f t="shared" si="71"/>
        <v>41395.904594907406</v>
      </c>
      <c r="M1502" t="b">
        <v>0</v>
      </c>
      <c r="N1502">
        <v>15</v>
      </c>
      <c r="O1502" t="b">
        <v>0</v>
      </c>
      <c r="P1502" t="s">
        <v>8273</v>
      </c>
      <c r="Q1502" s="10" t="s">
        <v>8319</v>
      </c>
      <c r="R1502" t="s">
        <v>8321</v>
      </c>
      <c r="S1502">
        <f t="shared" si="69"/>
        <v>46.73</v>
      </c>
    </row>
    <row r="1503" spans="1:19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s="14">
        <f t="shared" si="70"/>
        <v>42163.583599537036</v>
      </c>
      <c r="L1503" s="14">
        <f t="shared" si="71"/>
        <v>42193.583599537036</v>
      </c>
      <c r="M1503" t="b">
        <v>1</v>
      </c>
      <c r="N1503">
        <v>885</v>
      </c>
      <c r="O1503" t="b">
        <v>1</v>
      </c>
      <c r="P1503" t="s">
        <v>8283</v>
      </c>
      <c r="Q1503" s="10" t="s">
        <v>8335</v>
      </c>
      <c r="R1503" t="s">
        <v>8336</v>
      </c>
      <c r="S1503">
        <f t="shared" si="69"/>
        <v>97.73</v>
      </c>
    </row>
    <row r="1504" spans="1:19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s="14">
        <f t="shared" si="70"/>
        <v>42426.542592592596</v>
      </c>
      <c r="L1504" s="14">
        <f t="shared" si="71"/>
        <v>42454.916666666672</v>
      </c>
      <c r="M1504" t="b">
        <v>1</v>
      </c>
      <c r="N1504">
        <v>329</v>
      </c>
      <c r="O1504" t="b">
        <v>1</v>
      </c>
      <c r="P1504" t="s">
        <v>8283</v>
      </c>
      <c r="Q1504" s="10" t="s">
        <v>8335</v>
      </c>
      <c r="R1504" t="s">
        <v>8336</v>
      </c>
      <c r="S1504">
        <f t="shared" si="69"/>
        <v>67.84</v>
      </c>
    </row>
    <row r="1505" spans="1:19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s="14">
        <f t="shared" si="70"/>
        <v>42606.347233796296</v>
      </c>
      <c r="L1505" s="14">
        <f t="shared" si="71"/>
        <v>42666.347233796296</v>
      </c>
      <c r="M1505" t="b">
        <v>1</v>
      </c>
      <c r="N1505">
        <v>71</v>
      </c>
      <c r="O1505" t="b">
        <v>1</v>
      </c>
      <c r="P1505" t="s">
        <v>8283</v>
      </c>
      <c r="Q1505" s="10" t="s">
        <v>8335</v>
      </c>
      <c r="R1505" t="s">
        <v>8336</v>
      </c>
      <c r="S1505">
        <f t="shared" si="69"/>
        <v>56.98</v>
      </c>
    </row>
    <row r="1506" spans="1:19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s="14">
        <f t="shared" si="70"/>
        <v>41772.657685185186</v>
      </c>
      <c r="L1506" s="14">
        <f t="shared" si="71"/>
        <v>41800.356249999997</v>
      </c>
      <c r="M1506" t="b">
        <v>1</v>
      </c>
      <c r="N1506">
        <v>269</v>
      </c>
      <c r="O1506" t="b">
        <v>1</v>
      </c>
      <c r="P1506" t="s">
        <v>8283</v>
      </c>
      <c r="Q1506" s="10" t="s">
        <v>8335</v>
      </c>
      <c r="R1506" t="s">
        <v>8336</v>
      </c>
      <c r="S1506">
        <f t="shared" si="69"/>
        <v>67.16</v>
      </c>
    </row>
    <row r="1507" spans="1:19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s="14">
        <f t="shared" si="70"/>
        <v>42414.44332175926</v>
      </c>
      <c r="L1507" s="14">
        <f t="shared" si="71"/>
        <v>42451.834027777775</v>
      </c>
      <c r="M1507" t="b">
        <v>1</v>
      </c>
      <c r="N1507">
        <v>345</v>
      </c>
      <c r="O1507" t="b">
        <v>1</v>
      </c>
      <c r="P1507" t="s">
        <v>8283</v>
      </c>
      <c r="Q1507" s="10" t="s">
        <v>8335</v>
      </c>
      <c r="R1507" t="s">
        <v>8336</v>
      </c>
      <c r="S1507">
        <f t="shared" si="69"/>
        <v>48.04</v>
      </c>
    </row>
    <row r="1508" spans="1:19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s="14">
        <f t="shared" si="70"/>
        <v>41814.785925925928</v>
      </c>
      <c r="L1508" s="14">
        <f t="shared" si="71"/>
        <v>41844.785925925928</v>
      </c>
      <c r="M1508" t="b">
        <v>1</v>
      </c>
      <c r="N1508">
        <v>43</v>
      </c>
      <c r="O1508" t="b">
        <v>1</v>
      </c>
      <c r="P1508" t="s">
        <v>8283</v>
      </c>
      <c r="Q1508" s="10" t="s">
        <v>8335</v>
      </c>
      <c r="R1508" t="s">
        <v>8336</v>
      </c>
      <c r="S1508">
        <f t="shared" si="69"/>
        <v>38.86</v>
      </c>
    </row>
    <row r="1509" spans="1:19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s="14">
        <f t="shared" si="70"/>
        <v>40254.450335648151</v>
      </c>
      <c r="L1509" s="14">
        <f t="shared" si="71"/>
        <v>40313.340277777781</v>
      </c>
      <c r="M1509" t="b">
        <v>1</v>
      </c>
      <c r="N1509">
        <v>33</v>
      </c>
      <c r="O1509" t="b">
        <v>1</v>
      </c>
      <c r="P1509" t="s">
        <v>8283</v>
      </c>
      <c r="Q1509" s="10" t="s">
        <v>8335</v>
      </c>
      <c r="R1509" t="s">
        <v>8336</v>
      </c>
      <c r="S1509">
        <f t="shared" si="69"/>
        <v>78.180000000000007</v>
      </c>
    </row>
    <row r="1510" spans="1:19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s="14">
        <f t="shared" si="70"/>
        <v>41786.614363425928</v>
      </c>
      <c r="L1510" s="14">
        <f t="shared" si="71"/>
        <v>41817.614363425928</v>
      </c>
      <c r="M1510" t="b">
        <v>1</v>
      </c>
      <c r="N1510">
        <v>211</v>
      </c>
      <c r="O1510" t="b">
        <v>1</v>
      </c>
      <c r="P1510" t="s">
        <v>8283</v>
      </c>
      <c r="Q1510" s="10" t="s">
        <v>8335</v>
      </c>
      <c r="R1510" t="s">
        <v>8336</v>
      </c>
      <c r="S1510">
        <f t="shared" si="69"/>
        <v>97.11</v>
      </c>
    </row>
    <row r="1511" spans="1:19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s="14">
        <f t="shared" si="70"/>
        <v>42751.533391203702</v>
      </c>
      <c r="L1511" s="14">
        <f t="shared" si="71"/>
        <v>42780.957638888889</v>
      </c>
      <c r="M1511" t="b">
        <v>1</v>
      </c>
      <c r="N1511">
        <v>196</v>
      </c>
      <c r="O1511" t="b">
        <v>1</v>
      </c>
      <c r="P1511" t="s">
        <v>8283</v>
      </c>
      <c r="Q1511" s="10" t="s">
        <v>8335</v>
      </c>
      <c r="R1511" t="s">
        <v>8336</v>
      </c>
      <c r="S1511">
        <f t="shared" si="69"/>
        <v>110.39</v>
      </c>
    </row>
    <row r="1512" spans="1:19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s="14">
        <f t="shared" si="70"/>
        <v>41809.385162037033</v>
      </c>
      <c r="L1512" s="14">
        <f t="shared" si="71"/>
        <v>41839.385162037033</v>
      </c>
      <c r="M1512" t="b">
        <v>1</v>
      </c>
      <c r="N1512">
        <v>405</v>
      </c>
      <c r="O1512" t="b">
        <v>1</v>
      </c>
      <c r="P1512" t="s">
        <v>8283</v>
      </c>
      <c r="Q1512" s="10" t="s">
        <v>8335</v>
      </c>
      <c r="R1512" t="s">
        <v>8336</v>
      </c>
      <c r="S1512">
        <f t="shared" si="69"/>
        <v>39.92</v>
      </c>
    </row>
    <row r="1513" spans="1:19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s="14">
        <f t="shared" si="70"/>
        <v>42296.583379629628</v>
      </c>
      <c r="L1513" s="14">
        <f t="shared" si="71"/>
        <v>42326.625046296293</v>
      </c>
      <c r="M1513" t="b">
        <v>1</v>
      </c>
      <c r="N1513">
        <v>206</v>
      </c>
      <c r="O1513" t="b">
        <v>1</v>
      </c>
      <c r="P1513" t="s">
        <v>8283</v>
      </c>
      <c r="Q1513" s="10" t="s">
        <v>8335</v>
      </c>
      <c r="R1513" t="s">
        <v>8336</v>
      </c>
      <c r="S1513">
        <f t="shared" si="69"/>
        <v>75.98</v>
      </c>
    </row>
    <row r="1514" spans="1:19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s="14">
        <f t="shared" si="70"/>
        <v>42741.684479166666</v>
      </c>
      <c r="L1514" s="14">
        <f t="shared" si="71"/>
        <v>42771.684479166666</v>
      </c>
      <c r="M1514" t="b">
        <v>1</v>
      </c>
      <c r="N1514">
        <v>335</v>
      </c>
      <c r="O1514" t="b">
        <v>1</v>
      </c>
      <c r="P1514" t="s">
        <v>8283</v>
      </c>
      <c r="Q1514" s="10" t="s">
        <v>8335</v>
      </c>
      <c r="R1514" t="s">
        <v>8336</v>
      </c>
      <c r="S1514">
        <f t="shared" si="69"/>
        <v>58.38</v>
      </c>
    </row>
    <row r="1515" spans="1:19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s="14">
        <f t="shared" si="70"/>
        <v>41806.637337962966</v>
      </c>
      <c r="L1515" s="14">
        <f t="shared" si="71"/>
        <v>41836.637337962966</v>
      </c>
      <c r="M1515" t="b">
        <v>1</v>
      </c>
      <c r="N1515">
        <v>215</v>
      </c>
      <c r="O1515" t="b">
        <v>1</v>
      </c>
      <c r="P1515" t="s">
        <v>8283</v>
      </c>
      <c r="Q1515" s="10" t="s">
        <v>8335</v>
      </c>
      <c r="R1515" t="s">
        <v>8336</v>
      </c>
      <c r="S1515">
        <f t="shared" si="69"/>
        <v>55.82</v>
      </c>
    </row>
    <row r="1516" spans="1:19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s="14">
        <f t="shared" si="70"/>
        <v>42234.597685185188</v>
      </c>
      <c r="L1516" s="14">
        <f t="shared" si="71"/>
        <v>42274.597685185188</v>
      </c>
      <c r="M1516" t="b">
        <v>1</v>
      </c>
      <c r="N1516">
        <v>176</v>
      </c>
      <c r="O1516" t="b">
        <v>1</v>
      </c>
      <c r="P1516" t="s">
        <v>8283</v>
      </c>
      <c r="Q1516" s="10" t="s">
        <v>8335</v>
      </c>
      <c r="R1516" t="s">
        <v>8336</v>
      </c>
      <c r="S1516">
        <f t="shared" si="69"/>
        <v>151.24</v>
      </c>
    </row>
    <row r="1517" spans="1:19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s="14">
        <f t="shared" si="70"/>
        <v>42415.253437499996</v>
      </c>
      <c r="L1517" s="14">
        <f t="shared" si="71"/>
        <v>42445.211770833332</v>
      </c>
      <c r="M1517" t="b">
        <v>1</v>
      </c>
      <c r="N1517">
        <v>555</v>
      </c>
      <c r="O1517" t="b">
        <v>1</v>
      </c>
      <c r="P1517" t="s">
        <v>8283</v>
      </c>
      <c r="Q1517" s="10" t="s">
        <v>8335</v>
      </c>
      <c r="R1517" t="s">
        <v>8336</v>
      </c>
      <c r="S1517">
        <f t="shared" si="69"/>
        <v>849.67</v>
      </c>
    </row>
    <row r="1518" spans="1:19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s="14">
        <f t="shared" si="70"/>
        <v>42619.466342592597</v>
      </c>
      <c r="L1518" s="14">
        <f t="shared" si="71"/>
        <v>42649.583333333328</v>
      </c>
      <c r="M1518" t="b">
        <v>1</v>
      </c>
      <c r="N1518">
        <v>116</v>
      </c>
      <c r="O1518" t="b">
        <v>1</v>
      </c>
      <c r="P1518" t="s">
        <v>8283</v>
      </c>
      <c r="Q1518" s="10" t="s">
        <v>8335</v>
      </c>
      <c r="R1518" t="s">
        <v>8336</v>
      </c>
      <c r="S1518">
        <f t="shared" si="69"/>
        <v>159.24</v>
      </c>
    </row>
    <row r="1519" spans="1:19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s="14">
        <f t="shared" si="70"/>
        <v>41948.56658564815</v>
      </c>
      <c r="L1519" s="14">
        <f t="shared" si="71"/>
        <v>41979.25</v>
      </c>
      <c r="M1519" t="b">
        <v>1</v>
      </c>
      <c r="N1519">
        <v>615</v>
      </c>
      <c r="O1519" t="b">
        <v>1</v>
      </c>
      <c r="P1519" t="s">
        <v>8283</v>
      </c>
      <c r="Q1519" s="10" t="s">
        <v>8335</v>
      </c>
      <c r="R1519" t="s">
        <v>8336</v>
      </c>
      <c r="S1519">
        <f t="shared" si="69"/>
        <v>39.51</v>
      </c>
    </row>
    <row r="1520" spans="1:19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s="14">
        <f t="shared" si="70"/>
        <v>41760.8200462963</v>
      </c>
      <c r="L1520" s="14">
        <f t="shared" si="71"/>
        <v>41790.8200462963</v>
      </c>
      <c r="M1520" t="b">
        <v>1</v>
      </c>
      <c r="N1520">
        <v>236</v>
      </c>
      <c r="O1520" t="b">
        <v>1</v>
      </c>
      <c r="P1520" t="s">
        <v>8283</v>
      </c>
      <c r="Q1520" s="10" t="s">
        <v>8335</v>
      </c>
      <c r="R1520" t="s">
        <v>8336</v>
      </c>
      <c r="S1520">
        <f t="shared" si="69"/>
        <v>130.53</v>
      </c>
    </row>
    <row r="1521" spans="1:19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s="14">
        <f t="shared" si="70"/>
        <v>41782.741701388892</v>
      </c>
      <c r="L1521" s="14">
        <f t="shared" si="71"/>
        <v>41810.915972222225</v>
      </c>
      <c r="M1521" t="b">
        <v>1</v>
      </c>
      <c r="N1521">
        <v>145</v>
      </c>
      <c r="O1521" t="b">
        <v>1</v>
      </c>
      <c r="P1521" t="s">
        <v>8283</v>
      </c>
      <c r="Q1521" s="10" t="s">
        <v>8335</v>
      </c>
      <c r="R1521" t="s">
        <v>8336</v>
      </c>
      <c r="S1521">
        <f t="shared" si="69"/>
        <v>64.16</v>
      </c>
    </row>
    <row r="1522" spans="1:19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s="14">
        <f t="shared" si="70"/>
        <v>41955.857789351852</v>
      </c>
      <c r="L1522" s="14">
        <f t="shared" si="71"/>
        <v>41992.166666666672</v>
      </c>
      <c r="M1522" t="b">
        <v>1</v>
      </c>
      <c r="N1522">
        <v>167</v>
      </c>
      <c r="O1522" t="b">
        <v>1</v>
      </c>
      <c r="P1522" t="s">
        <v>8283</v>
      </c>
      <c r="Q1522" s="10" t="s">
        <v>8335</v>
      </c>
      <c r="R1522" t="s">
        <v>8336</v>
      </c>
      <c r="S1522">
        <f t="shared" si="69"/>
        <v>111.53</v>
      </c>
    </row>
    <row r="1523" spans="1:19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s="14">
        <f t="shared" si="70"/>
        <v>42493.167719907404</v>
      </c>
      <c r="L1523" s="14">
        <f t="shared" si="71"/>
        <v>42528.167719907404</v>
      </c>
      <c r="M1523" t="b">
        <v>1</v>
      </c>
      <c r="N1523">
        <v>235</v>
      </c>
      <c r="O1523" t="b">
        <v>1</v>
      </c>
      <c r="P1523" t="s">
        <v>8283</v>
      </c>
      <c r="Q1523" s="10" t="s">
        <v>8335</v>
      </c>
      <c r="R1523" t="s">
        <v>8336</v>
      </c>
      <c r="S1523">
        <f t="shared" si="69"/>
        <v>170.45</v>
      </c>
    </row>
    <row r="1524" spans="1:19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s="14">
        <f t="shared" si="70"/>
        <v>41899.830312500002</v>
      </c>
      <c r="L1524" s="14">
        <f t="shared" si="71"/>
        <v>41929.830312500002</v>
      </c>
      <c r="M1524" t="b">
        <v>1</v>
      </c>
      <c r="N1524">
        <v>452</v>
      </c>
      <c r="O1524" t="b">
        <v>1</v>
      </c>
      <c r="P1524" t="s">
        <v>8283</v>
      </c>
      <c r="Q1524" s="10" t="s">
        <v>8335</v>
      </c>
      <c r="R1524" t="s">
        <v>8336</v>
      </c>
      <c r="S1524">
        <f t="shared" si="69"/>
        <v>133.74</v>
      </c>
    </row>
    <row r="1525" spans="1:19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s="14">
        <f t="shared" si="70"/>
        <v>41964.751342592594</v>
      </c>
      <c r="L1525" s="14">
        <f t="shared" si="71"/>
        <v>41996</v>
      </c>
      <c r="M1525" t="b">
        <v>1</v>
      </c>
      <c r="N1525">
        <v>241</v>
      </c>
      <c r="O1525" t="b">
        <v>1</v>
      </c>
      <c r="P1525" t="s">
        <v>8283</v>
      </c>
      <c r="Q1525" s="10" t="s">
        <v>8335</v>
      </c>
      <c r="R1525" t="s">
        <v>8336</v>
      </c>
      <c r="S1525">
        <f t="shared" si="69"/>
        <v>95.83</v>
      </c>
    </row>
    <row r="1526" spans="1:19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s="14">
        <f t="shared" si="70"/>
        <v>42756.501041666663</v>
      </c>
      <c r="L1526" s="14">
        <f t="shared" si="71"/>
        <v>42786.501041666663</v>
      </c>
      <c r="M1526" t="b">
        <v>1</v>
      </c>
      <c r="N1526">
        <v>28</v>
      </c>
      <c r="O1526" t="b">
        <v>1</v>
      </c>
      <c r="P1526" t="s">
        <v>8283</v>
      </c>
      <c r="Q1526" s="10" t="s">
        <v>8335</v>
      </c>
      <c r="R1526" t="s">
        <v>8336</v>
      </c>
      <c r="S1526">
        <f t="shared" si="69"/>
        <v>221.79</v>
      </c>
    </row>
    <row r="1527" spans="1:19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s="14">
        <f t="shared" si="70"/>
        <v>42570.702986111108</v>
      </c>
      <c r="L1527" s="14">
        <f t="shared" si="71"/>
        <v>42600.702986111108</v>
      </c>
      <c r="M1527" t="b">
        <v>1</v>
      </c>
      <c r="N1527">
        <v>140</v>
      </c>
      <c r="O1527" t="b">
        <v>1</v>
      </c>
      <c r="P1527" t="s">
        <v>8283</v>
      </c>
      <c r="Q1527" s="10" t="s">
        <v>8335</v>
      </c>
      <c r="R1527" t="s">
        <v>8336</v>
      </c>
      <c r="S1527">
        <f t="shared" si="69"/>
        <v>32.32</v>
      </c>
    </row>
    <row r="1528" spans="1:19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s="14">
        <f t="shared" si="70"/>
        <v>42339.276006944448</v>
      </c>
      <c r="L1528" s="14">
        <f t="shared" si="71"/>
        <v>42388.276006944448</v>
      </c>
      <c r="M1528" t="b">
        <v>1</v>
      </c>
      <c r="N1528">
        <v>280</v>
      </c>
      <c r="O1528" t="b">
        <v>1</v>
      </c>
      <c r="P1528" t="s">
        <v>8283</v>
      </c>
      <c r="Q1528" s="10" t="s">
        <v>8335</v>
      </c>
      <c r="R1528" t="s">
        <v>8336</v>
      </c>
      <c r="S1528">
        <f t="shared" si="69"/>
        <v>98.84</v>
      </c>
    </row>
    <row r="1529" spans="1:19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s="14">
        <f t="shared" si="70"/>
        <v>42780.600532407407</v>
      </c>
      <c r="L1529" s="14">
        <f t="shared" si="71"/>
        <v>42808.558865740735</v>
      </c>
      <c r="M1529" t="b">
        <v>1</v>
      </c>
      <c r="N1529">
        <v>70</v>
      </c>
      <c r="O1529" t="b">
        <v>1</v>
      </c>
      <c r="P1529" t="s">
        <v>8283</v>
      </c>
      <c r="Q1529" s="10" t="s">
        <v>8335</v>
      </c>
      <c r="R1529" t="s">
        <v>8336</v>
      </c>
      <c r="S1529">
        <f t="shared" si="69"/>
        <v>55.22</v>
      </c>
    </row>
    <row r="1530" spans="1:19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s="14">
        <f t="shared" si="70"/>
        <v>42736.732893518521</v>
      </c>
      <c r="L1530" s="14">
        <f t="shared" si="71"/>
        <v>42767</v>
      </c>
      <c r="M1530" t="b">
        <v>1</v>
      </c>
      <c r="N1530">
        <v>160</v>
      </c>
      <c r="O1530" t="b">
        <v>1</v>
      </c>
      <c r="P1530" t="s">
        <v>8283</v>
      </c>
      <c r="Q1530" s="10" t="s">
        <v>8335</v>
      </c>
      <c r="R1530" t="s">
        <v>8336</v>
      </c>
      <c r="S1530">
        <f t="shared" si="69"/>
        <v>52.79</v>
      </c>
    </row>
    <row r="1531" spans="1:19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s="14">
        <f t="shared" si="70"/>
        <v>42052.628703703704</v>
      </c>
      <c r="L1531" s="14">
        <f t="shared" si="71"/>
        <v>42082.587037037039</v>
      </c>
      <c r="M1531" t="b">
        <v>1</v>
      </c>
      <c r="N1531">
        <v>141</v>
      </c>
      <c r="O1531" t="b">
        <v>1</v>
      </c>
      <c r="P1531" t="s">
        <v>8283</v>
      </c>
      <c r="Q1531" s="10" t="s">
        <v>8335</v>
      </c>
      <c r="R1531" t="s">
        <v>8336</v>
      </c>
      <c r="S1531">
        <f t="shared" si="69"/>
        <v>135.66999999999999</v>
      </c>
    </row>
    <row r="1532" spans="1:19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s="14">
        <f t="shared" si="70"/>
        <v>42275.767303240747</v>
      </c>
      <c r="L1532" s="14">
        <f t="shared" si="71"/>
        <v>42300.767303240747</v>
      </c>
      <c r="M1532" t="b">
        <v>1</v>
      </c>
      <c r="N1532">
        <v>874</v>
      </c>
      <c r="O1532" t="b">
        <v>1</v>
      </c>
      <c r="P1532" t="s">
        <v>8283</v>
      </c>
      <c r="Q1532" s="10" t="s">
        <v>8335</v>
      </c>
      <c r="R1532" t="s">
        <v>8336</v>
      </c>
      <c r="S1532">
        <f t="shared" si="69"/>
        <v>53.99</v>
      </c>
    </row>
    <row r="1533" spans="1:19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s="14">
        <f t="shared" si="70"/>
        <v>41941.802384259259</v>
      </c>
      <c r="L1533" s="14">
        <f t="shared" si="71"/>
        <v>41974.125</v>
      </c>
      <c r="M1533" t="b">
        <v>1</v>
      </c>
      <c r="N1533">
        <v>73</v>
      </c>
      <c r="O1533" t="b">
        <v>1</v>
      </c>
      <c r="P1533" t="s">
        <v>8283</v>
      </c>
      <c r="Q1533" s="10" t="s">
        <v>8335</v>
      </c>
      <c r="R1533" t="s">
        <v>8336</v>
      </c>
      <c r="S1533">
        <f t="shared" si="69"/>
        <v>56.64</v>
      </c>
    </row>
    <row r="1534" spans="1:19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s="14">
        <f t="shared" si="70"/>
        <v>42391.475289351853</v>
      </c>
      <c r="L1534" s="14">
        <f t="shared" si="71"/>
        <v>42415.625</v>
      </c>
      <c r="M1534" t="b">
        <v>1</v>
      </c>
      <c r="N1534">
        <v>294</v>
      </c>
      <c r="O1534" t="b">
        <v>1</v>
      </c>
      <c r="P1534" t="s">
        <v>8283</v>
      </c>
      <c r="Q1534" s="10" t="s">
        <v>8335</v>
      </c>
      <c r="R1534" t="s">
        <v>8336</v>
      </c>
      <c r="S1534">
        <f t="shared" si="69"/>
        <v>82.32</v>
      </c>
    </row>
    <row r="1535" spans="1:19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s="14">
        <f t="shared" si="70"/>
        <v>42443.00204861111</v>
      </c>
      <c r="L1535" s="14">
        <f t="shared" si="71"/>
        <v>42492.165972222225</v>
      </c>
      <c r="M1535" t="b">
        <v>1</v>
      </c>
      <c r="N1535">
        <v>740</v>
      </c>
      <c r="O1535" t="b">
        <v>1</v>
      </c>
      <c r="P1535" t="s">
        <v>8283</v>
      </c>
      <c r="Q1535" s="10" t="s">
        <v>8335</v>
      </c>
      <c r="R1535" t="s">
        <v>8336</v>
      </c>
      <c r="S1535">
        <f t="shared" si="69"/>
        <v>88.26</v>
      </c>
    </row>
    <row r="1536" spans="1:19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s="14">
        <f t="shared" si="70"/>
        <v>42221.67432870371</v>
      </c>
      <c r="L1536" s="14">
        <f t="shared" si="71"/>
        <v>42251.67432870371</v>
      </c>
      <c r="M1536" t="b">
        <v>1</v>
      </c>
      <c r="N1536">
        <v>369</v>
      </c>
      <c r="O1536" t="b">
        <v>1</v>
      </c>
      <c r="P1536" t="s">
        <v>8283</v>
      </c>
      <c r="Q1536" s="10" t="s">
        <v>8335</v>
      </c>
      <c r="R1536" t="s">
        <v>8336</v>
      </c>
      <c r="S1536">
        <f t="shared" si="69"/>
        <v>84.91</v>
      </c>
    </row>
    <row r="1537" spans="1:19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s="14">
        <f t="shared" si="70"/>
        <v>42484.829062500001</v>
      </c>
      <c r="L1537" s="14">
        <f t="shared" si="71"/>
        <v>42513.916666666672</v>
      </c>
      <c r="M1537" t="b">
        <v>1</v>
      </c>
      <c r="N1537">
        <v>110</v>
      </c>
      <c r="O1537" t="b">
        <v>1</v>
      </c>
      <c r="P1537" t="s">
        <v>8283</v>
      </c>
      <c r="Q1537" s="10" t="s">
        <v>8335</v>
      </c>
      <c r="R1537" t="s">
        <v>8336</v>
      </c>
      <c r="S1537">
        <f t="shared" si="69"/>
        <v>48.15</v>
      </c>
    </row>
    <row r="1538" spans="1:19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s="14">
        <f t="shared" si="70"/>
        <v>42213.802199074074</v>
      </c>
      <c r="L1538" s="14">
        <f t="shared" si="71"/>
        <v>42243.802199074074</v>
      </c>
      <c r="M1538" t="b">
        <v>1</v>
      </c>
      <c r="N1538">
        <v>455</v>
      </c>
      <c r="O1538" t="b">
        <v>1</v>
      </c>
      <c r="P1538" t="s">
        <v>8283</v>
      </c>
      <c r="Q1538" s="10" t="s">
        <v>8335</v>
      </c>
      <c r="R1538" t="s">
        <v>8336</v>
      </c>
      <c r="S1538">
        <f t="shared" ref="S1538:S1601" si="72">IFERROR(ROUND(E1538/N1538,2),0)</f>
        <v>66.02</v>
      </c>
    </row>
    <row r="1539" spans="1:19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s="14">
        <f t="shared" ref="K1539:K1602" si="73">(((J1539/60)/60)/24)+DATE(1970,1,1)</f>
        <v>42552.315127314811</v>
      </c>
      <c r="L1539" s="14">
        <f t="shared" ref="L1539:L1602" si="74">(((I1539/60)/60)/24)+DATE(1970,1,1)</f>
        <v>42588.75</v>
      </c>
      <c r="M1539" t="b">
        <v>1</v>
      </c>
      <c r="N1539">
        <v>224</v>
      </c>
      <c r="O1539" t="b">
        <v>1</v>
      </c>
      <c r="P1539" t="s">
        <v>8283</v>
      </c>
      <c r="Q1539" s="10" t="s">
        <v>8335</v>
      </c>
      <c r="R1539" t="s">
        <v>8336</v>
      </c>
      <c r="S1539">
        <f t="shared" si="72"/>
        <v>96.38</v>
      </c>
    </row>
    <row r="1540" spans="1:19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s="14">
        <f t="shared" si="73"/>
        <v>41981.782060185185</v>
      </c>
      <c r="L1540" s="14">
        <f t="shared" si="74"/>
        <v>42026.782060185185</v>
      </c>
      <c r="M1540" t="b">
        <v>1</v>
      </c>
      <c r="N1540">
        <v>46</v>
      </c>
      <c r="O1540" t="b">
        <v>1</v>
      </c>
      <c r="P1540" t="s">
        <v>8283</v>
      </c>
      <c r="Q1540" s="10" t="s">
        <v>8335</v>
      </c>
      <c r="R1540" t="s">
        <v>8336</v>
      </c>
      <c r="S1540">
        <f t="shared" si="72"/>
        <v>156.16999999999999</v>
      </c>
    </row>
    <row r="1541" spans="1:19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s="14">
        <f t="shared" si="73"/>
        <v>42705.919201388882</v>
      </c>
      <c r="L1541" s="14">
        <f t="shared" si="74"/>
        <v>42738.919201388882</v>
      </c>
      <c r="M1541" t="b">
        <v>0</v>
      </c>
      <c r="N1541">
        <v>284</v>
      </c>
      <c r="O1541" t="b">
        <v>1</v>
      </c>
      <c r="P1541" t="s">
        <v>8283</v>
      </c>
      <c r="Q1541" s="10" t="s">
        <v>8335</v>
      </c>
      <c r="R1541" t="s">
        <v>8336</v>
      </c>
      <c r="S1541">
        <f t="shared" si="72"/>
        <v>95.76</v>
      </c>
    </row>
    <row r="1542" spans="1:19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s="14">
        <f t="shared" si="73"/>
        <v>41939.00712962963</v>
      </c>
      <c r="L1542" s="14">
        <f t="shared" si="74"/>
        <v>41969.052083333328</v>
      </c>
      <c r="M1542" t="b">
        <v>1</v>
      </c>
      <c r="N1542">
        <v>98</v>
      </c>
      <c r="O1542" t="b">
        <v>1</v>
      </c>
      <c r="P1542" t="s">
        <v>8283</v>
      </c>
      <c r="Q1542" s="10" t="s">
        <v>8335</v>
      </c>
      <c r="R1542" t="s">
        <v>8336</v>
      </c>
      <c r="S1542">
        <f t="shared" si="72"/>
        <v>180.41</v>
      </c>
    </row>
    <row r="1543" spans="1:19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s="14">
        <f t="shared" si="73"/>
        <v>41974.712245370371</v>
      </c>
      <c r="L1543" s="14">
        <f t="shared" si="74"/>
        <v>42004.712245370371</v>
      </c>
      <c r="M1543" t="b">
        <v>0</v>
      </c>
      <c r="N1543">
        <v>2</v>
      </c>
      <c r="O1543" t="b">
        <v>0</v>
      </c>
      <c r="P1543" t="s">
        <v>8287</v>
      </c>
      <c r="Q1543" s="10" t="s">
        <v>8335</v>
      </c>
      <c r="R1543" t="s">
        <v>8340</v>
      </c>
      <c r="S1543">
        <f t="shared" si="72"/>
        <v>3</v>
      </c>
    </row>
    <row r="1544" spans="1:19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s="14">
        <f t="shared" si="73"/>
        <v>42170.996527777781</v>
      </c>
      <c r="L1544" s="14">
        <f t="shared" si="74"/>
        <v>42185.996527777781</v>
      </c>
      <c r="M1544" t="b">
        <v>0</v>
      </c>
      <c r="N1544">
        <v>1</v>
      </c>
      <c r="O1544" t="b">
        <v>0</v>
      </c>
      <c r="P1544" t="s">
        <v>8287</v>
      </c>
      <c r="Q1544" s="10" t="s">
        <v>8335</v>
      </c>
      <c r="R1544" t="s">
        <v>8340</v>
      </c>
      <c r="S1544">
        <f t="shared" si="72"/>
        <v>20</v>
      </c>
    </row>
    <row r="1545" spans="1:19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s="14">
        <f t="shared" si="73"/>
        <v>41935.509652777779</v>
      </c>
      <c r="L1545" s="14">
        <f t="shared" si="74"/>
        <v>41965.551319444443</v>
      </c>
      <c r="M1545" t="b">
        <v>0</v>
      </c>
      <c r="N1545">
        <v>1</v>
      </c>
      <c r="O1545" t="b">
        <v>0</v>
      </c>
      <c r="P1545" t="s">
        <v>8287</v>
      </c>
      <c r="Q1545" s="10" t="s">
        <v>8335</v>
      </c>
      <c r="R1545" t="s">
        <v>8340</v>
      </c>
      <c r="S1545">
        <f t="shared" si="72"/>
        <v>10</v>
      </c>
    </row>
    <row r="1546" spans="1:19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s="14">
        <f t="shared" si="73"/>
        <v>42053.051203703704</v>
      </c>
      <c r="L1546" s="14">
        <f t="shared" si="74"/>
        <v>42095.012499999997</v>
      </c>
      <c r="M1546" t="b">
        <v>0</v>
      </c>
      <c r="N1546">
        <v>0</v>
      </c>
      <c r="O1546" t="b">
        <v>0</v>
      </c>
      <c r="P1546" t="s">
        <v>8287</v>
      </c>
      <c r="Q1546" s="10" t="s">
        <v>8335</v>
      </c>
      <c r="R1546" t="s">
        <v>8340</v>
      </c>
      <c r="S1546">
        <f t="shared" si="72"/>
        <v>0</v>
      </c>
    </row>
    <row r="1547" spans="1:19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s="14">
        <f t="shared" si="73"/>
        <v>42031.884652777779</v>
      </c>
      <c r="L1547" s="14">
        <f t="shared" si="74"/>
        <v>42065.886111111111</v>
      </c>
      <c r="M1547" t="b">
        <v>0</v>
      </c>
      <c r="N1547">
        <v>1</v>
      </c>
      <c r="O1547" t="b">
        <v>0</v>
      </c>
      <c r="P1547" t="s">
        <v>8287</v>
      </c>
      <c r="Q1547" s="10" t="s">
        <v>8335</v>
      </c>
      <c r="R1547" t="s">
        <v>8340</v>
      </c>
      <c r="S1547">
        <f t="shared" si="72"/>
        <v>1</v>
      </c>
    </row>
    <row r="1548" spans="1:19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s="14">
        <f t="shared" si="73"/>
        <v>41839.212951388887</v>
      </c>
      <c r="L1548" s="14">
        <f t="shared" si="74"/>
        <v>41899.212951388887</v>
      </c>
      <c r="M1548" t="b">
        <v>0</v>
      </c>
      <c r="N1548">
        <v>11</v>
      </c>
      <c r="O1548" t="b">
        <v>0</v>
      </c>
      <c r="P1548" t="s">
        <v>8287</v>
      </c>
      <c r="Q1548" s="10" t="s">
        <v>8335</v>
      </c>
      <c r="R1548" t="s">
        <v>8340</v>
      </c>
      <c r="S1548">
        <f t="shared" si="72"/>
        <v>26.27</v>
      </c>
    </row>
    <row r="1549" spans="1:19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s="14">
        <f t="shared" si="73"/>
        <v>42782.426875000005</v>
      </c>
      <c r="L1549" s="14">
        <f t="shared" si="74"/>
        <v>42789.426875000005</v>
      </c>
      <c r="M1549" t="b">
        <v>0</v>
      </c>
      <c r="N1549">
        <v>0</v>
      </c>
      <c r="O1549" t="b">
        <v>0</v>
      </c>
      <c r="P1549" t="s">
        <v>8287</v>
      </c>
      <c r="Q1549" s="10" t="s">
        <v>8335</v>
      </c>
      <c r="R1549" t="s">
        <v>8340</v>
      </c>
      <c r="S1549">
        <f t="shared" si="72"/>
        <v>0</v>
      </c>
    </row>
    <row r="1550" spans="1:19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s="14">
        <f t="shared" si="73"/>
        <v>42286.88217592593</v>
      </c>
      <c r="L1550" s="14">
        <f t="shared" si="74"/>
        <v>42316.923842592587</v>
      </c>
      <c r="M1550" t="b">
        <v>0</v>
      </c>
      <c r="N1550">
        <v>1</v>
      </c>
      <c r="O1550" t="b">
        <v>0</v>
      </c>
      <c r="P1550" t="s">
        <v>8287</v>
      </c>
      <c r="Q1550" s="10" t="s">
        <v>8335</v>
      </c>
      <c r="R1550" t="s">
        <v>8340</v>
      </c>
      <c r="S1550">
        <f t="shared" si="72"/>
        <v>60</v>
      </c>
    </row>
    <row r="1551" spans="1:19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s="14">
        <f t="shared" si="73"/>
        <v>42281.136099537034</v>
      </c>
      <c r="L1551" s="14">
        <f t="shared" si="74"/>
        <v>42311.177766203706</v>
      </c>
      <c r="M1551" t="b">
        <v>0</v>
      </c>
      <c r="N1551">
        <v>6</v>
      </c>
      <c r="O1551" t="b">
        <v>0</v>
      </c>
      <c r="P1551" t="s">
        <v>8287</v>
      </c>
      <c r="Q1551" s="10" t="s">
        <v>8335</v>
      </c>
      <c r="R1551" t="s">
        <v>8340</v>
      </c>
      <c r="S1551">
        <f t="shared" si="72"/>
        <v>28.33</v>
      </c>
    </row>
    <row r="1552" spans="1:19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s="14">
        <f t="shared" si="73"/>
        <v>42472.449467592596</v>
      </c>
      <c r="L1552" s="14">
        <f t="shared" si="74"/>
        <v>42502.449467592596</v>
      </c>
      <c r="M1552" t="b">
        <v>0</v>
      </c>
      <c r="N1552">
        <v>7</v>
      </c>
      <c r="O1552" t="b">
        <v>0</v>
      </c>
      <c r="P1552" t="s">
        <v>8287</v>
      </c>
      <c r="Q1552" s="10" t="s">
        <v>8335</v>
      </c>
      <c r="R1552" t="s">
        <v>8340</v>
      </c>
      <c r="S1552">
        <f t="shared" si="72"/>
        <v>14.43</v>
      </c>
    </row>
    <row r="1553" spans="1:19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s="14">
        <f t="shared" si="73"/>
        <v>42121.824525462958</v>
      </c>
      <c r="L1553" s="14">
        <f t="shared" si="74"/>
        <v>42151.824525462958</v>
      </c>
      <c r="M1553" t="b">
        <v>0</v>
      </c>
      <c r="N1553">
        <v>0</v>
      </c>
      <c r="O1553" t="b">
        <v>0</v>
      </c>
      <c r="P1553" t="s">
        <v>8287</v>
      </c>
      <c r="Q1553" s="10" t="s">
        <v>8335</v>
      </c>
      <c r="R1553" t="s">
        <v>8340</v>
      </c>
      <c r="S1553">
        <f t="shared" si="72"/>
        <v>0</v>
      </c>
    </row>
    <row r="1554" spans="1:19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s="14">
        <f t="shared" si="73"/>
        <v>41892.688750000001</v>
      </c>
      <c r="L1554" s="14">
        <f t="shared" si="74"/>
        <v>41913.165972222225</v>
      </c>
      <c r="M1554" t="b">
        <v>0</v>
      </c>
      <c r="N1554">
        <v>16</v>
      </c>
      <c r="O1554" t="b">
        <v>0</v>
      </c>
      <c r="P1554" t="s">
        <v>8287</v>
      </c>
      <c r="Q1554" s="10" t="s">
        <v>8335</v>
      </c>
      <c r="R1554" t="s">
        <v>8340</v>
      </c>
      <c r="S1554">
        <f t="shared" si="72"/>
        <v>132.19</v>
      </c>
    </row>
    <row r="1555" spans="1:19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s="14">
        <f t="shared" si="73"/>
        <v>42219.282951388886</v>
      </c>
      <c r="L1555" s="14">
        <f t="shared" si="74"/>
        <v>42249.282951388886</v>
      </c>
      <c r="M1555" t="b">
        <v>0</v>
      </c>
      <c r="N1555">
        <v>0</v>
      </c>
      <c r="O1555" t="b">
        <v>0</v>
      </c>
      <c r="P1555" t="s">
        <v>8287</v>
      </c>
      <c r="Q1555" s="10" t="s">
        <v>8335</v>
      </c>
      <c r="R1555" t="s">
        <v>8340</v>
      </c>
      <c r="S1555">
        <f t="shared" si="72"/>
        <v>0</v>
      </c>
    </row>
    <row r="1556" spans="1:19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s="14">
        <f t="shared" si="73"/>
        <v>42188.252199074079</v>
      </c>
      <c r="L1556" s="14">
        <f t="shared" si="74"/>
        <v>42218.252199074079</v>
      </c>
      <c r="M1556" t="b">
        <v>0</v>
      </c>
      <c r="N1556">
        <v>0</v>
      </c>
      <c r="O1556" t="b">
        <v>0</v>
      </c>
      <c r="P1556" t="s">
        <v>8287</v>
      </c>
      <c r="Q1556" s="10" t="s">
        <v>8335</v>
      </c>
      <c r="R1556" t="s">
        <v>8340</v>
      </c>
      <c r="S1556">
        <f t="shared" si="72"/>
        <v>0</v>
      </c>
    </row>
    <row r="1557" spans="1:19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s="14">
        <f t="shared" si="73"/>
        <v>42241.613796296297</v>
      </c>
      <c r="L1557" s="14">
        <f t="shared" si="74"/>
        <v>42264.708333333328</v>
      </c>
      <c r="M1557" t="b">
        <v>0</v>
      </c>
      <c r="N1557">
        <v>0</v>
      </c>
      <c r="O1557" t="b">
        <v>0</v>
      </c>
      <c r="P1557" t="s">
        <v>8287</v>
      </c>
      <c r="Q1557" s="10" t="s">
        <v>8335</v>
      </c>
      <c r="R1557" t="s">
        <v>8340</v>
      </c>
      <c r="S1557">
        <f t="shared" si="72"/>
        <v>0</v>
      </c>
    </row>
    <row r="1558" spans="1:19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s="14">
        <f t="shared" si="73"/>
        <v>42525.153055555551</v>
      </c>
      <c r="L1558" s="14">
        <f t="shared" si="74"/>
        <v>42555.153055555551</v>
      </c>
      <c r="M1558" t="b">
        <v>0</v>
      </c>
      <c r="N1558">
        <v>12</v>
      </c>
      <c r="O1558" t="b">
        <v>0</v>
      </c>
      <c r="P1558" t="s">
        <v>8287</v>
      </c>
      <c r="Q1558" s="10" t="s">
        <v>8335</v>
      </c>
      <c r="R1558" t="s">
        <v>8340</v>
      </c>
      <c r="S1558">
        <f t="shared" si="72"/>
        <v>56.42</v>
      </c>
    </row>
    <row r="1559" spans="1:19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s="14">
        <f t="shared" si="73"/>
        <v>41871.65315972222</v>
      </c>
      <c r="L1559" s="14">
        <f t="shared" si="74"/>
        <v>41902.65315972222</v>
      </c>
      <c r="M1559" t="b">
        <v>0</v>
      </c>
      <c r="N1559">
        <v>1</v>
      </c>
      <c r="O1559" t="b">
        <v>0</v>
      </c>
      <c r="P1559" t="s">
        <v>8287</v>
      </c>
      <c r="Q1559" s="10" t="s">
        <v>8335</v>
      </c>
      <c r="R1559" t="s">
        <v>8340</v>
      </c>
      <c r="S1559">
        <f t="shared" si="72"/>
        <v>100</v>
      </c>
    </row>
    <row r="1560" spans="1:19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s="14">
        <f t="shared" si="73"/>
        <v>42185.397673611107</v>
      </c>
      <c r="L1560" s="14">
        <f t="shared" si="74"/>
        <v>42244.508333333331</v>
      </c>
      <c r="M1560" t="b">
        <v>0</v>
      </c>
      <c r="N1560">
        <v>3</v>
      </c>
      <c r="O1560" t="b">
        <v>0</v>
      </c>
      <c r="P1560" t="s">
        <v>8287</v>
      </c>
      <c r="Q1560" s="10" t="s">
        <v>8335</v>
      </c>
      <c r="R1560" t="s">
        <v>8340</v>
      </c>
      <c r="S1560">
        <f t="shared" si="72"/>
        <v>11.67</v>
      </c>
    </row>
    <row r="1561" spans="1:19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s="14">
        <f t="shared" si="73"/>
        <v>42108.05322916666</v>
      </c>
      <c r="L1561" s="14">
        <f t="shared" si="74"/>
        <v>42123.05322916666</v>
      </c>
      <c r="M1561" t="b">
        <v>0</v>
      </c>
      <c r="N1561">
        <v>1</v>
      </c>
      <c r="O1561" t="b">
        <v>0</v>
      </c>
      <c r="P1561" t="s">
        <v>8287</v>
      </c>
      <c r="Q1561" s="10" t="s">
        <v>8335</v>
      </c>
      <c r="R1561" t="s">
        <v>8340</v>
      </c>
      <c r="S1561">
        <f t="shared" si="72"/>
        <v>50</v>
      </c>
    </row>
    <row r="1562" spans="1:19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s="14">
        <f t="shared" si="73"/>
        <v>41936.020752314813</v>
      </c>
      <c r="L1562" s="14">
        <f t="shared" si="74"/>
        <v>41956.062418981484</v>
      </c>
      <c r="M1562" t="b">
        <v>0</v>
      </c>
      <c r="N1562">
        <v>4</v>
      </c>
      <c r="O1562" t="b">
        <v>0</v>
      </c>
      <c r="P1562" t="s">
        <v>8287</v>
      </c>
      <c r="Q1562" s="10" t="s">
        <v>8335</v>
      </c>
      <c r="R1562" t="s">
        <v>8340</v>
      </c>
      <c r="S1562">
        <f t="shared" si="72"/>
        <v>23.5</v>
      </c>
    </row>
    <row r="1563" spans="1:19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s="14">
        <f t="shared" si="73"/>
        <v>41555.041701388887</v>
      </c>
      <c r="L1563" s="14">
        <f t="shared" si="74"/>
        <v>41585.083368055559</v>
      </c>
      <c r="M1563" t="b">
        <v>0</v>
      </c>
      <c r="N1563">
        <v>1</v>
      </c>
      <c r="O1563" t="b">
        <v>0</v>
      </c>
      <c r="P1563" t="s">
        <v>8288</v>
      </c>
      <c r="Q1563" s="10" t="s">
        <v>8319</v>
      </c>
      <c r="R1563" t="s">
        <v>8341</v>
      </c>
      <c r="S1563">
        <f t="shared" si="72"/>
        <v>67</v>
      </c>
    </row>
    <row r="1564" spans="1:19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s="14">
        <f t="shared" si="73"/>
        <v>40079.566157407404</v>
      </c>
      <c r="L1564" s="14">
        <f t="shared" si="74"/>
        <v>40149.034722222219</v>
      </c>
      <c r="M1564" t="b">
        <v>0</v>
      </c>
      <c r="N1564">
        <v>0</v>
      </c>
      <c r="O1564" t="b">
        <v>0</v>
      </c>
      <c r="P1564" t="s">
        <v>8288</v>
      </c>
      <c r="Q1564" s="10" t="s">
        <v>8319</v>
      </c>
      <c r="R1564" t="s">
        <v>8341</v>
      </c>
      <c r="S1564">
        <f t="shared" si="72"/>
        <v>0</v>
      </c>
    </row>
    <row r="1565" spans="1:19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s="14">
        <f t="shared" si="73"/>
        <v>41652.742488425924</v>
      </c>
      <c r="L1565" s="14">
        <f t="shared" si="74"/>
        <v>41712.700821759259</v>
      </c>
      <c r="M1565" t="b">
        <v>0</v>
      </c>
      <c r="N1565">
        <v>2</v>
      </c>
      <c r="O1565" t="b">
        <v>0</v>
      </c>
      <c r="P1565" t="s">
        <v>8288</v>
      </c>
      <c r="Q1565" s="10" t="s">
        <v>8319</v>
      </c>
      <c r="R1565" t="s">
        <v>8341</v>
      </c>
      <c r="S1565">
        <f t="shared" si="72"/>
        <v>42.5</v>
      </c>
    </row>
    <row r="1566" spans="1:19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s="14">
        <f t="shared" si="73"/>
        <v>42121.367002314815</v>
      </c>
      <c r="L1566" s="14">
        <f t="shared" si="74"/>
        <v>42152.836805555555</v>
      </c>
      <c r="M1566" t="b">
        <v>0</v>
      </c>
      <c r="N1566">
        <v>1</v>
      </c>
      <c r="O1566" t="b">
        <v>0</v>
      </c>
      <c r="P1566" t="s">
        <v>8288</v>
      </c>
      <c r="Q1566" s="10" t="s">
        <v>8319</v>
      </c>
      <c r="R1566" t="s">
        <v>8341</v>
      </c>
      <c r="S1566">
        <f t="shared" si="72"/>
        <v>10</v>
      </c>
    </row>
    <row r="1567" spans="1:19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s="14">
        <f t="shared" si="73"/>
        <v>40672.729872685188</v>
      </c>
      <c r="L1567" s="14">
        <f t="shared" si="74"/>
        <v>40702.729872685188</v>
      </c>
      <c r="M1567" t="b">
        <v>0</v>
      </c>
      <c r="N1567">
        <v>1</v>
      </c>
      <c r="O1567" t="b">
        <v>0</v>
      </c>
      <c r="P1567" t="s">
        <v>8288</v>
      </c>
      <c r="Q1567" s="10" t="s">
        <v>8319</v>
      </c>
      <c r="R1567" t="s">
        <v>8341</v>
      </c>
      <c r="S1567">
        <f t="shared" si="72"/>
        <v>100</v>
      </c>
    </row>
    <row r="1568" spans="1:19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s="14">
        <f t="shared" si="73"/>
        <v>42549.916712962964</v>
      </c>
      <c r="L1568" s="14">
        <f t="shared" si="74"/>
        <v>42578.916666666672</v>
      </c>
      <c r="M1568" t="b">
        <v>0</v>
      </c>
      <c r="N1568">
        <v>59</v>
      </c>
      <c r="O1568" t="b">
        <v>0</v>
      </c>
      <c r="P1568" t="s">
        <v>8288</v>
      </c>
      <c r="Q1568" s="10" t="s">
        <v>8319</v>
      </c>
      <c r="R1568" t="s">
        <v>8341</v>
      </c>
      <c r="S1568">
        <f t="shared" si="72"/>
        <v>108.05</v>
      </c>
    </row>
    <row r="1569" spans="1:19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s="14">
        <f t="shared" si="73"/>
        <v>41671.936863425923</v>
      </c>
      <c r="L1569" s="14">
        <f t="shared" si="74"/>
        <v>41687</v>
      </c>
      <c r="M1569" t="b">
        <v>0</v>
      </c>
      <c r="N1569">
        <v>13</v>
      </c>
      <c r="O1569" t="b">
        <v>0</v>
      </c>
      <c r="P1569" t="s">
        <v>8288</v>
      </c>
      <c r="Q1569" s="10" t="s">
        <v>8319</v>
      </c>
      <c r="R1569" t="s">
        <v>8341</v>
      </c>
      <c r="S1569">
        <f t="shared" si="72"/>
        <v>26.92</v>
      </c>
    </row>
    <row r="1570" spans="1:19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s="14">
        <f t="shared" si="73"/>
        <v>41962.062326388885</v>
      </c>
      <c r="L1570" s="14">
        <f t="shared" si="74"/>
        <v>41997.062326388885</v>
      </c>
      <c r="M1570" t="b">
        <v>0</v>
      </c>
      <c r="N1570">
        <v>22</v>
      </c>
      <c r="O1570" t="b">
        <v>0</v>
      </c>
      <c r="P1570" t="s">
        <v>8288</v>
      </c>
      <c r="Q1570" s="10" t="s">
        <v>8319</v>
      </c>
      <c r="R1570" t="s">
        <v>8341</v>
      </c>
      <c r="S1570">
        <f t="shared" si="72"/>
        <v>155</v>
      </c>
    </row>
    <row r="1571" spans="1:19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s="14">
        <f t="shared" si="73"/>
        <v>41389.679560185185</v>
      </c>
      <c r="L1571" s="14">
        <f t="shared" si="74"/>
        <v>41419.679560185185</v>
      </c>
      <c r="M1571" t="b">
        <v>0</v>
      </c>
      <c r="N1571">
        <v>0</v>
      </c>
      <c r="O1571" t="b">
        <v>0</v>
      </c>
      <c r="P1571" t="s">
        <v>8288</v>
      </c>
      <c r="Q1571" s="10" t="s">
        <v>8319</v>
      </c>
      <c r="R1571" t="s">
        <v>8341</v>
      </c>
      <c r="S1571">
        <f t="shared" si="72"/>
        <v>0</v>
      </c>
    </row>
    <row r="1572" spans="1:19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s="14">
        <f t="shared" si="73"/>
        <v>42438.813449074078</v>
      </c>
      <c r="L1572" s="14">
        <f t="shared" si="74"/>
        <v>42468.771782407406</v>
      </c>
      <c r="M1572" t="b">
        <v>0</v>
      </c>
      <c r="N1572">
        <v>52</v>
      </c>
      <c r="O1572" t="b">
        <v>0</v>
      </c>
      <c r="P1572" t="s">
        <v>8288</v>
      </c>
      <c r="Q1572" s="10" t="s">
        <v>8319</v>
      </c>
      <c r="R1572" t="s">
        <v>8341</v>
      </c>
      <c r="S1572">
        <f t="shared" si="72"/>
        <v>47.77</v>
      </c>
    </row>
    <row r="1573" spans="1:19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s="14">
        <f t="shared" si="73"/>
        <v>42144.769479166673</v>
      </c>
      <c r="L1573" s="14">
        <f t="shared" si="74"/>
        <v>42174.769479166673</v>
      </c>
      <c r="M1573" t="b">
        <v>0</v>
      </c>
      <c r="N1573">
        <v>4</v>
      </c>
      <c r="O1573" t="b">
        <v>0</v>
      </c>
      <c r="P1573" t="s">
        <v>8288</v>
      </c>
      <c r="Q1573" s="10" t="s">
        <v>8319</v>
      </c>
      <c r="R1573" t="s">
        <v>8341</v>
      </c>
      <c r="S1573">
        <f t="shared" si="72"/>
        <v>20</v>
      </c>
    </row>
    <row r="1574" spans="1:19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s="14">
        <f t="shared" si="73"/>
        <v>42404.033090277779</v>
      </c>
      <c r="L1574" s="14">
        <f t="shared" si="74"/>
        <v>42428.999305555553</v>
      </c>
      <c r="M1574" t="b">
        <v>0</v>
      </c>
      <c r="N1574">
        <v>3</v>
      </c>
      <c r="O1574" t="b">
        <v>0</v>
      </c>
      <c r="P1574" t="s">
        <v>8288</v>
      </c>
      <c r="Q1574" s="10" t="s">
        <v>8319</v>
      </c>
      <c r="R1574" t="s">
        <v>8341</v>
      </c>
      <c r="S1574">
        <f t="shared" si="72"/>
        <v>41.67</v>
      </c>
    </row>
    <row r="1575" spans="1:19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s="14">
        <f t="shared" si="73"/>
        <v>42786.000023148154</v>
      </c>
      <c r="L1575" s="14">
        <f t="shared" si="74"/>
        <v>42826.165972222225</v>
      </c>
      <c r="M1575" t="b">
        <v>0</v>
      </c>
      <c r="N1575">
        <v>3</v>
      </c>
      <c r="O1575" t="b">
        <v>0</v>
      </c>
      <c r="P1575" t="s">
        <v>8288</v>
      </c>
      <c r="Q1575" s="10" t="s">
        <v>8319</v>
      </c>
      <c r="R1575" t="s">
        <v>8341</v>
      </c>
      <c r="S1575">
        <f t="shared" si="72"/>
        <v>74.33</v>
      </c>
    </row>
    <row r="1576" spans="1:19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s="14">
        <f t="shared" si="73"/>
        <v>42017.927418981482</v>
      </c>
      <c r="L1576" s="14">
        <f t="shared" si="74"/>
        <v>42052.927418981482</v>
      </c>
      <c r="M1576" t="b">
        <v>0</v>
      </c>
      <c r="N1576">
        <v>6</v>
      </c>
      <c r="O1576" t="b">
        <v>0</v>
      </c>
      <c r="P1576" t="s">
        <v>8288</v>
      </c>
      <c r="Q1576" s="10" t="s">
        <v>8319</v>
      </c>
      <c r="R1576" t="s">
        <v>8341</v>
      </c>
      <c r="S1576">
        <f t="shared" si="72"/>
        <v>84.33</v>
      </c>
    </row>
    <row r="1577" spans="1:19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s="14">
        <f t="shared" si="73"/>
        <v>41799.524259259262</v>
      </c>
      <c r="L1577" s="14">
        <f t="shared" si="74"/>
        <v>41829.524259259262</v>
      </c>
      <c r="M1577" t="b">
        <v>0</v>
      </c>
      <c r="N1577">
        <v>35</v>
      </c>
      <c r="O1577" t="b">
        <v>0</v>
      </c>
      <c r="P1577" t="s">
        <v>8288</v>
      </c>
      <c r="Q1577" s="10" t="s">
        <v>8319</v>
      </c>
      <c r="R1577" t="s">
        <v>8341</v>
      </c>
      <c r="S1577">
        <f t="shared" si="72"/>
        <v>65.459999999999994</v>
      </c>
    </row>
    <row r="1578" spans="1:19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s="14">
        <f t="shared" si="73"/>
        <v>42140.879259259258</v>
      </c>
      <c r="L1578" s="14">
        <f t="shared" si="74"/>
        <v>42185.879259259258</v>
      </c>
      <c r="M1578" t="b">
        <v>0</v>
      </c>
      <c r="N1578">
        <v>10</v>
      </c>
      <c r="O1578" t="b">
        <v>0</v>
      </c>
      <c r="P1578" t="s">
        <v>8288</v>
      </c>
      <c r="Q1578" s="10" t="s">
        <v>8319</v>
      </c>
      <c r="R1578" t="s">
        <v>8341</v>
      </c>
      <c r="S1578">
        <f t="shared" si="72"/>
        <v>65</v>
      </c>
    </row>
    <row r="1579" spans="1:19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s="14">
        <f t="shared" si="73"/>
        <v>41054.847777777781</v>
      </c>
      <c r="L1579" s="14">
        <f t="shared" si="74"/>
        <v>41114.847777777781</v>
      </c>
      <c r="M1579" t="b">
        <v>0</v>
      </c>
      <c r="N1579">
        <v>2</v>
      </c>
      <c r="O1579" t="b">
        <v>0</v>
      </c>
      <c r="P1579" t="s">
        <v>8288</v>
      </c>
      <c r="Q1579" s="10" t="s">
        <v>8319</v>
      </c>
      <c r="R1579" t="s">
        <v>8341</v>
      </c>
      <c r="S1579">
        <f t="shared" si="72"/>
        <v>27.5</v>
      </c>
    </row>
    <row r="1580" spans="1:19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s="14">
        <f t="shared" si="73"/>
        <v>40399.065868055557</v>
      </c>
      <c r="L1580" s="14">
        <f t="shared" si="74"/>
        <v>40423.083333333336</v>
      </c>
      <c r="M1580" t="b">
        <v>0</v>
      </c>
      <c r="N1580">
        <v>4</v>
      </c>
      <c r="O1580" t="b">
        <v>0</v>
      </c>
      <c r="P1580" t="s">
        <v>8288</v>
      </c>
      <c r="Q1580" s="10" t="s">
        <v>8319</v>
      </c>
      <c r="R1580" t="s">
        <v>8341</v>
      </c>
      <c r="S1580">
        <f t="shared" si="72"/>
        <v>51.25</v>
      </c>
    </row>
    <row r="1581" spans="1:19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s="14">
        <f t="shared" si="73"/>
        <v>41481.996423611112</v>
      </c>
      <c r="L1581" s="14">
        <f t="shared" si="74"/>
        <v>41514.996423611112</v>
      </c>
      <c r="M1581" t="b">
        <v>0</v>
      </c>
      <c r="N1581">
        <v>2</v>
      </c>
      <c r="O1581" t="b">
        <v>0</v>
      </c>
      <c r="P1581" t="s">
        <v>8288</v>
      </c>
      <c r="Q1581" s="10" t="s">
        <v>8319</v>
      </c>
      <c r="R1581" t="s">
        <v>8341</v>
      </c>
      <c r="S1581">
        <f t="shared" si="72"/>
        <v>14</v>
      </c>
    </row>
    <row r="1582" spans="1:19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s="14">
        <f t="shared" si="73"/>
        <v>40990.050069444449</v>
      </c>
      <c r="L1582" s="14">
        <f t="shared" si="74"/>
        <v>41050.050069444449</v>
      </c>
      <c r="M1582" t="b">
        <v>0</v>
      </c>
      <c r="N1582">
        <v>0</v>
      </c>
      <c r="O1582" t="b">
        <v>0</v>
      </c>
      <c r="P1582" t="s">
        <v>8288</v>
      </c>
      <c r="Q1582" s="10" t="s">
        <v>8319</v>
      </c>
      <c r="R1582" t="s">
        <v>8341</v>
      </c>
      <c r="S1582">
        <f t="shared" si="72"/>
        <v>0</v>
      </c>
    </row>
    <row r="1583" spans="1:19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s="14">
        <f t="shared" si="73"/>
        <v>42325.448958333334</v>
      </c>
      <c r="L1583" s="14">
        <f t="shared" si="74"/>
        <v>42357.448958333334</v>
      </c>
      <c r="M1583" t="b">
        <v>0</v>
      </c>
      <c r="N1583">
        <v>1</v>
      </c>
      <c r="O1583" t="b">
        <v>0</v>
      </c>
      <c r="P1583" t="s">
        <v>8289</v>
      </c>
      <c r="Q1583" s="10" t="s">
        <v>8335</v>
      </c>
      <c r="R1583" t="s">
        <v>8342</v>
      </c>
      <c r="S1583">
        <f t="shared" si="72"/>
        <v>5</v>
      </c>
    </row>
    <row r="1584" spans="1:19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s="14">
        <f t="shared" si="73"/>
        <v>42246.789965277778</v>
      </c>
      <c r="L1584" s="14">
        <f t="shared" si="74"/>
        <v>42303.888888888891</v>
      </c>
      <c r="M1584" t="b">
        <v>0</v>
      </c>
      <c r="N1584">
        <v>3</v>
      </c>
      <c r="O1584" t="b">
        <v>0</v>
      </c>
      <c r="P1584" t="s">
        <v>8289</v>
      </c>
      <c r="Q1584" s="10" t="s">
        <v>8335</v>
      </c>
      <c r="R1584" t="s">
        <v>8342</v>
      </c>
      <c r="S1584">
        <f t="shared" si="72"/>
        <v>31</v>
      </c>
    </row>
    <row r="1585" spans="1:19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s="14">
        <f t="shared" si="73"/>
        <v>41877.904988425929</v>
      </c>
      <c r="L1585" s="14">
        <f t="shared" si="74"/>
        <v>41907.904988425929</v>
      </c>
      <c r="M1585" t="b">
        <v>0</v>
      </c>
      <c r="N1585">
        <v>1</v>
      </c>
      <c r="O1585" t="b">
        <v>0</v>
      </c>
      <c r="P1585" t="s">
        <v>8289</v>
      </c>
      <c r="Q1585" s="10" t="s">
        <v>8335</v>
      </c>
      <c r="R1585" t="s">
        <v>8342</v>
      </c>
      <c r="S1585">
        <f t="shared" si="72"/>
        <v>15</v>
      </c>
    </row>
    <row r="1586" spans="1:19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s="14">
        <f t="shared" si="73"/>
        <v>41779.649317129632</v>
      </c>
      <c r="L1586" s="14">
        <f t="shared" si="74"/>
        <v>41789.649317129632</v>
      </c>
      <c r="M1586" t="b">
        <v>0</v>
      </c>
      <c r="N1586">
        <v>0</v>
      </c>
      <c r="O1586" t="b">
        <v>0</v>
      </c>
      <c r="P1586" t="s">
        <v>8289</v>
      </c>
      <c r="Q1586" s="10" t="s">
        <v>8335</v>
      </c>
      <c r="R1586" t="s">
        <v>8342</v>
      </c>
      <c r="S1586">
        <f t="shared" si="72"/>
        <v>0</v>
      </c>
    </row>
    <row r="1587" spans="1:19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s="14">
        <f t="shared" si="73"/>
        <v>42707.895462962959</v>
      </c>
      <c r="L1587" s="14">
        <f t="shared" si="74"/>
        <v>42729.458333333328</v>
      </c>
      <c r="M1587" t="b">
        <v>0</v>
      </c>
      <c r="N1587">
        <v>12</v>
      </c>
      <c r="O1587" t="b">
        <v>0</v>
      </c>
      <c r="P1587" t="s">
        <v>8289</v>
      </c>
      <c r="Q1587" s="10" t="s">
        <v>8335</v>
      </c>
      <c r="R1587" t="s">
        <v>8342</v>
      </c>
      <c r="S1587">
        <f t="shared" si="72"/>
        <v>131.66999999999999</v>
      </c>
    </row>
    <row r="1588" spans="1:19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s="14">
        <f t="shared" si="73"/>
        <v>42069.104421296302</v>
      </c>
      <c r="L1588" s="14">
        <f t="shared" si="74"/>
        <v>42099.062754629631</v>
      </c>
      <c r="M1588" t="b">
        <v>0</v>
      </c>
      <c r="N1588">
        <v>0</v>
      </c>
      <c r="O1588" t="b">
        <v>0</v>
      </c>
      <c r="P1588" t="s">
        <v>8289</v>
      </c>
      <c r="Q1588" s="10" t="s">
        <v>8335</v>
      </c>
      <c r="R1588" t="s">
        <v>8342</v>
      </c>
      <c r="S1588">
        <f t="shared" si="72"/>
        <v>0</v>
      </c>
    </row>
    <row r="1589" spans="1:19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s="14">
        <f t="shared" si="73"/>
        <v>41956.950983796298</v>
      </c>
      <c r="L1589" s="14">
        <f t="shared" si="74"/>
        <v>41986.950983796298</v>
      </c>
      <c r="M1589" t="b">
        <v>0</v>
      </c>
      <c r="N1589">
        <v>1</v>
      </c>
      <c r="O1589" t="b">
        <v>0</v>
      </c>
      <c r="P1589" t="s">
        <v>8289</v>
      </c>
      <c r="Q1589" s="10" t="s">
        <v>8335</v>
      </c>
      <c r="R1589" t="s">
        <v>8342</v>
      </c>
      <c r="S1589">
        <f t="shared" si="72"/>
        <v>1</v>
      </c>
    </row>
    <row r="1590" spans="1:19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s="14">
        <f t="shared" si="73"/>
        <v>42005.24998842593</v>
      </c>
      <c r="L1590" s="14">
        <f t="shared" si="74"/>
        <v>42035.841666666667</v>
      </c>
      <c r="M1590" t="b">
        <v>0</v>
      </c>
      <c r="N1590">
        <v>0</v>
      </c>
      <c r="O1590" t="b">
        <v>0</v>
      </c>
      <c r="P1590" t="s">
        <v>8289</v>
      </c>
      <c r="Q1590" s="10" t="s">
        <v>8335</v>
      </c>
      <c r="R1590" t="s">
        <v>8342</v>
      </c>
      <c r="S1590">
        <f t="shared" si="72"/>
        <v>0</v>
      </c>
    </row>
    <row r="1591" spans="1:19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s="14">
        <f t="shared" si="73"/>
        <v>42256.984791666662</v>
      </c>
      <c r="L1591" s="14">
        <f t="shared" si="74"/>
        <v>42286.984791666662</v>
      </c>
      <c r="M1591" t="b">
        <v>0</v>
      </c>
      <c r="N1591">
        <v>0</v>
      </c>
      <c r="O1591" t="b">
        <v>0</v>
      </c>
      <c r="P1591" t="s">
        <v>8289</v>
      </c>
      <c r="Q1591" s="10" t="s">
        <v>8335</v>
      </c>
      <c r="R1591" t="s">
        <v>8342</v>
      </c>
      <c r="S1591">
        <f t="shared" si="72"/>
        <v>0</v>
      </c>
    </row>
    <row r="1592" spans="1:19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s="14">
        <f t="shared" si="73"/>
        <v>42240.857222222221</v>
      </c>
      <c r="L1592" s="14">
        <f t="shared" si="74"/>
        <v>42270.857222222221</v>
      </c>
      <c r="M1592" t="b">
        <v>0</v>
      </c>
      <c r="N1592">
        <v>2</v>
      </c>
      <c r="O1592" t="b">
        <v>0</v>
      </c>
      <c r="P1592" t="s">
        <v>8289</v>
      </c>
      <c r="Q1592" s="10" t="s">
        <v>8335</v>
      </c>
      <c r="R1592" t="s">
        <v>8342</v>
      </c>
      <c r="S1592">
        <f t="shared" si="72"/>
        <v>510</v>
      </c>
    </row>
    <row r="1593" spans="1:19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s="14">
        <f t="shared" si="73"/>
        <v>42433.726168981477</v>
      </c>
      <c r="L1593" s="14">
        <f t="shared" si="74"/>
        <v>42463.68450231482</v>
      </c>
      <c r="M1593" t="b">
        <v>0</v>
      </c>
      <c r="N1593">
        <v>92</v>
      </c>
      <c r="O1593" t="b">
        <v>0</v>
      </c>
      <c r="P1593" t="s">
        <v>8289</v>
      </c>
      <c r="Q1593" s="10" t="s">
        <v>8335</v>
      </c>
      <c r="R1593" t="s">
        <v>8342</v>
      </c>
      <c r="S1593">
        <f t="shared" si="72"/>
        <v>44.48</v>
      </c>
    </row>
    <row r="1594" spans="1:19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s="14">
        <f t="shared" si="73"/>
        <v>42046.072743055556</v>
      </c>
      <c r="L1594" s="14">
        <f t="shared" si="74"/>
        <v>42091.031076388885</v>
      </c>
      <c r="M1594" t="b">
        <v>0</v>
      </c>
      <c r="N1594">
        <v>0</v>
      </c>
      <c r="O1594" t="b">
        <v>0</v>
      </c>
      <c r="P1594" t="s">
        <v>8289</v>
      </c>
      <c r="Q1594" s="10" t="s">
        <v>8335</v>
      </c>
      <c r="R1594" t="s">
        <v>8342</v>
      </c>
      <c r="S1594">
        <f t="shared" si="72"/>
        <v>0</v>
      </c>
    </row>
    <row r="1595" spans="1:19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s="14">
        <f t="shared" si="73"/>
        <v>42033.845543981486</v>
      </c>
      <c r="L1595" s="14">
        <f t="shared" si="74"/>
        <v>42063.845543981486</v>
      </c>
      <c r="M1595" t="b">
        <v>0</v>
      </c>
      <c r="N1595">
        <v>3</v>
      </c>
      <c r="O1595" t="b">
        <v>0</v>
      </c>
      <c r="P1595" t="s">
        <v>8289</v>
      </c>
      <c r="Q1595" s="10" t="s">
        <v>8335</v>
      </c>
      <c r="R1595" t="s">
        <v>8342</v>
      </c>
      <c r="S1595">
        <f t="shared" si="72"/>
        <v>1</v>
      </c>
    </row>
    <row r="1596" spans="1:19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s="14">
        <f t="shared" si="73"/>
        <v>42445.712754629625</v>
      </c>
      <c r="L1596" s="14">
        <f t="shared" si="74"/>
        <v>42505.681249999994</v>
      </c>
      <c r="M1596" t="b">
        <v>0</v>
      </c>
      <c r="N1596">
        <v>10</v>
      </c>
      <c r="O1596" t="b">
        <v>0</v>
      </c>
      <c r="P1596" t="s">
        <v>8289</v>
      </c>
      <c r="Q1596" s="10" t="s">
        <v>8335</v>
      </c>
      <c r="R1596" t="s">
        <v>8342</v>
      </c>
      <c r="S1596">
        <f t="shared" si="72"/>
        <v>20.5</v>
      </c>
    </row>
    <row r="1597" spans="1:19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s="14">
        <f t="shared" si="73"/>
        <v>41780.050092592595</v>
      </c>
      <c r="L1597" s="14">
        <f t="shared" si="74"/>
        <v>41808.842361111114</v>
      </c>
      <c r="M1597" t="b">
        <v>0</v>
      </c>
      <c r="N1597">
        <v>7</v>
      </c>
      <c r="O1597" t="b">
        <v>0</v>
      </c>
      <c r="P1597" t="s">
        <v>8289</v>
      </c>
      <c r="Q1597" s="10" t="s">
        <v>8335</v>
      </c>
      <c r="R1597" t="s">
        <v>8342</v>
      </c>
      <c r="S1597">
        <f t="shared" si="72"/>
        <v>40</v>
      </c>
    </row>
    <row r="1598" spans="1:19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s="14">
        <f t="shared" si="73"/>
        <v>41941.430196759262</v>
      </c>
      <c r="L1598" s="14">
        <f t="shared" si="74"/>
        <v>41986.471863425926</v>
      </c>
      <c r="M1598" t="b">
        <v>0</v>
      </c>
      <c r="N1598">
        <v>3</v>
      </c>
      <c r="O1598" t="b">
        <v>0</v>
      </c>
      <c r="P1598" t="s">
        <v>8289</v>
      </c>
      <c r="Q1598" s="10" t="s">
        <v>8335</v>
      </c>
      <c r="R1598" t="s">
        <v>8342</v>
      </c>
      <c r="S1598">
        <f t="shared" si="72"/>
        <v>25</v>
      </c>
    </row>
    <row r="1599" spans="1:19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s="14">
        <f t="shared" si="73"/>
        <v>42603.354131944448</v>
      </c>
      <c r="L1599" s="14">
        <f t="shared" si="74"/>
        <v>42633.354131944448</v>
      </c>
      <c r="M1599" t="b">
        <v>0</v>
      </c>
      <c r="N1599">
        <v>0</v>
      </c>
      <c r="O1599" t="b">
        <v>0</v>
      </c>
      <c r="P1599" t="s">
        <v>8289</v>
      </c>
      <c r="Q1599" s="10" t="s">
        <v>8335</v>
      </c>
      <c r="R1599" t="s">
        <v>8342</v>
      </c>
      <c r="S1599">
        <f t="shared" si="72"/>
        <v>0</v>
      </c>
    </row>
    <row r="1600" spans="1:19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s="14">
        <f t="shared" si="73"/>
        <v>42151.667337962965</v>
      </c>
      <c r="L1600" s="14">
        <f t="shared" si="74"/>
        <v>42211.667337962965</v>
      </c>
      <c r="M1600" t="b">
        <v>0</v>
      </c>
      <c r="N1600">
        <v>1</v>
      </c>
      <c r="O1600" t="b">
        <v>0</v>
      </c>
      <c r="P1600" t="s">
        <v>8289</v>
      </c>
      <c r="Q1600" s="10" t="s">
        <v>8335</v>
      </c>
      <c r="R1600" t="s">
        <v>8342</v>
      </c>
      <c r="S1600">
        <f t="shared" si="72"/>
        <v>1</v>
      </c>
    </row>
    <row r="1601" spans="1:19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s="14">
        <f t="shared" si="73"/>
        <v>42438.53907407407</v>
      </c>
      <c r="L1601" s="14">
        <f t="shared" si="74"/>
        <v>42468.497407407413</v>
      </c>
      <c r="M1601" t="b">
        <v>0</v>
      </c>
      <c r="N1601">
        <v>0</v>
      </c>
      <c r="O1601" t="b">
        <v>0</v>
      </c>
      <c r="P1601" t="s">
        <v>8289</v>
      </c>
      <c r="Q1601" s="10" t="s">
        <v>8335</v>
      </c>
      <c r="R1601" t="s">
        <v>8342</v>
      </c>
      <c r="S1601">
        <f t="shared" si="72"/>
        <v>0</v>
      </c>
    </row>
    <row r="1602" spans="1:19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s="14">
        <f t="shared" si="73"/>
        <v>41791.057314814818</v>
      </c>
      <c r="L1602" s="14">
        <f t="shared" si="74"/>
        <v>41835.21597222222</v>
      </c>
      <c r="M1602" t="b">
        <v>0</v>
      </c>
      <c r="N1602">
        <v>9</v>
      </c>
      <c r="O1602" t="b">
        <v>0</v>
      </c>
      <c r="P1602" t="s">
        <v>8289</v>
      </c>
      <c r="Q1602" s="10" t="s">
        <v>8335</v>
      </c>
      <c r="R1602" t="s">
        <v>8342</v>
      </c>
      <c r="S1602">
        <f t="shared" ref="S1602:S1665" si="75">IFERROR(ROUND(E1602/N1602,2),0)</f>
        <v>40.78</v>
      </c>
    </row>
    <row r="1603" spans="1:19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s="14">
        <f t="shared" ref="K1603:K1666" si="76">(((J1603/60)/60)/24)+DATE(1970,1,1)</f>
        <v>40638.092974537038</v>
      </c>
      <c r="L1603" s="14">
        <f t="shared" ref="L1603:L1666" si="77">(((I1603/60)/60)/24)+DATE(1970,1,1)</f>
        <v>40668.092974537038</v>
      </c>
      <c r="M1603" t="b">
        <v>0</v>
      </c>
      <c r="N1603">
        <v>56</v>
      </c>
      <c r="O1603" t="b">
        <v>1</v>
      </c>
      <c r="P1603" t="s">
        <v>8274</v>
      </c>
      <c r="Q1603" s="10" t="s">
        <v>8322</v>
      </c>
      <c r="R1603" t="s">
        <v>8323</v>
      </c>
      <c r="S1603">
        <f t="shared" si="75"/>
        <v>48.33</v>
      </c>
    </row>
    <row r="1604" spans="1:19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s="14">
        <f t="shared" si="76"/>
        <v>40788.297650462962</v>
      </c>
      <c r="L1604" s="14">
        <f t="shared" si="77"/>
        <v>40830.958333333336</v>
      </c>
      <c r="M1604" t="b">
        <v>0</v>
      </c>
      <c r="N1604">
        <v>32</v>
      </c>
      <c r="O1604" t="b">
        <v>1</v>
      </c>
      <c r="P1604" t="s">
        <v>8274</v>
      </c>
      <c r="Q1604" s="10" t="s">
        <v>8322</v>
      </c>
      <c r="R1604" t="s">
        <v>8323</v>
      </c>
      <c r="S1604">
        <f t="shared" si="75"/>
        <v>46.95</v>
      </c>
    </row>
    <row r="1605" spans="1:19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s="14">
        <f t="shared" si="76"/>
        <v>40876.169664351852</v>
      </c>
      <c r="L1605" s="14">
        <f t="shared" si="77"/>
        <v>40936.169664351852</v>
      </c>
      <c r="M1605" t="b">
        <v>0</v>
      </c>
      <c r="N1605">
        <v>30</v>
      </c>
      <c r="O1605" t="b">
        <v>1</v>
      </c>
      <c r="P1605" t="s">
        <v>8274</v>
      </c>
      <c r="Q1605" s="10" t="s">
        <v>8322</v>
      </c>
      <c r="R1605" t="s">
        <v>8323</v>
      </c>
      <c r="S1605">
        <f t="shared" si="75"/>
        <v>66.69</v>
      </c>
    </row>
    <row r="1606" spans="1:19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s="14">
        <f t="shared" si="76"/>
        <v>40945.845312500001</v>
      </c>
      <c r="L1606" s="14">
        <f t="shared" si="77"/>
        <v>40985.80364583333</v>
      </c>
      <c r="M1606" t="b">
        <v>0</v>
      </c>
      <c r="N1606">
        <v>70</v>
      </c>
      <c r="O1606" t="b">
        <v>1</v>
      </c>
      <c r="P1606" t="s">
        <v>8274</v>
      </c>
      <c r="Q1606" s="10" t="s">
        <v>8322</v>
      </c>
      <c r="R1606" t="s">
        <v>8323</v>
      </c>
      <c r="S1606">
        <f t="shared" si="75"/>
        <v>48.84</v>
      </c>
    </row>
    <row r="1607" spans="1:19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s="14">
        <f t="shared" si="76"/>
        <v>40747.012881944444</v>
      </c>
      <c r="L1607" s="14">
        <f t="shared" si="77"/>
        <v>40756.291666666664</v>
      </c>
      <c r="M1607" t="b">
        <v>0</v>
      </c>
      <c r="N1607">
        <v>44</v>
      </c>
      <c r="O1607" t="b">
        <v>1</v>
      </c>
      <c r="P1607" t="s">
        <v>8274</v>
      </c>
      <c r="Q1607" s="10" t="s">
        <v>8322</v>
      </c>
      <c r="R1607" t="s">
        <v>8323</v>
      </c>
      <c r="S1607">
        <f t="shared" si="75"/>
        <v>137.31</v>
      </c>
    </row>
    <row r="1608" spans="1:19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s="14">
        <f t="shared" si="76"/>
        <v>40536.111550925925</v>
      </c>
      <c r="L1608" s="14">
        <f t="shared" si="77"/>
        <v>40626.069884259261</v>
      </c>
      <c r="M1608" t="b">
        <v>0</v>
      </c>
      <c r="N1608">
        <v>92</v>
      </c>
      <c r="O1608" t="b">
        <v>1</v>
      </c>
      <c r="P1608" t="s">
        <v>8274</v>
      </c>
      <c r="Q1608" s="10" t="s">
        <v>8322</v>
      </c>
      <c r="R1608" t="s">
        <v>8323</v>
      </c>
      <c r="S1608">
        <f t="shared" si="75"/>
        <v>87.83</v>
      </c>
    </row>
    <row r="1609" spans="1:19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s="14">
        <f t="shared" si="76"/>
        <v>41053.80846064815</v>
      </c>
      <c r="L1609" s="14">
        <f t="shared" si="77"/>
        <v>41074.80846064815</v>
      </c>
      <c r="M1609" t="b">
        <v>0</v>
      </c>
      <c r="N1609">
        <v>205</v>
      </c>
      <c r="O1609" t="b">
        <v>1</v>
      </c>
      <c r="P1609" t="s">
        <v>8274</v>
      </c>
      <c r="Q1609" s="10" t="s">
        <v>8322</v>
      </c>
      <c r="R1609" t="s">
        <v>8323</v>
      </c>
      <c r="S1609">
        <f t="shared" si="75"/>
        <v>70.790000000000006</v>
      </c>
    </row>
    <row r="1610" spans="1:19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s="14">
        <f t="shared" si="76"/>
        <v>41607.83085648148</v>
      </c>
      <c r="L1610" s="14">
        <f t="shared" si="77"/>
        <v>41640.226388888892</v>
      </c>
      <c r="M1610" t="b">
        <v>0</v>
      </c>
      <c r="N1610">
        <v>23</v>
      </c>
      <c r="O1610" t="b">
        <v>1</v>
      </c>
      <c r="P1610" t="s">
        <v>8274</v>
      </c>
      <c r="Q1610" s="10" t="s">
        <v>8322</v>
      </c>
      <c r="R1610" t="s">
        <v>8323</v>
      </c>
      <c r="S1610">
        <f t="shared" si="75"/>
        <v>52.83</v>
      </c>
    </row>
    <row r="1611" spans="1:19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s="14">
        <f t="shared" si="76"/>
        <v>40796.001261574071</v>
      </c>
      <c r="L1611" s="14">
        <f t="shared" si="77"/>
        <v>40849.333333333336</v>
      </c>
      <c r="M1611" t="b">
        <v>0</v>
      </c>
      <c r="N1611">
        <v>4</v>
      </c>
      <c r="O1611" t="b">
        <v>1</v>
      </c>
      <c r="P1611" t="s">
        <v>8274</v>
      </c>
      <c r="Q1611" s="10" t="s">
        <v>8322</v>
      </c>
      <c r="R1611" t="s">
        <v>8323</v>
      </c>
      <c r="S1611">
        <f t="shared" si="75"/>
        <v>443.75</v>
      </c>
    </row>
    <row r="1612" spans="1:19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s="14">
        <f t="shared" si="76"/>
        <v>41228.924884259257</v>
      </c>
      <c r="L1612" s="14">
        <f t="shared" si="77"/>
        <v>41258.924884259257</v>
      </c>
      <c r="M1612" t="b">
        <v>0</v>
      </c>
      <c r="N1612">
        <v>112</v>
      </c>
      <c r="O1612" t="b">
        <v>1</v>
      </c>
      <c r="P1612" t="s">
        <v>8274</v>
      </c>
      <c r="Q1612" s="10" t="s">
        <v>8322</v>
      </c>
      <c r="R1612" t="s">
        <v>8323</v>
      </c>
      <c r="S1612">
        <f t="shared" si="75"/>
        <v>48.54</v>
      </c>
    </row>
    <row r="1613" spans="1:19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s="14">
        <f t="shared" si="76"/>
        <v>41409.00037037037</v>
      </c>
      <c r="L1613" s="14">
        <f t="shared" si="77"/>
        <v>41430.00037037037</v>
      </c>
      <c r="M1613" t="b">
        <v>0</v>
      </c>
      <c r="N1613">
        <v>27</v>
      </c>
      <c r="O1613" t="b">
        <v>1</v>
      </c>
      <c r="P1613" t="s">
        <v>8274</v>
      </c>
      <c r="Q1613" s="10" t="s">
        <v>8322</v>
      </c>
      <c r="R1613" t="s">
        <v>8323</v>
      </c>
      <c r="S1613">
        <f t="shared" si="75"/>
        <v>37.07</v>
      </c>
    </row>
    <row r="1614" spans="1:19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s="14">
        <f t="shared" si="76"/>
        <v>41246.874814814815</v>
      </c>
      <c r="L1614" s="14">
        <f t="shared" si="77"/>
        <v>41276.874814814815</v>
      </c>
      <c r="M1614" t="b">
        <v>0</v>
      </c>
      <c r="N1614">
        <v>11</v>
      </c>
      <c r="O1614" t="b">
        <v>1</v>
      </c>
      <c r="P1614" t="s">
        <v>8274</v>
      </c>
      <c r="Q1614" s="10" t="s">
        <v>8322</v>
      </c>
      <c r="R1614" t="s">
        <v>8323</v>
      </c>
      <c r="S1614">
        <f t="shared" si="75"/>
        <v>50</v>
      </c>
    </row>
    <row r="1615" spans="1:19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s="14">
        <f t="shared" si="76"/>
        <v>41082.069467592592</v>
      </c>
      <c r="L1615" s="14">
        <f t="shared" si="77"/>
        <v>41112.069467592592</v>
      </c>
      <c r="M1615" t="b">
        <v>0</v>
      </c>
      <c r="N1615">
        <v>26</v>
      </c>
      <c r="O1615" t="b">
        <v>1</v>
      </c>
      <c r="P1615" t="s">
        <v>8274</v>
      </c>
      <c r="Q1615" s="10" t="s">
        <v>8322</v>
      </c>
      <c r="R1615" t="s">
        <v>8323</v>
      </c>
      <c r="S1615">
        <f t="shared" si="75"/>
        <v>39.04</v>
      </c>
    </row>
    <row r="1616" spans="1:19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s="14">
        <f t="shared" si="76"/>
        <v>41794.981122685182</v>
      </c>
      <c r="L1616" s="14">
        <f t="shared" si="77"/>
        <v>41854.708333333336</v>
      </c>
      <c r="M1616" t="b">
        <v>0</v>
      </c>
      <c r="N1616">
        <v>77</v>
      </c>
      <c r="O1616" t="b">
        <v>1</v>
      </c>
      <c r="P1616" t="s">
        <v>8274</v>
      </c>
      <c r="Q1616" s="10" t="s">
        <v>8322</v>
      </c>
      <c r="R1616" t="s">
        <v>8323</v>
      </c>
      <c r="S1616">
        <f t="shared" si="75"/>
        <v>66.69</v>
      </c>
    </row>
    <row r="1617" spans="1:19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s="14">
        <f t="shared" si="76"/>
        <v>40845.050879629627</v>
      </c>
      <c r="L1617" s="14">
        <f t="shared" si="77"/>
        <v>40890.092546296299</v>
      </c>
      <c r="M1617" t="b">
        <v>0</v>
      </c>
      <c r="N1617">
        <v>136</v>
      </c>
      <c r="O1617" t="b">
        <v>1</v>
      </c>
      <c r="P1617" t="s">
        <v>8274</v>
      </c>
      <c r="Q1617" s="10" t="s">
        <v>8322</v>
      </c>
      <c r="R1617" t="s">
        <v>8323</v>
      </c>
      <c r="S1617">
        <f t="shared" si="75"/>
        <v>67.13</v>
      </c>
    </row>
    <row r="1618" spans="1:19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s="14">
        <f t="shared" si="76"/>
        <v>41194.715520833335</v>
      </c>
      <c r="L1618" s="14">
        <f t="shared" si="77"/>
        <v>41235.916666666664</v>
      </c>
      <c r="M1618" t="b">
        <v>0</v>
      </c>
      <c r="N1618">
        <v>157</v>
      </c>
      <c r="O1618" t="b">
        <v>1</v>
      </c>
      <c r="P1618" t="s">
        <v>8274</v>
      </c>
      <c r="Q1618" s="10" t="s">
        <v>8322</v>
      </c>
      <c r="R1618" t="s">
        <v>8323</v>
      </c>
      <c r="S1618">
        <f t="shared" si="75"/>
        <v>66.37</v>
      </c>
    </row>
    <row r="1619" spans="1:19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s="14">
        <f t="shared" si="76"/>
        <v>41546.664212962962</v>
      </c>
      <c r="L1619" s="14">
        <f t="shared" si="77"/>
        <v>41579.791666666664</v>
      </c>
      <c r="M1619" t="b">
        <v>0</v>
      </c>
      <c r="N1619">
        <v>158</v>
      </c>
      <c r="O1619" t="b">
        <v>1</v>
      </c>
      <c r="P1619" t="s">
        <v>8274</v>
      </c>
      <c r="Q1619" s="10" t="s">
        <v>8322</v>
      </c>
      <c r="R1619" t="s">
        <v>8323</v>
      </c>
      <c r="S1619">
        <f t="shared" si="75"/>
        <v>64.62</v>
      </c>
    </row>
    <row r="1620" spans="1:19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s="14">
        <f t="shared" si="76"/>
        <v>41301.654340277775</v>
      </c>
      <c r="L1620" s="14">
        <f t="shared" si="77"/>
        <v>41341.654340277775</v>
      </c>
      <c r="M1620" t="b">
        <v>0</v>
      </c>
      <c r="N1620">
        <v>27</v>
      </c>
      <c r="O1620" t="b">
        <v>1</v>
      </c>
      <c r="P1620" t="s">
        <v>8274</v>
      </c>
      <c r="Q1620" s="10" t="s">
        <v>8322</v>
      </c>
      <c r="R1620" t="s">
        <v>8323</v>
      </c>
      <c r="S1620">
        <f t="shared" si="75"/>
        <v>58.37</v>
      </c>
    </row>
    <row r="1621" spans="1:19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s="14">
        <f t="shared" si="76"/>
        <v>41876.18618055556</v>
      </c>
      <c r="L1621" s="14">
        <f t="shared" si="77"/>
        <v>41897.18618055556</v>
      </c>
      <c r="M1621" t="b">
        <v>0</v>
      </c>
      <c r="N1621">
        <v>23</v>
      </c>
      <c r="O1621" t="b">
        <v>1</v>
      </c>
      <c r="P1621" t="s">
        <v>8274</v>
      </c>
      <c r="Q1621" s="10" t="s">
        <v>8322</v>
      </c>
      <c r="R1621" t="s">
        <v>8323</v>
      </c>
      <c r="S1621">
        <f t="shared" si="75"/>
        <v>86.96</v>
      </c>
    </row>
    <row r="1622" spans="1:19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s="14">
        <f t="shared" si="76"/>
        <v>41321.339583333334</v>
      </c>
      <c r="L1622" s="14">
        <f t="shared" si="77"/>
        <v>41328.339583333334</v>
      </c>
      <c r="M1622" t="b">
        <v>0</v>
      </c>
      <c r="N1622">
        <v>17</v>
      </c>
      <c r="O1622" t="b">
        <v>1</v>
      </c>
      <c r="P1622" t="s">
        <v>8274</v>
      </c>
      <c r="Q1622" s="10" t="s">
        <v>8322</v>
      </c>
      <c r="R1622" t="s">
        <v>8323</v>
      </c>
      <c r="S1622">
        <f t="shared" si="75"/>
        <v>66.47</v>
      </c>
    </row>
    <row r="1623" spans="1:19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s="14">
        <f t="shared" si="76"/>
        <v>41003.60665509259</v>
      </c>
      <c r="L1623" s="14">
        <f t="shared" si="77"/>
        <v>41057.165972222225</v>
      </c>
      <c r="M1623" t="b">
        <v>0</v>
      </c>
      <c r="N1623">
        <v>37</v>
      </c>
      <c r="O1623" t="b">
        <v>1</v>
      </c>
      <c r="P1623" t="s">
        <v>8274</v>
      </c>
      <c r="Q1623" s="10" t="s">
        <v>8322</v>
      </c>
      <c r="R1623" t="s">
        <v>8323</v>
      </c>
      <c r="S1623">
        <f t="shared" si="75"/>
        <v>163.78</v>
      </c>
    </row>
    <row r="1624" spans="1:19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s="14">
        <f t="shared" si="76"/>
        <v>41950.29483796296</v>
      </c>
      <c r="L1624" s="14">
        <f t="shared" si="77"/>
        <v>41990.332638888889</v>
      </c>
      <c r="M1624" t="b">
        <v>0</v>
      </c>
      <c r="N1624">
        <v>65</v>
      </c>
      <c r="O1624" t="b">
        <v>1</v>
      </c>
      <c r="P1624" t="s">
        <v>8274</v>
      </c>
      <c r="Q1624" s="10" t="s">
        <v>8322</v>
      </c>
      <c r="R1624" t="s">
        <v>8323</v>
      </c>
      <c r="S1624">
        <f t="shared" si="75"/>
        <v>107.98</v>
      </c>
    </row>
    <row r="1625" spans="1:19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s="14">
        <f t="shared" si="76"/>
        <v>41453.688530092593</v>
      </c>
      <c r="L1625" s="14">
        <f t="shared" si="77"/>
        <v>41513.688530092593</v>
      </c>
      <c r="M1625" t="b">
        <v>0</v>
      </c>
      <c r="N1625">
        <v>18</v>
      </c>
      <c r="O1625" t="b">
        <v>1</v>
      </c>
      <c r="P1625" t="s">
        <v>8274</v>
      </c>
      <c r="Q1625" s="10" t="s">
        <v>8322</v>
      </c>
      <c r="R1625" t="s">
        <v>8323</v>
      </c>
      <c r="S1625">
        <f t="shared" si="75"/>
        <v>42.11</v>
      </c>
    </row>
    <row r="1626" spans="1:19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s="14">
        <f t="shared" si="76"/>
        <v>41243.367303240739</v>
      </c>
      <c r="L1626" s="14">
        <f t="shared" si="77"/>
        <v>41283.367303240739</v>
      </c>
      <c r="M1626" t="b">
        <v>0</v>
      </c>
      <c r="N1626">
        <v>25</v>
      </c>
      <c r="O1626" t="b">
        <v>1</v>
      </c>
      <c r="P1626" t="s">
        <v>8274</v>
      </c>
      <c r="Q1626" s="10" t="s">
        <v>8322</v>
      </c>
      <c r="R1626" t="s">
        <v>8323</v>
      </c>
      <c r="S1626">
        <f t="shared" si="75"/>
        <v>47.2</v>
      </c>
    </row>
    <row r="1627" spans="1:19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s="14">
        <f t="shared" si="76"/>
        <v>41135.699687500004</v>
      </c>
      <c r="L1627" s="14">
        <f t="shared" si="77"/>
        <v>41163.699687500004</v>
      </c>
      <c r="M1627" t="b">
        <v>0</v>
      </c>
      <c r="N1627">
        <v>104</v>
      </c>
      <c r="O1627" t="b">
        <v>1</v>
      </c>
      <c r="P1627" t="s">
        <v>8274</v>
      </c>
      <c r="Q1627" s="10" t="s">
        <v>8322</v>
      </c>
      <c r="R1627" t="s">
        <v>8323</v>
      </c>
      <c r="S1627">
        <f t="shared" si="75"/>
        <v>112.02</v>
      </c>
    </row>
    <row r="1628" spans="1:19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s="14">
        <f t="shared" si="76"/>
        <v>41579.847997685189</v>
      </c>
      <c r="L1628" s="14">
        <f t="shared" si="77"/>
        <v>41609.889664351853</v>
      </c>
      <c r="M1628" t="b">
        <v>0</v>
      </c>
      <c r="N1628">
        <v>108</v>
      </c>
      <c r="O1628" t="b">
        <v>1</v>
      </c>
      <c r="P1628" t="s">
        <v>8274</v>
      </c>
      <c r="Q1628" s="10" t="s">
        <v>8322</v>
      </c>
      <c r="R1628" t="s">
        <v>8323</v>
      </c>
      <c r="S1628">
        <f t="shared" si="75"/>
        <v>74.95</v>
      </c>
    </row>
    <row r="1629" spans="1:19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s="14">
        <f t="shared" si="76"/>
        <v>41205.707048611112</v>
      </c>
      <c r="L1629" s="14">
        <f t="shared" si="77"/>
        <v>41239.207638888889</v>
      </c>
      <c r="M1629" t="b">
        <v>0</v>
      </c>
      <c r="N1629">
        <v>38</v>
      </c>
      <c r="O1629" t="b">
        <v>1</v>
      </c>
      <c r="P1629" t="s">
        <v>8274</v>
      </c>
      <c r="Q1629" s="10" t="s">
        <v>8322</v>
      </c>
      <c r="R1629" t="s">
        <v>8323</v>
      </c>
      <c r="S1629">
        <f t="shared" si="75"/>
        <v>61.58</v>
      </c>
    </row>
    <row r="1630" spans="1:19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s="14">
        <f t="shared" si="76"/>
        <v>41774.737060185187</v>
      </c>
      <c r="L1630" s="14">
        <f t="shared" si="77"/>
        <v>41807.737060185187</v>
      </c>
      <c r="M1630" t="b">
        <v>0</v>
      </c>
      <c r="N1630">
        <v>88</v>
      </c>
      <c r="O1630" t="b">
        <v>1</v>
      </c>
      <c r="P1630" t="s">
        <v>8274</v>
      </c>
      <c r="Q1630" s="10" t="s">
        <v>8322</v>
      </c>
      <c r="R1630" t="s">
        <v>8323</v>
      </c>
      <c r="S1630">
        <f t="shared" si="75"/>
        <v>45.88</v>
      </c>
    </row>
    <row r="1631" spans="1:19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s="14">
        <f t="shared" si="76"/>
        <v>41645.867280092592</v>
      </c>
      <c r="L1631" s="14">
        <f t="shared" si="77"/>
        <v>41690.867280092592</v>
      </c>
      <c r="M1631" t="b">
        <v>0</v>
      </c>
      <c r="N1631">
        <v>82</v>
      </c>
      <c r="O1631" t="b">
        <v>1</v>
      </c>
      <c r="P1631" t="s">
        <v>8274</v>
      </c>
      <c r="Q1631" s="10" t="s">
        <v>8322</v>
      </c>
      <c r="R1631" t="s">
        <v>8323</v>
      </c>
      <c r="S1631">
        <f t="shared" si="75"/>
        <v>75.849999999999994</v>
      </c>
    </row>
    <row r="1632" spans="1:19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s="14">
        <f t="shared" si="76"/>
        <v>40939.837673611109</v>
      </c>
      <c r="L1632" s="14">
        <f t="shared" si="77"/>
        <v>40970.290972222225</v>
      </c>
      <c r="M1632" t="b">
        <v>0</v>
      </c>
      <c r="N1632">
        <v>126</v>
      </c>
      <c r="O1632" t="b">
        <v>1</v>
      </c>
      <c r="P1632" t="s">
        <v>8274</v>
      </c>
      <c r="Q1632" s="10" t="s">
        <v>8322</v>
      </c>
      <c r="R1632" t="s">
        <v>8323</v>
      </c>
      <c r="S1632">
        <f t="shared" si="75"/>
        <v>84.21</v>
      </c>
    </row>
    <row r="1633" spans="1:19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s="14">
        <f t="shared" si="76"/>
        <v>41164.859502314815</v>
      </c>
      <c r="L1633" s="14">
        <f t="shared" si="77"/>
        <v>41194.859502314815</v>
      </c>
      <c r="M1633" t="b">
        <v>0</v>
      </c>
      <c r="N1633">
        <v>133</v>
      </c>
      <c r="O1633" t="b">
        <v>1</v>
      </c>
      <c r="P1633" t="s">
        <v>8274</v>
      </c>
      <c r="Q1633" s="10" t="s">
        <v>8322</v>
      </c>
      <c r="R1633" t="s">
        <v>8323</v>
      </c>
      <c r="S1633">
        <f t="shared" si="75"/>
        <v>117.23</v>
      </c>
    </row>
    <row r="1634" spans="1:19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s="14">
        <f t="shared" si="76"/>
        <v>40750.340902777774</v>
      </c>
      <c r="L1634" s="14">
        <f t="shared" si="77"/>
        <v>40810.340902777774</v>
      </c>
      <c r="M1634" t="b">
        <v>0</v>
      </c>
      <c r="N1634">
        <v>47</v>
      </c>
      <c r="O1634" t="b">
        <v>1</v>
      </c>
      <c r="P1634" t="s">
        <v>8274</v>
      </c>
      <c r="Q1634" s="10" t="s">
        <v>8322</v>
      </c>
      <c r="R1634" t="s">
        <v>8323</v>
      </c>
      <c r="S1634">
        <f t="shared" si="75"/>
        <v>86.49</v>
      </c>
    </row>
    <row r="1635" spans="1:19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s="14">
        <f t="shared" si="76"/>
        <v>40896.883750000001</v>
      </c>
      <c r="L1635" s="14">
        <f t="shared" si="77"/>
        <v>40924.208333333336</v>
      </c>
      <c r="M1635" t="b">
        <v>0</v>
      </c>
      <c r="N1635">
        <v>58</v>
      </c>
      <c r="O1635" t="b">
        <v>1</v>
      </c>
      <c r="P1635" t="s">
        <v>8274</v>
      </c>
      <c r="Q1635" s="10" t="s">
        <v>8322</v>
      </c>
      <c r="R1635" t="s">
        <v>8323</v>
      </c>
      <c r="S1635">
        <f t="shared" si="75"/>
        <v>172.41</v>
      </c>
    </row>
    <row r="1636" spans="1:19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s="14">
        <f t="shared" si="76"/>
        <v>40658.189826388887</v>
      </c>
      <c r="L1636" s="14">
        <f t="shared" si="77"/>
        <v>40696.249305555553</v>
      </c>
      <c r="M1636" t="b">
        <v>0</v>
      </c>
      <c r="N1636">
        <v>32</v>
      </c>
      <c r="O1636" t="b">
        <v>1</v>
      </c>
      <c r="P1636" t="s">
        <v>8274</v>
      </c>
      <c r="Q1636" s="10" t="s">
        <v>8322</v>
      </c>
      <c r="R1636" t="s">
        <v>8323</v>
      </c>
      <c r="S1636">
        <f t="shared" si="75"/>
        <v>62.81</v>
      </c>
    </row>
    <row r="1637" spans="1:19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s="14">
        <f t="shared" si="76"/>
        <v>42502.868761574078</v>
      </c>
      <c r="L1637" s="14">
        <f t="shared" si="77"/>
        <v>42562.868761574078</v>
      </c>
      <c r="M1637" t="b">
        <v>0</v>
      </c>
      <c r="N1637">
        <v>37</v>
      </c>
      <c r="O1637" t="b">
        <v>1</v>
      </c>
      <c r="P1637" t="s">
        <v>8274</v>
      </c>
      <c r="Q1637" s="10" t="s">
        <v>8322</v>
      </c>
      <c r="R1637" t="s">
        <v>8323</v>
      </c>
      <c r="S1637">
        <f t="shared" si="75"/>
        <v>67.73</v>
      </c>
    </row>
    <row r="1638" spans="1:19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s="14">
        <f t="shared" si="76"/>
        <v>40663.08666666667</v>
      </c>
      <c r="L1638" s="14">
        <f t="shared" si="77"/>
        <v>40706.166666666664</v>
      </c>
      <c r="M1638" t="b">
        <v>0</v>
      </c>
      <c r="N1638">
        <v>87</v>
      </c>
      <c r="O1638" t="b">
        <v>1</v>
      </c>
      <c r="P1638" t="s">
        <v>8274</v>
      </c>
      <c r="Q1638" s="10" t="s">
        <v>8322</v>
      </c>
      <c r="R1638" t="s">
        <v>8323</v>
      </c>
      <c r="S1638">
        <f t="shared" si="75"/>
        <v>53.56</v>
      </c>
    </row>
    <row r="1639" spans="1:19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s="14">
        <f t="shared" si="76"/>
        <v>40122.751620370371</v>
      </c>
      <c r="L1639" s="14">
        <f t="shared" si="77"/>
        <v>40178.98541666667</v>
      </c>
      <c r="M1639" t="b">
        <v>0</v>
      </c>
      <c r="N1639">
        <v>15</v>
      </c>
      <c r="O1639" t="b">
        <v>1</v>
      </c>
      <c r="P1639" t="s">
        <v>8274</v>
      </c>
      <c r="Q1639" s="10" t="s">
        <v>8322</v>
      </c>
      <c r="R1639" t="s">
        <v>8323</v>
      </c>
      <c r="S1639">
        <f t="shared" si="75"/>
        <v>34.6</v>
      </c>
    </row>
    <row r="1640" spans="1:19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s="14">
        <f t="shared" si="76"/>
        <v>41288.68712962963</v>
      </c>
      <c r="L1640" s="14">
        <f t="shared" si="77"/>
        <v>41333.892361111109</v>
      </c>
      <c r="M1640" t="b">
        <v>0</v>
      </c>
      <c r="N1640">
        <v>27</v>
      </c>
      <c r="O1640" t="b">
        <v>1</v>
      </c>
      <c r="P1640" t="s">
        <v>8274</v>
      </c>
      <c r="Q1640" s="10" t="s">
        <v>8322</v>
      </c>
      <c r="R1640" t="s">
        <v>8323</v>
      </c>
      <c r="S1640">
        <f t="shared" si="75"/>
        <v>38.89</v>
      </c>
    </row>
    <row r="1641" spans="1:19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s="14">
        <f t="shared" si="76"/>
        <v>40941.652372685188</v>
      </c>
      <c r="L1641" s="14">
        <f t="shared" si="77"/>
        <v>40971.652372685188</v>
      </c>
      <c r="M1641" t="b">
        <v>0</v>
      </c>
      <c r="N1641">
        <v>19</v>
      </c>
      <c r="O1641" t="b">
        <v>1</v>
      </c>
      <c r="P1641" t="s">
        <v>8274</v>
      </c>
      <c r="Q1641" s="10" t="s">
        <v>8322</v>
      </c>
      <c r="R1641" t="s">
        <v>8323</v>
      </c>
      <c r="S1641">
        <f t="shared" si="75"/>
        <v>94.74</v>
      </c>
    </row>
    <row r="1642" spans="1:19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s="14">
        <f t="shared" si="76"/>
        <v>40379.23096064815</v>
      </c>
      <c r="L1642" s="14">
        <f t="shared" si="77"/>
        <v>40393.082638888889</v>
      </c>
      <c r="M1642" t="b">
        <v>0</v>
      </c>
      <c r="N1642">
        <v>17</v>
      </c>
      <c r="O1642" t="b">
        <v>1</v>
      </c>
      <c r="P1642" t="s">
        <v>8274</v>
      </c>
      <c r="Q1642" s="10" t="s">
        <v>8322</v>
      </c>
      <c r="R1642" t="s">
        <v>8323</v>
      </c>
      <c r="S1642">
        <f t="shared" si="75"/>
        <v>39.97</v>
      </c>
    </row>
    <row r="1643" spans="1:19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s="14">
        <f t="shared" si="76"/>
        <v>41962.596574074079</v>
      </c>
      <c r="L1643" s="14">
        <f t="shared" si="77"/>
        <v>41992.596574074079</v>
      </c>
      <c r="M1643" t="b">
        <v>0</v>
      </c>
      <c r="N1643">
        <v>26</v>
      </c>
      <c r="O1643" t="b">
        <v>1</v>
      </c>
      <c r="P1643" t="s">
        <v>8290</v>
      </c>
      <c r="Q1643" s="10" t="s">
        <v>8322</v>
      </c>
      <c r="R1643" t="s">
        <v>8343</v>
      </c>
      <c r="S1643">
        <f t="shared" si="75"/>
        <v>97.5</v>
      </c>
    </row>
    <row r="1644" spans="1:19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s="14">
        <f t="shared" si="76"/>
        <v>40688.024618055555</v>
      </c>
      <c r="L1644" s="14">
        <f t="shared" si="77"/>
        <v>40708.024618055555</v>
      </c>
      <c r="M1644" t="b">
        <v>0</v>
      </c>
      <c r="N1644">
        <v>28</v>
      </c>
      <c r="O1644" t="b">
        <v>1</v>
      </c>
      <c r="P1644" t="s">
        <v>8290</v>
      </c>
      <c r="Q1644" s="10" t="s">
        <v>8322</v>
      </c>
      <c r="R1644" t="s">
        <v>8343</v>
      </c>
      <c r="S1644">
        <f t="shared" si="75"/>
        <v>42.86</v>
      </c>
    </row>
    <row r="1645" spans="1:19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s="14">
        <f t="shared" si="76"/>
        <v>41146.824212962965</v>
      </c>
      <c r="L1645" s="14">
        <f t="shared" si="77"/>
        <v>41176.824212962965</v>
      </c>
      <c r="M1645" t="b">
        <v>0</v>
      </c>
      <c r="N1645">
        <v>37</v>
      </c>
      <c r="O1645" t="b">
        <v>1</v>
      </c>
      <c r="P1645" t="s">
        <v>8290</v>
      </c>
      <c r="Q1645" s="10" t="s">
        <v>8322</v>
      </c>
      <c r="R1645" t="s">
        <v>8343</v>
      </c>
      <c r="S1645">
        <f t="shared" si="75"/>
        <v>168.51</v>
      </c>
    </row>
    <row r="1646" spans="1:19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s="14">
        <f t="shared" si="76"/>
        <v>41175.05972222222</v>
      </c>
      <c r="L1646" s="14">
        <f t="shared" si="77"/>
        <v>41235.101388888892</v>
      </c>
      <c r="M1646" t="b">
        <v>0</v>
      </c>
      <c r="N1646">
        <v>128</v>
      </c>
      <c r="O1646" t="b">
        <v>1</v>
      </c>
      <c r="P1646" t="s">
        <v>8290</v>
      </c>
      <c r="Q1646" s="10" t="s">
        <v>8322</v>
      </c>
      <c r="R1646" t="s">
        <v>8343</v>
      </c>
      <c r="S1646">
        <f t="shared" si="75"/>
        <v>85.55</v>
      </c>
    </row>
    <row r="1647" spans="1:19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s="14">
        <f t="shared" si="76"/>
        <v>41521.617361111108</v>
      </c>
      <c r="L1647" s="14">
        <f t="shared" si="77"/>
        <v>41535.617361111108</v>
      </c>
      <c r="M1647" t="b">
        <v>0</v>
      </c>
      <c r="N1647">
        <v>10</v>
      </c>
      <c r="O1647" t="b">
        <v>1</v>
      </c>
      <c r="P1647" t="s">
        <v>8290</v>
      </c>
      <c r="Q1647" s="10" t="s">
        <v>8322</v>
      </c>
      <c r="R1647" t="s">
        <v>8343</v>
      </c>
      <c r="S1647">
        <f t="shared" si="75"/>
        <v>554</v>
      </c>
    </row>
    <row r="1648" spans="1:19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s="14">
        <f t="shared" si="76"/>
        <v>41833.450266203705</v>
      </c>
      <c r="L1648" s="14">
        <f t="shared" si="77"/>
        <v>41865.757638888892</v>
      </c>
      <c r="M1648" t="b">
        <v>0</v>
      </c>
      <c r="N1648">
        <v>83</v>
      </c>
      <c r="O1648" t="b">
        <v>1</v>
      </c>
      <c r="P1648" t="s">
        <v>8290</v>
      </c>
      <c r="Q1648" s="10" t="s">
        <v>8322</v>
      </c>
      <c r="R1648" t="s">
        <v>8343</v>
      </c>
      <c r="S1648">
        <f t="shared" si="75"/>
        <v>26.55</v>
      </c>
    </row>
    <row r="1649" spans="1:19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s="14">
        <f t="shared" si="76"/>
        <v>41039.409456018519</v>
      </c>
      <c r="L1649" s="14">
        <f t="shared" si="77"/>
        <v>41069.409456018519</v>
      </c>
      <c r="M1649" t="b">
        <v>0</v>
      </c>
      <c r="N1649">
        <v>46</v>
      </c>
      <c r="O1649" t="b">
        <v>1</v>
      </c>
      <c r="P1649" t="s">
        <v>8290</v>
      </c>
      <c r="Q1649" s="10" t="s">
        <v>8322</v>
      </c>
      <c r="R1649" t="s">
        <v>8343</v>
      </c>
      <c r="S1649">
        <f t="shared" si="75"/>
        <v>113.83</v>
      </c>
    </row>
    <row r="1650" spans="1:19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s="14">
        <f t="shared" si="76"/>
        <v>40592.704652777778</v>
      </c>
      <c r="L1650" s="14">
        <f t="shared" si="77"/>
        <v>40622.662986111114</v>
      </c>
      <c r="M1650" t="b">
        <v>0</v>
      </c>
      <c r="N1650">
        <v>90</v>
      </c>
      <c r="O1650" t="b">
        <v>1</v>
      </c>
      <c r="P1650" t="s">
        <v>8290</v>
      </c>
      <c r="Q1650" s="10" t="s">
        <v>8322</v>
      </c>
      <c r="R1650" t="s">
        <v>8343</v>
      </c>
      <c r="S1650">
        <f t="shared" si="75"/>
        <v>32.01</v>
      </c>
    </row>
    <row r="1651" spans="1:19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s="14">
        <f t="shared" si="76"/>
        <v>41737.684664351851</v>
      </c>
      <c r="L1651" s="14">
        <f t="shared" si="77"/>
        <v>41782.684664351851</v>
      </c>
      <c r="M1651" t="b">
        <v>0</v>
      </c>
      <c r="N1651">
        <v>81</v>
      </c>
      <c r="O1651" t="b">
        <v>1</v>
      </c>
      <c r="P1651" t="s">
        <v>8290</v>
      </c>
      <c r="Q1651" s="10" t="s">
        <v>8322</v>
      </c>
      <c r="R1651" t="s">
        <v>8343</v>
      </c>
      <c r="S1651">
        <f t="shared" si="75"/>
        <v>47.19</v>
      </c>
    </row>
    <row r="1652" spans="1:19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s="14">
        <f t="shared" si="76"/>
        <v>41526.435613425929</v>
      </c>
      <c r="L1652" s="14">
        <f t="shared" si="77"/>
        <v>41556.435613425929</v>
      </c>
      <c r="M1652" t="b">
        <v>0</v>
      </c>
      <c r="N1652">
        <v>32</v>
      </c>
      <c r="O1652" t="b">
        <v>1</v>
      </c>
      <c r="P1652" t="s">
        <v>8290</v>
      </c>
      <c r="Q1652" s="10" t="s">
        <v>8322</v>
      </c>
      <c r="R1652" t="s">
        <v>8343</v>
      </c>
      <c r="S1652">
        <f t="shared" si="75"/>
        <v>88.47</v>
      </c>
    </row>
    <row r="1653" spans="1:19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s="14">
        <f t="shared" si="76"/>
        <v>40625.900694444441</v>
      </c>
      <c r="L1653" s="14">
        <f t="shared" si="77"/>
        <v>40659.290972222225</v>
      </c>
      <c r="M1653" t="b">
        <v>0</v>
      </c>
      <c r="N1653">
        <v>20</v>
      </c>
      <c r="O1653" t="b">
        <v>1</v>
      </c>
      <c r="P1653" t="s">
        <v>8290</v>
      </c>
      <c r="Q1653" s="10" t="s">
        <v>8322</v>
      </c>
      <c r="R1653" t="s">
        <v>8343</v>
      </c>
      <c r="S1653">
        <f t="shared" si="75"/>
        <v>100.75</v>
      </c>
    </row>
    <row r="1654" spans="1:19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s="14">
        <f t="shared" si="76"/>
        <v>41572.492974537039</v>
      </c>
      <c r="L1654" s="14">
        <f t="shared" si="77"/>
        <v>41602.534641203703</v>
      </c>
      <c r="M1654" t="b">
        <v>0</v>
      </c>
      <c r="N1654">
        <v>70</v>
      </c>
      <c r="O1654" t="b">
        <v>1</v>
      </c>
      <c r="P1654" t="s">
        <v>8290</v>
      </c>
      <c r="Q1654" s="10" t="s">
        <v>8322</v>
      </c>
      <c r="R1654" t="s">
        <v>8343</v>
      </c>
      <c r="S1654">
        <f t="shared" si="75"/>
        <v>64.709999999999994</v>
      </c>
    </row>
    <row r="1655" spans="1:19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s="14">
        <f t="shared" si="76"/>
        <v>40626.834444444445</v>
      </c>
      <c r="L1655" s="14">
        <f t="shared" si="77"/>
        <v>40657.834444444445</v>
      </c>
      <c r="M1655" t="b">
        <v>0</v>
      </c>
      <c r="N1655">
        <v>168</v>
      </c>
      <c r="O1655" t="b">
        <v>1</v>
      </c>
      <c r="P1655" t="s">
        <v>8290</v>
      </c>
      <c r="Q1655" s="10" t="s">
        <v>8322</v>
      </c>
      <c r="R1655" t="s">
        <v>8343</v>
      </c>
      <c r="S1655">
        <f t="shared" si="75"/>
        <v>51.85</v>
      </c>
    </row>
    <row r="1656" spans="1:19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s="14">
        <f t="shared" si="76"/>
        <v>40987.890740740739</v>
      </c>
      <c r="L1656" s="14">
        <f t="shared" si="77"/>
        <v>41017.890740740739</v>
      </c>
      <c r="M1656" t="b">
        <v>0</v>
      </c>
      <c r="N1656">
        <v>34</v>
      </c>
      <c r="O1656" t="b">
        <v>1</v>
      </c>
      <c r="P1656" t="s">
        <v>8290</v>
      </c>
      <c r="Q1656" s="10" t="s">
        <v>8322</v>
      </c>
      <c r="R1656" t="s">
        <v>8343</v>
      </c>
      <c r="S1656">
        <f t="shared" si="75"/>
        <v>38.79</v>
      </c>
    </row>
    <row r="1657" spans="1:19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s="14">
        <f t="shared" si="76"/>
        <v>40974.791898148149</v>
      </c>
      <c r="L1657" s="14">
        <f t="shared" si="77"/>
        <v>41004.750231481477</v>
      </c>
      <c r="M1657" t="b">
        <v>0</v>
      </c>
      <c r="N1657">
        <v>48</v>
      </c>
      <c r="O1657" t="b">
        <v>1</v>
      </c>
      <c r="P1657" t="s">
        <v>8290</v>
      </c>
      <c r="Q1657" s="10" t="s">
        <v>8322</v>
      </c>
      <c r="R1657" t="s">
        <v>8343</v>
      </c>
      <c r="S1657">
        <f t="shared" si="75"/>
        <v>44.65</v>
      </c>
    </row>
    <row r="1658" spans="1:19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s="14">
        <f t="shared" si="76"/>
        <v>41226.928842592592</v>
      </c>
      <c r="L1658" s="14">
        <f t="shared" si="77"/>
        <v>41256.928842592592</v>
      </c>
      <c r="M1658" t="b">
        <v>0</v>
      </c>
      <c r="N1658">
        <v>48</v>
      </c>
      <c r="O1658" t="b">
        <v>1</v>
      </c>
      <c r="P1658" t="s">
        <v>8290</v>
      </c>
      <c r="Q1658" s="10" t="s">
        <v>8322</v>
      </c>
      <c r="R1658" t="s">
        <v>8343</v>
      </c>
      <c r="S1658">
        <f t="shared" si="75"/>
        <v>156.77000000000001</v>
      </c>
    </row>
    <row r="1659" spans="1:19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s="14">
        <f t="shared" si="76"/>
        <v>41023.782037037039</v>
      </c>
      <c r="L1659" s="14">
        <f t="shared" si="77"/>
        <v>41053.782037037039</v>
      </c>
      <c r="M1659" t="b">
        <v>0</v>
      </c>
      <c r="N1659">
        <v>221</v>
      </c>
      <c r="O1659" t="b">
        <v>1</v>
      </c>
      <c r="P1659" t="s">
        <v>8290</v>
      </c>
      <c r="Q1659" s="10" t="s">
        <v>8322</v>
      </c>
      <c r="R1659" t="s">
        <v>8343</v>
      </c>
      <c r="S1659">
        <f t="shared" si="75"/>
        <v>118.7</v>
      </c>
    </row>
    <row r="1660" spans="1:19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s="14">
        <f t="shared" si="76"/>
        <v>41223.22184027778</v>
      </c>
      <c r="L1660" s="14">
        <f t="shared" si="77"/>
        <v>41261.597222222219</v>
      </c>
      <c r="M1660" t="b">
        <v>0</v>
      </c>
      <c r="N1660">
        <v>107</v>
      </c>
      <c r="O1660" t="b">
        <v>1</v>
      </c>
      <c r="P1660" t="s">
        <v>8290</v>
      </c>
      <c r="Q1660" s="10" t="s">
        <v>8322</v>
      </c>
      <c r="R1660" t="s">
        <v>8343</v>
      </c>
      <c r="S1660">
        <f t="shared" si="75"/>
        <v>74.150000000000006</v>
      </c>
    </row>
    <row r="1661" spans="1:19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s="14">
        <f t="shared" si="76"/>
        <v>41596.913437499999</v>
      </c>
      <c r="L1661" s="14">
        <f t="shared" si="77"/>
        <v>41625.5</v>
      </c>
      <c r="M1661" t="b">
        <v>0</v>
      </c>
      <c r="N1661">
        <v>45</v>
      </c>
      <c r="O1661" t="b">
        <v>1</v>
      </c>
      <c r="P1661" t="s">
        <v>8290</v>
      </c>
      <c r="Q1661" s="10" t="s">
        <v>8322</v>
      </c>
      <c r="R1661" t="s">
        <v>8343</v>
      </c>
      <c r="S1661">
        <f t="shared" si="75"/>
        <v>12.53</v>
      </c>
    </row>
    <row r="1662" spans="1:19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s="14">
        <f t="shared" si="76"/>
        <v>42459.693865740745</v>
      </c>
      <c r="L1662" s="14">
        <f t="shared" si="77"/>
        <v>42490.915972222225</v>
      </c>
      <c r="M1662" t="b">
        <v>0</v>
      </c>
      <c r="N1662">
        <v>36</v>
      </c>
      <c r="O1662" t="b">
        <v>1</v>
      </c>
      <c r="P1662" t="s">
        <v>8290</v>
      </c>
      <c r="Q1662" s="10" t="s">
        <v>8322</v>
      </c>
      <c r="R1662" t="s">
        <v>8343</v>
      </c>
      <c r="S1662">
        <f t="shared" si="75"/>
        <v>27.86</v>
      </c>
    </row>
    <row r="1663" spans="1:19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s="14">
        <f t="shared" si="76"/>
        <v>42343.998043981483</v>
      </c>
      <c r="L1663" s="14">
        <f t="shared" si="77"/>
        <v>42386.875</v>
      </c>
      <c r="M1663" t="b">
        <v>0</v>
      </c>
      <c r="N1663">
        <v>101</v>
      </c>
      <c r="O1663" t="b">
        <v>1</v>
      </c>
      <c r="P1663" t="s">
        <v>8290</v>
      </c>
      <c r="Q1663" s="10" t="s">
        <v>8322</v>
      </c>
      <c r="R1663" t="s">
        <v>8343</v>
      </c>
      <c r="S1663">
        <f t="shared" si="75"/>
        <v>80.180000000000007</v>
      </c>
    </row>
    <row r="1664" spans="1:19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s="14">
        <f t="shared" si="76"/>
        <v>40848.198333333334</v>
      </c>
      <c r="L1664" s="14">
        <f t="shared" si="77"/>
        <v>40908.239999999998</v>
      </c>
      <c r="M1664" t="b">
        <v>0</v>
      </c>
      <c r="N1664">
        <v>62</v>
      </c>
      <c r="O1664" t="b">
        <v>1</v>
      </c>
      <c r="P1664" t="s">
        <v>8290</v>
      </c>
      <c r="Q1664" s="10" t="s">
        <v>8322</v>
      </c>
      <c r="R1664" t="s">
        <v>8343</v>
      </c>
      <c r="S1664">
        <f t="shared" si="75"/>
        <v>132.44</v>
      </c>
    </row>
    <row r="1665" spans="1:19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s="14">
        <f t="shared" si="76"/>
        <v>42006.02207175926</v>
      </c>
      <c r="L1665" s="14">
        <f t="shared" si="77"/>
        <v>42036.02207175926</v>
      </c>
      <c r="M1665" t="b">
        <v>0</v>
      </c>
      <c r="N1665">
        <v>32</v>
      </c>
      <c r="O1665" t="b">
        <v>1</v>
      </c>
      <c r="P1665" t="s">
        <v>8290</v>
      </c>
      <c r="Q1665" s="10" t="s">
        <v>8322</v>
      </c>
      <c r="R1665" t="s">
        <v>8343</v>
      </c>
      <c r="S1665">
        <f t="shared" si="75"/>
        <v>33.75</v>
      </c>
    </row>
    <row r="1666" spans="1:19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s="14">
        <f t="shared" si="76"/>
        <v>40939.761782407404</v>
      </c>
      <c r="L1666" s="14">
        <f t="shared" si="77"/>
        <v>40984.165972222225</v>
      </c>
      <c r="M1666" t="b">
        <v>0</v>
      </c>
      <c r="N1666">
        <v>89</v>
      </c>
      <c r="O1666" t="b">
        <v>1</v>
      </c>
      <c r="P1666" t="s">
        <v>8290</v>
      </c>
      <c r="Q1666" s="10" t="s">
        <v>8322</v>
      </c>
      <c r="R1666" t="s">
        <v>8343</v>
      </c>
      <c r="S1666">
        <f t="shared" ref="S1666:S1729" si="78">IFERROR(ROUND(E1666/N1666,2),0)</f>
        <v>34.380000000000003</v>
      </c>
    </row>
    <row r="1667" spans="1:19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s="14">
        <f t="shared" ref="K1667:K1730" si="79">(((J1667/60)/60)/24)+DATE(1970,1,1)</f>
        <v>40564.649456018517</v>
      </c>
      <c r="L1667" s="14">
        <f t="shared" ref="L1667:L1730" si="80">(((I1667/60)/60)/24)+DATE(1970,1,1)</f>
        <v>40596.125</v>
      </c>
      <c r="M1667" t="b">
        <v>0</v>
      </c>
      <c r="N1667">
        <v>93</v>
      </c>
      <c r="O1667" t="b">
        <v>1</v>
      </c>
      <c r="P1667" t="s">
        <v>8290</v>
      </c>
      <c r="Q1667" s="10" t="s">
        <v>8322</v>
      </c>
      <c r="R1667" t="s">
        <v>8343</v>
      </c>
      <c r="S1667">
        <f t="shared" si="78"/>
        <v>44.96</v>
      </c>
    </row>
    <row r="1668" spans="1:19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s="14">
        <f t="shared" si="79"/>
        <v>41331.253159722226</v>
      </c>
      <c r="L1668" s="14">
        <f t="shared" si="80"/>
        <v>41361.211493055554</v>
      </c>
      <c r="M1668" t="b">
        <v>0</v>
      </c>
      <c r="N1668">
        <v>98</v>
      </c>
      <c r="O1668" t="b">
        <v>1</v>
      </c>
      <c r="P1668" t="s">
        <v>8290</v>
      </c>
      <c r="Q1668" s="10" t="s">
        <v>8322</v>
      </c>
      <c r="R1668" t="s">
        <v>8343</v>
      </c>
      <c r="S1668">
        <f t="shared" si="78"/>
        <v>41.04</v>
      </c>
    </row>
    <row r="1669" spans="1:19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s="14">
        <f t="shared" si="79"/>
        <v>41682.0705787037</v>
      </c>
      <c r="L1669" s="14">
        <f t="shared" si="80"/>
        <v>41709.290972222225</v>
      </c>
      <c r="M1669" t="b">
        <v>0</v>
      </c>
      <c r="N1669">
        <v>82</v>
      </c>
      <c r="O1669" t="b">
        <v>1</v>
      </c>
      <c r="P1669" t="s">
        <v>8290</v>
      </c>
      <c r="Q1669" s="10" t="s">
        <v>8322</v>
      </c>
      <c r="R1669" t="s">
        <v>8343</v>
      </c>
      <c r="S1669">
        <f t="shared" si="78"/>
        <v>52.6</v>
      </c>
    </row>
    <row r="1670" spans="1:19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s="14">
        <f t="shared" si="79"/>
        <v>40845.14975694444</v>
      </c>
      <c r="L1670" s="14">
        <f t="shared" si="80"/>
        <v>40875.191423611112</v>
      </c>
      <c r="M1670" t="b">
        <v>0</v>
      </c>
      <c r="N1670">
        <v>116</v>
      </c>
      <c r="O1670" t="b">
        <v>1</v>
      </c>
      <c r="P1670" t="s">
        <v>8290</v>
      </c>
      <c r="Q1670" s="10" t="s">
        <v>8322</v>
      </c>
      <c r="R1670" t="s">
        <v>8343</v>
      </c>
      <c r="S1670">
        <f t="shared" si="78"/>
        <v>70.78</v>
      </c>
    </row>
    <row r="1671" spans="1:19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s="14">
        <f t="shared" si="79"/>
        <v>42461.885138888887</v>
      </c>
      <c r="L1671" s="14">
        <f t="shared" si="80"/>
        <v>42521.885138888887</v>
      </c>
      <c r="M1671" t="b">
        <v>0</v>
      </c>
      <c r="N1671">
        <v>52</v>
      </c>
      <c r="O1671" t="b">
        <v>1</v>
      </c>
      <c r="P1671" t="s">
        <v>8290</v>
      </c>
      <c r="Q1671" s="10" t="s">
        <v>8322</v>
      </c>
      <c r="R1671" t="s">
        <v>8343</v>
      </c>
      <c r="S1671">
        <f t="shared" si="78"/>
        <v>53.75</v>
      </c>
    </row>
    <row r="1672" spans="1:19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s="14">
        <f t="shared" si="79"/>
        <v>40313.930543981485</v>
      </c>
      <c r="L1672" s="14">
        <f t="shared" si="80"/>
        <v>40364.166666666664</v>
      </c>
      <c r="M1672" t="b">
        <v>0</v>
      </c>
      <c r="N1672">
        <v>23</v>
      </c>
      <c r="O1672" t="b">
        <v>1</v>
      </c>
      <c r="P1672" t="s">
        <v>8290</v>
      </c>
      <c r="Q1672" s="10" t="s">
        <v>8322</v>
      </c>
      <c r="R1672" t="s">
        <v>8343</v>
      </c>
      <c r="S1672">
        <f t="shared" si="78"/>
        <v>44.61</v>
      </c>
    </row>
    <row r="1673" spans="1:19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s="14">
        <f t="shared" si="79"/>
        <v>42553.54414351852</v>
      </c>
      <c r="L1673" s="14">
        <f t="shared" si="80"/>
        <v>42583.54414351852</v>
      </c>
      <c r="M1673" t="b">
        <v>0</v>
      </c>
      <c r="N1673">
        <v>77</v>
      </c>
      <c r="O1673" t="b">
        <v>1</v>
      </c>
      <c r="P1673" t="s">
        <v>8290</v>
      </c>
      <c r="Q1673" s="10" t="s">
        <v>8322</v>
      </c>
      <c r="R1673" t="s">
        <v>8343</v>
      </c>
      <c r="S1673">
        <f t="shared" si="78"/>
        <v>26.15</v>
      </c>
    </row>
    <row r="1674" spans="1:19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s="14">
        <f t="shared" si="79"/>
        <v>41034.656597222223</v>
      </c>
      <c r="L1674" s="14">
        <f t="shared" si="80"/>
        <v>41064.656597222223</v>
      </c>
      <c r="M1674" t="b">
        <v>0</v>
      </c>
      <c r="N1674">
        <v>49</v>
      </c>
      <c r="O1674" t="b">
        <v>1</v>
      </c>
      <c r="P1674" t="s">
        <v>8290</v>
      </c>
      <c r="Q1674" s="10" t="s">
        <v>8322</v>
      </c>
      <c r="R1674" t="s">
        <v>8343</v>
      </c>
      <c r="S1674">
        <f t="shared" si="78"/>
        <v>39.18</v>
      </c>
    </row>
    <row r="1675" spans="1:19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s="14">
        <f t="shared" si="79"/>
        <v>42039.878379629634</v>
      </c>
      <c r="L1675" s="14">
        <f t="shared" si="80"/>
        <v>42069.878379629634</v>
      </c>
      <c r="M1675" t="b">
        <v>0</v>
      </c>
      <c r="N1675">
        <v>59</v>
      </c>
      <c r="O1675" t="b">
        <v>1</v>
      </c>
      <c r="P1675" t="s">
        <v>8290</v>
      </c>
      <c r="Q1675" s="10" t="s">
        <v>8322</v>
      </c>
      <c r="R1675" t="s">
        <v>8343</v>
      </c>
      <c r="S1675">
        <f t="shared" si="78"/>
        <v>45.59</v>
      </c>
    </row>
    <row r="1676" spans="1:19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s="14">
        <f t="shared" si="79"/>
        <v>42569.605393518519</v>
      </c>
      <c r="L1676" s="14">
        <f t="shared" si="80"/>
        <v>42600.290972222225</v>
      </c>
      <c r="M1676" t="b">
        <v>0</v>
      </c>
      <c r="N1676">
        <v>113</v>
      </c>
      <c r="O1676" t="b">
        <v>1</v>
      </c>
      <c r="P1676" t="s">
        <v>8290</v>
      </c>
      <c r="Q1676" s="10" t="s">
        <v>8322</v>
      </c>
      <c r="R1676" t="s">
        <v>8343</v>
      </c>
      <c r="S1676">
        <f t="shared" si="78"/>
        <v>89.25</v>
      </c>
    </row>
    <row r="1677" spans="1:19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s="14">
        <f t="shared" si="79"/>
        <v>40802.733101851853</v>
      </c>
      <c r="L1677" s="14">
        <f t="shared" si="80"/>
        <v>40832.918749999997</v>
      </c>
      <c r="M1677" t="b">
        <v>0</v>
      </c>
      <c r="N1677">
        <v>34</v>
      </c>
      <c r="O1677" t="b">
        <v>1</v>
      </c>
      <c r="P1677" t="s">
        <v>8290</v>
      </c>
      <c r="Q1677" s="10" t="s">
        <v>8322</v>
      </c>
      <c r="R1677" t="s">
        <v>8343</v>
      </c>
      <c r="S1677">
        <f t="shared" si="78"/>
        <v>40.42</v>
      </c>
    </row>
    <row r="1678" spans="1:19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s="14">
        <f t="shared" si="79"/>
        <v>40973.72623842593</v>
      </c>
      <c r="L1678" s="14">
        <f t="shared" si="80"/>
        <v>41020.165972222225</v>
      </c>
      <c r="M1678" t="b">
        <v>0</v>
      </c>
      <c r="N1678">
        <v>42</v>
      </c>
      <c r="O1678" t="b">
        <v>1</v>
      </c>
      <c r="P1678" t="s">
        <v>8290</v>
      </c>
      <c r="Q1678" s="10" t="s">
        <v>8322</v>
      </c>
      <c r="R1678" t="s">
        <v>8343</v>
      </c>
      <c r="S1678">
        <f t="shared" si="78"/>
        <v>82.38</v>
      </c>
    </row>
    <row r="1679" spans="1:19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s="14">
        <f t="shared" si="79"/>
        <v>42416.407129629632</v>
      </c>
      <c r="L1679" s="14">
        <f t="shared" si="80"/>
        <v>42476.249305555553</v>
      </c>
      <c r="M1679" t="b">
        <v>0</v>
      </c>
      <c r="N1679">
        <v>42</v>
      </c>
      <c r="O1679" t="b">
        <v>1</v>
      </c>
      <c r="P1679" t="s">
        <v>8290</v>
      </c>
      <c r="Q1679" s="10" t="s">
        <v>8322</v>
      </c>
      <c r="R1679" t="s">
        <v>8343</v>
      </c>
      <c r="S1679">
        <f t="shared" si="78"/>
        <v>159.52000000000001</v>
      </c>
    </row>
    <row r="1680" spans="1:19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s="14">
        <f t="shared" si="79"/>
        <v>41662.854988425926</v>
      </c>
      <c r="L1680" s="14">
        <f t="shared" si="80"/>
        <v>41676.854988425926</v>
      </c>
      <c r="M1680" t="b">
        <v>0</v>
      </c>
      <c r="N1680">
        <v>49</v>
      </c>
      <c r="O1680" t="b">
        <v>1</v>
      </c>
      <c r="P1680" t="s">
        <v>8290</v>
      </c>
      <c r="Q1680" s="10" t="s">
        <v>8322</v>
      </c>
      <c r="R1680" t="s">
        <v>8343</v>
      </c>
      <c r="S1680">
        <f t="shared" si="78"/>
        <v>36.24</v>
      </c>
    </row>
    <row r="1681" spans="1:19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s="14">
        <f t="shared" si="79"/>
        <v>40723.068807870368</v>
      </c>
      <c r="L1681" s="14">
        <f t="shared" si="80"/>
        <v>40746.068807870368</v>
      </c>
      <c r="M1681" t="b">
        <v>0</v>
      </c>
      <c r="N1681">
        <v>56</v>
      </c>
      <c r="O1681" t="b">
        <v>1</v>
      </c>
      <c r="P1681" t="s">
        <v>8290</v>
      </c>
      <c r="Q1681" s="10" t="s">
        <v>8322</v>
      </c>
      <c r="R1681" t="s">
        <v>8343</v>
      </c>
      <c r="S1681">
        <f t="shared" si="78"/>
        <v>62.5</v>
      </c>
    </row>
    <row r="1682" spans="1:19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s="14">
        <f t="shared" si="79"/>
        <v>41802.757719907408</v>
      </c>
      <c r="L1682" s="14">
        <f t="shared" si="80"/>
        <v>41832.757719907408</v>
      </c>
      <c r="M1682" t="b">
        <v>0</v>
      </c>
      <c r="N1682">
        <v>25</v>
      </c>
      <c r="O1682" t="b">
        <v>1</v>
      </c>
      <c r="P1682" t="s">
        <v>8290</v>
      </c>
      <c r="Q1682" s="10" t="s">
        <v>8322</v>
      </c>
      <c r="R1682" t="s">
        <v>8343</v>
      </c>
      <c r="S1682">
        <f t="shared" si="78"/>
        <v>47</v>
      </c>
    </row>
    <row r="1683" spans="1:19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s="14">
        <f t="shared" si="79"/>
        <v>42774.121342592596</v>
      </c>
      <c r="L1683" s="14">
        <f t="shared" si="80"/>
        <v>42823.083333333328</v>
      </c>
      <c r="M1683" t="b">
        <v>0</v>
      </c>
      <c r="N1683">
        <v>884</v>
      </c>
      <c r="O1683" t="b">
        <v>0</v>
      </c>
      <c r="P1683" t="s">
        <v>8291</v>
      </c>
      <c r="Q1683" s="10" t="s">
        <v>8322</v>
      </c>
      <c r="R1683" t="s">
        <v>8344</v>
      </c>
      <c r="S1683">
        <f t="shared" si="78"/>
        <v>74.58</v>
      </c>
    </row>
    <row r="1684" spans="1:19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s="14">
        <f t="shared" si="79"/>
        <v>42779.21365740741</v>
      </c>
      <c r="L1684" s="14">
        <f t="shared" si="80"/>
        <v>42839.171990740739</v>
      </c>
      <c r="M1684" t="b">
        <v>0</v>
      </c>
      <c r="N1684">
        <v>0</v>
      </c>
      <c r="O1684" t="b">
        <v>0</v>
      </c>
      <c r="P1684" t="s">
        <v>8291</v>
      </c>
      <c r="Q1684" s="10" t="s">
        <v>8322</v>
      </c>
      <c r="R1684" t="s">
        <v>8344</v>
      </c>
      <c r="S1684">
        <f t="shared" si="78"/>
        <v>0</v>
      </c>
    </row>
    <row r="1685" spans="1:19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s="14">
        <f t="shared" si="79"/>
        <v>42808.781689814816</v>
      </c>
      <c r="L1685" s="14">
        <f t="shared" si="80"/>
        <v>42832.781689814816</v>
      </c>
      <c r="M1685" t="b">
        <v>0</v>
      </c>
      <c r="N1685">
        <v>10</v>
      </c>
      <c r="O1685" t="b">
        <v>0</v>
      </c>
      <c r="P1685" t="s">
        <v>8291</v>
      </c>
      <c r="Q1685" s="10" t="s">
        <v>8322</v>
      </c>
      <c r="R1685" t="s">
        <v>8344</v>
      </c>
      <c r="S1685">
        <f t="shared" si="78"/>
        <v>76</v>
      </c>
    </row>
    <row r="1686" spans="1:19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s="14">
        <f t="shared" si="79"/>
        <v>42783.815289351856</v>
      </c>
      <c r="L1686" s="14">
        <f t="shared" si="80"/>
        <v>42811.773622685185</v>
      </c>
      <c r="M1686" t="b">
        <v>0</v>
      </c>
      <c r="N1686">
        <v>101</v>
      </c>
      <c r="O1686" t="b">
        <v>0</v>
      </c>
      <c r="P1686" t="s">
        <v>8291</v>
      </c>
      <c r="Q1686" s="10" t="s">
        <v>8322</v>
      </c>
      <c r="R1686" t="s">
        <v>8344</v>
      </c>
      <c r="S1686">
        <f t="shared" si="78"/>
        <v>86.44</v>
      </c>
    </row>
    <row r="1687" spans="1:19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s="14">
        <f t="shared" si="79"/>
        <v>42788.2502662037</v>
      </c>
      <c r="L1687" s="14">
        <f t="shared" si="80"/>
        <v>42818.208599537036</v>
      </c>
      <c r="M1687" t="b">
        <v>0</v>
      </c>
      <c r="N1687">
        <v>15</v>
      </c>
      <c r="O1687" t="b">
        <v>0</v>
      </c>
      <c r="P1687" t="s">
        <v>8291</v>
      </c>
      <c r="Q1687" s="10" t="s">
        <v>8322</v>
      </c>
      <c r="R1687" t="s">
        <v>8344</v>
      </c>
      <c r="S1687">
        <f t="shared" si="78"/>
        <v>24</v>
      </c>
    </row>
    <row r="1688" spans="1:19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s="14">
        <f t="shared" si="79"/>
        <v>42792.843969907408</v>
      </c>
      <c r="L1688" s="14">
        <f t="shared" si="80"/>
        <v>42852.802303240736</v>
      </c>
      <c r="M1688" t="b">
        <v>0</v>
      </c>
      <c r="N1688">
        <v>1</v>
      </c>
      <c r="O1688" t="b">
        <v>0</v>
      </c>
      <c r="P1688" t="s">
        <v>8291</v>
      </c>
      <c r="Q1688" s="10" t="s">
        <v>8322</v>
      </c>
      <c r="R1688" t="s">
        <v>8344</v>
      </c>
      <c r="S1688">
        <f t="shared" si="78"/>
        <v>18</v>
      </c>
    </row>
    <row r="1689" spans="1:19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s="14">
        <f t="shared" si="79"/>
        <v>42802.046817129631</v>
      </c>
      <c r="L1689" s="14">
        <f t="shared" si="80"/>
        <v>42835.84375</v>
      </c>
      <c r="M1689" t="b">
        <v>0</v>
      </c>
      <c r="N1689">
        <v>39</v>
      </c>
      <c r="O1689" t="b">
        <v>0</v>
      </c>
      <c r="P1689" t="s">
        <v>8291</v>
      </c>
      <c r="Q1689" s="10" t="s">
        <v>8322</v>
      </c>
      <c r="R1689" t="s">
        <v>8344</v>
      </c>
      <c r="S1689">
        <f t="shared" si="78"/>
        <v>80.13</v>
      </c>
    </row>
    <row r="1690" spans="1:19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s="14">
        <f t="shared" si="79"/>
        <v>42804.534652777773</v>
      </c>
      <c r="L1690" s="14">
        <f t="shared" si="80"/>
        <v>42834.492986111116</v>
      </c>
      <c r="M1690" t="b">
        <v>0</v>
      </c>
      <c r="N1690">
        <v>7</v>
      </c>
      <c r="O1690" t="b">
        <v>0</v>
      </c>
      <c r="P1690" t="s">
        <v>8291</v>
      </c>
      <c r="Q1690" s="10" t="s">
        <v>8322</v>
      </c>
      <c r="R1690" t="s">
        <v>8344</v>
      </c>
      <c r="S1690">
        <f t="shared" si="78"/>
        <v>253.14</v>
      </c>
    </row>
    <row r="1691" spans="1:19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s="14">
        <f t="shared" si="79"/>
        <v>42780.942476851851</v>
      </c>
      <c r="L1691" s="14">
        <f t="shared" si="80"/>
        <v>42810.900810185187</v>
      </c>
      <c r="M1691" t="b">
        <v>0</v>
      </c>
      <c r="N1691">
        <v>14</v>
      </c>
      <c r="O1691" t="b">
        <v>0</v>
      </c>
      <c r="P1691" t="s">
        <v>8291</v>
      </c>
      <c r="Q1691" s="10" t="s">
        <v>8322</v>
      </c>
      <c r="R1691" t="s">
        <v>8344</v>
      </c>
      <c r="S1691">
        <f t="shared" si="78"/>
        <v>171.43</v>
      </c>
    </row>
    <row r="1692" spans="1:19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s="14">
        <f t="shared" si="79"/>
        <v>42801.43104166667</v>
      </c>
      <c r="L1692" s="14">
        <f t="shared" si="80"/>
        <v>42831.389374999999</v>
      </c>
      <c r="M1692" t="b">
        <v>0</v>
      </c>
      <c r="N1692">
        <v>11</v>
      </c>
      <c r="O1692" t="b">
        <v>0</v>
      </c>
      <c r="P1692" t="s">
        <v>8291</v>
      </c>
      <c r="Q1692" s="10" t="s">
        <v>8322</v>
      </c>
      <c r="R1692" t="s">
        <v>8344</v>
      </c>
      <c r="S1692">
        <f t="shared" si="78"/>
        <v>57.73</v>
      </c>
    </row>
    <row r="1693" spans="1:19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s="14">
        <f t="shared" si="79"/>
        <v>42795.701481481476</v>
      </c>
      <c r="L1693" s="14">
        <f t="shared" si="80"/>
        <v>42828.041666666672</v>
      </c>
      <c r="M1693" t="b">
        <v>0</v>
      </c>
      <c r="N1693">
        <v>38</v>
      </c>
      <c r="O1693" t="b">
        <v>0</v>
      </c>
      <c r="P1693" t="s">
        <v>8291</v>
      </c>
      <c r="Q1693" s="10" t="s">
        <v>8322</v>
      </c>
      <c r="R1693" t="s">
        <v>8344</v>
      </c>
      <c r="S1693">
        <f t="shared" si="78"/>
        <v>264.26</v>
      </c>
    </row>
    <row r="1694" spans="1:19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s="14">
        <f t="shared" si="79"/>
        <v>42788.151238425926</v>
      </c>
      <c r="L1694" s="14">
        <f t="shared" si="80"/>
        <v>42820.999305555553</v>
      </c>
      <c r="M1694" t="b">
        <v>0</v>
      </c>
      <c r="N1694">
        <v>15</v>
      </c>
      <c r="O1694" t="b">
        <v>0</v>
      </c>
      <c r="P1694" t="s">
        <v>8291</v>
      </c>
      <c r="Q1694" s="10" t="s">
        <v>8322</v>
      </c>
      <c r="R1694" t="s">
        <v>8344</v>
      </c>
      <c r="S1694">
        <f t="shared" si="78"/>
        <v>159.33000000000001</v>
      </c>
    </row>
    <row r="1695" spans="1:19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s="14">
        <f t="shared" si="79"/>
        <v>42803.920277777783</v>
      </c>
      <c r="L1695" s="14">
        <f t="shared" si="80"/>
        <v>42834.833333333328</v>
      </c>
      <c r="M1695" t="b">
        <v>0</v>
      </c>
      <c r="N1695">
        <v>8</v>
      </c>
      <c r="O1695" t="b">
        <v>0</v>
      </c>
      <c r="P1695" t="s">
        <v>8291</v>
      </c>
      <c r="Q1695" s="10" t="s">
        <v>8322</v>
      </c>
      <c r="R1695" t="s">
        <v>8344</v>
      </c>
      <c r="S1695">
        <f t="shared" si="78"/>
        <v>35</v>
      </c>
    </row>
    <row r="1696" spans="1:19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s="14">
        <f t="shared" si="79"/>
        <v>42791.669837962967</v>
      </c>
      <c r="L1696" s="14">
        <f t="shared" si="80"/>
        <v>42821.191666666666</v>
      </c>
      <c r="M1696" t="b">
        <v>0</v>
      </c>
      <c r="N1696">
        <v>1</v>
      </c>
      <c r="O1696" t="b">
        <v>0</v>
      </c>
      <c r="P1696" t="s">
        <v>8291</v>
      </c>
      <c r="Q1696" s="10" t="s">
        <v>8322</v>
      </c>
      <c r="R1696" t="s">
        <v>8344</v>
      </c>
      <c r="S1696">
        <f t="shared" si="78"/>
        <v>5</v>
      </c>
    </row>
    <row r="1697" spans="1:19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s="14">
        <f t="shared" si="79"/>
        <v>42801.031412037039</v>
      </c>
      <c r="L1697" s="14">
        <f t="shared" si="80"/>
        <v>42835.041666666672</v>
      </c>
      <c r="M1697" t="b">
        <v>0</v>
      </c>
      <c r="N1697">
        <v>23</v>
      </c>
      <c r="O1697" t="b">
        <v>0</v>
      </c>
      <c r="P1697" t="s">
        <v>8291</v>
      </c>
      <c r="Q1697" s="10" t="s">
        <v>8322</v>
      </c>
      <c r="R1697" t="s">
        <v>8344</v>
      </c>
      <c r="S1697">
        <f t="shared" si="78"/>
        <v>61.09</v>
      </c>
    </row>
    <row r="1698" spans="1:19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s="14">
        <f t="shared" si="79"/>
        <v>42796.069571759261</v>
      </c>
      <c r="L1698" s="14">
        <f t="shared" si="80"/>
        <v>42826.027905092589</v>
      </c>
      <c r="M1698" t="b">
        <v>0</v>
      </c>
      <c r="N1698">
        <v>0</v>
      </c>
      <c r="O1698" t="b">
        <v>0</v>
      </c>
      <c r="P1698" t="s">
        <v>8291</v>
      </c>
      <c r="Q1698" s="10" t="s">
        <v>8322</v>
      </c>
      <c r="R1698" t="s">
        <v>8344</v>
      </c>
      <c r="S1698">
        <f t="shared" si="78"/>
        <v>0</v>
      </c>
    </row>
    <row r="1699" spans="1:19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s="14">
        <f t="shared" si="79"/>
        <v>42805.032962962956</v>
      </c>
      <c r="L1699" s="14">
        <f t="shared" si="80"/>
        <v>42834.991296296299</v>
      </c>
      <c r="M1699" t="b">
        <v>0</v>
      </c>
      <c r="N1699">
        <v>22</v>
      </c>
      <c r="O1699" t="b">
        <v>0</v>
      </c>
      <c r="P1699" t="s">
        <v>8291</v>
      </c>
      <c r="Q1699" s="10" t="s">
        <v>8322</v>
      </c>
      <c r="R1699" t="s">
        <v>8344</v>
      </c>
      <c r="S1699">
        <f t="shared" si="78"/>
        <v>114.82</v>
      </c>
    </row>
    <row r="1700" spans="1:19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s="14">
        <f t="shared" si="79"/>
        <v>42796.207870370374</v>
      </c>
      <c r="L1700" s="14">
        <f t="shared" si="80"/>
        <v>42820.147916666669</v>
      </c>
      <c r="M1700" t="b">
        <v>0</v>
      </c>
      <c r="N1700">
        <v>0</v>
      </c>
      <c r="O1700" t="b">
        <v>0</v>
      </c>
      <c r="P1700" t="s">
        <v>8291</v>
      </c>
      <c r="Q1700" s="10" t="s">
        <v>8322</v>
      </c>
      <c r="R1700" t="s">
        <v>8344</v>
      </c>
      <c r="S1700">
        <f t="shared" si="78"/>
        <v>0</v>
      </c>
    </row>
    <row r="1701" spans="1:19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s="14">
        <f t="shared" si="79"/>
        <v>42806.863946759258</v>
      </c>
      <c r="L1701" s="14">
        <f t="shared" si="80"/>
        <v>42836.863946759258</v>
      </c>
      <c r="M1701" t="b">
        <v>0</v>
      </c>
      <c r="N1701">
        <v>4</v>
      </c>
      <c r="O1701" t="b">
        <v>0</v>
      </c>
      <c r="P1701" t="s">
        <v>8291</v>
      </c>
      <c r="Q1701" s="10" t="s">
        <v>8322</v>
      </c>
      <c r="R1701" t="s">
        <v>8344</v>
      </c>
      <c r="S1701">
        <f t="shared" si="78"/>
        <v>54</v>
      </c>
    </row>
    <row r="1702" spans="1:19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s="14">
        <f t="shared" si="79"/>
        <v>42796.071643518517</v>
      </c>
      <c r="L1702" s="14">
        <f t="shared" si="80"/>
        <v>42826.166666666672</v>
      </c>
      <c r="M1702" t="b">
        <v>0</v>
      </c>
      <c r="N1702">
        <v>79</v>
      </c>
      <c r="O1702" t="b">
        <v>0</v>
      </c>
      <c r="P1702" t="s">
        <v>8291</v>
      </c>
      <c r="Q1702" s="10" t="s">
        <v>8322</v>
      </c>
      <c r="R1702" t="s">
        <v>8344</v>
      </c>
      <c r="S1702">
        <f t="shared" si="78"/>
        <v>65.97</v>
      </c>
    </row>
    <row r="1703" spans="1:19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s="14">
        <f t="shared" si="79"/>
        <v>41989.664409722223</v>
      </c>
      <c r="L1703" s="14">
        <f t="shared" si="80"/>
        <v>42019.664409722223</v>
      </c>
      <c r="M1703" t="b">
        <v>0</v>
      </c>
      <c r="N1703">
        <v>2</v>
      </c>
      <c r="O1703" t="b">
        <v>0</v>
      </c>
      <c r="P1703" t="s">
        <v>8291</v>
      </c>
      <c r="Q1703" s="10" t="s">
        <v>8322</v>
      </c>
      <c r="R1703" t="s">
        <v>8344</v>
      </c>
      <c r="S1703">
        <f t="shared" si="78"/>
        <v>5</v>
      </c>
    </row>
    <row r="1704" spans="1:19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s="14">
        <f t="shared" si="79"/>
        <v>42063.869791666672</v>
      </c>
      <c r="L1704" s="14">
        <f t="shared" si="80"/>
        <v>42093.828125</v>
      </c>
      <c r="M1704" t="b">
        <v>0</v>
      </c>
      <c r="N1704">
        <v>1</v>
      </c>
      <c r="O1704" t="b">
        <v>0</v>
      </c>
      <c r="P1704" t="s">
        <v>8291</v>
      </c>
      <c r="Q1704" s="10" t="s">
        <v>8322</v>
      </c>
      <c r="R1704" t="s">
        <v>8344</v>
      </c>
      <c r="S1704">
        <f t="shared" si="78"/>
        <v>1</v>
      </c>
    </row>
    <row r="1705" spans="1:19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s="14">
        <f t="shared" si="79"/>
        <v>42187.281678240746</v>
      </c>
      <c r="L1705" s="14">
        <f t="shared" si="80"/>
        <v>42247.281678240746</v>
      </c>
      <c r="M1705" t="b">
        <v>0</v>
      </c>
      <c r="N1705">
        <v>2</v>
      </c>
      <c r="O1705" t="b">
        <v>0</v>
      </c>
      <c r="P1705" t="s">
        <v>8291</v>
      </c>
      <c r="Q1705" s="10" t="s">
        <v>8322</v>
      </c>
      <c r="R1705" t="s">
        <v>8344</v>
      </c>
      <c r="S1705">
        <f t="shared" si="78"/>
        <v>25.5</v>
      </c>
    </row>
    <row r="1706" spans="1:19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s="14">
        <f t="shared" si="79"/>
        <v>42021.139733796299</v>
      </c>
      <c r="L1706" s="14">
        <f t="shared" si="80"/>
        <v>42051.139733796299</v>
      </c>
      <c r="M1706" t="b">
        <v>0</v>
      </c>
      <c r="N1706">
        <v>11</v>
      </c>
      <c r="O1706" t="b">
        <v>0</v>
      </c>
      <c r="P1706" t="s">
        <v>8291</v>
      </c>
      <c r="Q1706" s="10" t="s">
        <v>8322</v>
      </c>
      <c r="R1706" t="s">
        <v>8344</v>
      </c>
      <c r="S1706">
        <f t="shared" si="78"/>
        <v>118.36</v>
      </c>
    </row>
    <row r="1707" spans="1:19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s="14">
        <f t="shared" si="79"/>
        <v>42245.016736111109</v>
      </c>
      <c r="L1707" s="14">
        <f t="shared" si="80"/>
        <v>42256.666666666672</v>
      </c>
      <c r="M1707" t="b">
        <v>0</v>
      </c>
      <c r="N1707">
        <v>0</v>
      </c>
      <c r="O1707" t="b">
        <v>0</v>
      </c>
      <c r="P1707" t="s">
        <v>8291</v>
      </c>
      <c r="Q1707" s="10" t="s">
        <v>8322</v>
      </c>
      <c r="R1707" t="s">
        <v>8344</v>
      </c>
      <c r="S1707">
        <f t="shared" si="78"/>
        <v>0</v>
      </c>
    </row>
    <row r="1708" spans="1:19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s="14">
        <f t="shared" si="79"/>
        <v>42179.306388888886</v>
      </c>
      <c r="L1708" s="14">
        <f t="shared" si="80"/>
        <v>42239.306388888886</v>
      </c>
      <c r="M1708" t="b">
        <v>0</v>
      </c>
      <c r="N1708">
        <v>0</v>
      </c>
      <c r="O1708" t="b">
        <v>0</v>
      </c>
      <c r="P1708" t="s">
        <v>8291</v>
      </c>
      <c r="Q1708" s="10" t="s">
        <v>8322</v>
      </c>
      <c r="R1708" t="s">
        <v>8344</v>
      </c>
      <c r="S1708">
        <f t="shared" si="78"/>
        <v>0</v>
      </c>
    </row>
    <row r="1709" spans="1:19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s="14">
        <f t="shared" si="79"/>
        <v>42427.721006944441</v>
      </c>
      <c r="L1709" s="14">
        <f t="shared" si="80"/>
        <v>42457.679340277777</v>
      </c>
      <c r="M1709" t="b">
        <v>0</v>
      </c>
      <c r="N1709">
        <v>9</v>
      </c>
      <c r="O1709" t="b">
        <v>0</v>
      </c>
      <c r="P1709" t="s">
        <v>8291</v>
      </c>
      <c r="Q1709" s="10" t="s">
        <v>8322</v>
      </c>
      <c r="R1709" t="s">
        <v>8344</v>
      </c>
      <c r="S1709">
        <f t="shared" si="78"/>
        <v>54.11</v>
      </c>
    </row>
    <row r="1710" spans="1:19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s="14">
        <f t="shared" si="79"/>
        <v>42451.866967592592</v>
      </c>
      <c r="L1710" s="14">
        <f t="shared" si="80"/>
        <v>42491.866967592592</v>
      </c>
      <c r="M1710" t="b">
        <v>0</v>
      </c>
      <c r="N1710">
        <v>0</v>
      </c>
      <c r="O1710" t="b">
        <v>0</v>
      </c>
      <c r="P1710" t="s">
        <v>8291</v>
      </c>
      <c r="Q1710" s="10" t="s">
        <v>8322</v>
      </c>
      <c r="R1710" t="s">
        <v>8344</v>
      </c>
      <c r="S1710">
        <f t="shared" si="78"/>
        <v>0</v>
      </c>
    </row>
    <row r="1711" spans="1:19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s="14">
        <f t="shared" si="79"/>
        <v>41841.56381944444</v>
      </c>
      <c r="L1711" s="14">
        <f t="shared" si="80"/>
        <v>41882.818749999999</v>
      </c>
      <c r="M1711" t="b">
        <v>0</v>
      </c>
      <c r="N1711">
        <v>4</v>
      </c>
      <c r="O1711" t="b">
        <v>0</v>
      </c>
      <c r="P1711" t="s">
        <v>8291</v>
      </c>
      <c r="Q1711" s="10" t="s">
        <v>8322</v>
      </c>
      <c r="R1711" t="s">
        <v>8344</v>
      </c>
      <c r="S1711">
        <f t="shared" si="78"/>
        <v>21.25</v>
      </c>
    </row>
    <row r="1712" spans="1:19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s="14">
        <f t="shared" si="79"/>
        <v>42341.59129629629</v>
      </c>
      <c r="L1712" s="14">
        <f t="shared" si="80"/>
        <v>42387.541666666672</v>
      </c>
      <c r="M1712" t="b">
        <v>0</v>
      </c>
      <c r="N1712">
        <v>1</v>
      </c>
      <c r="O1712" t="b">
        <v>0</v>
      </c>
      <c r="P1712" t="s">
        <v>8291</v>
      </c>
      <c r="Q1712" s="10" t="s">
        <v>8322</v>
      </c>
      <c r="R1712" t="s">
        <v>8344</v>
      </c>
      <c r="S1712">
        <f t="shared" si="78"/>
        <v>34</v>
      </c>
    </row>
    <row r="1713" spans="1:19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s="14">
        <f t="shared" si="79"/>
        <v>41852.646226851852</v>
      </c>
      <c r="L1713" s="14">
        <f t="shared" si="80"/>
        <v>41883.646226851852</v>
      </c>
      <c r="M1713" t="b">
        <v>0</v>
      </c>
      <c r="N1713">
        <v>2</v>
      </c>
      <c r="O1713" t="b">
        <v>0</v>
      </c>
      <c r="P1713" t="s">
        <v>8291</v>
      </c>
      <c r="Q1713" s="10" t="s">
        <v>8322</v>
      </c>
      <c r="R1713" t="s">
        <v>8344</v>
      </c>
      <c r="S1713">
        <f t="shared" si="78"/>
        <v>525</v>
      </c>
    </row>
    <row r="1714" spans="1:19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s="14">
        <f t="shared" si="79"/>
        <v>42125.913807870369</v>
      </c>
      <c r="L1714" s="14">
        <f t="shared" si="80"/>
        <v>42185.913807870369</v>
      </c>
      <c r="M1714" t="b">
        <v>0</v>
      </c>
      <c r="N1714">
        <v>0</v>
      </c>
      <c r="O1714" t="b">
        <v>0</v>
      </c>
      <c r="P1714" t="s">
        <v>8291</v>
      </c>
      <c r="Q1714" s="10" t="s">
        <v>8322</v>
      </c>
      <c r="R1714" t="s">
        <v>8344</v>
      </c>
      <c r="S1714">
        <f t="shared" si="78"/>
        <v>0</v>
      </c>
    </row>
    <row r="1715" spans="1:19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s="14">
        <f t="shared" si="79"/>
        <v>41887.801064814819</v>
      </c>
      <c r="L1715" s="14">
        <f t="shared" si="80"/>
        <v>41917.801064814819</v>
      </c>
      <c r="M1715" t="b">
        <v>0</v>
      </c>
      <c r="N1715">
        <v>1</v>
      </c>
      <c r="O1715" t="b">
        <v>0</v>
      </c>
      <c r="P1715" t="s">
        <v>8291</v>
      </c>
      <c r="Q1715" s="10" t="s">
        <v>8322</v>
      </c>
      <c r="R1715" t="s">
        <v>8344</v>
      </c>
      <c r="S1715">
        <f t="shared" si="78"/>
        <v>50</v>
      </c>
    </row>
    <row r="1716" spans="1:19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s="14">
        <f t="shared" si="79"/>
        <v>42095.918530092589</v>
      </c>
      <c r="L1716" s="14">
        <f t="shared" si="80"/>
        <v>42125.918530092589</v>
      </c>
      <c r="M1716" t="b">
        <v>0</v>
      </c>
      <c r="N1716">
        <v>17</v>
      </c>
      <c r="O1716" t="b">
        <v>0</v>
      </c>
      <c r="P1716" t="s">
        <v>8291</v>
      </c>
      <c r="Q1716" s="10" t="s">
        <v>8322</v>
      </c>
      <c r="R1716" t="s">
        <v>8344</v>
      </c>
      <c r="S1716">
        <f t="shared" si="78"/>
        <v>115.71</v>
      </c>
    </row>
    <row r="1717" spans="1:19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s="14">
        <f t="shared" si="79"/>
        <v>42064.217418981483</v>
      </c>
      <c r="L1717" s="14">
        <f t="shared" si="80"/>
        <v>42094.140277777777</v>
      </c>
      <c r="M1717" t="b">
        <v>0</v>
      </c>
      <c r="N1717">
        <v>2</v>
      </c>
      <c r="O1717" t="b">
        <v>0</v>
      </c>
      <c r="P1717" t="s">
        <v>8291</v>
      </c>
      <c r="Q1717" s="10" t="s">
        <v>8322</v>
      </c>
      <c r="R1717" t="s">
        <v>8344</v>
      </c>
      <c r="S1717">
        <f t="shared" si="78"/>
        <v>5.5</v>
      </c>
    </row>
    <row r="1718" spans="1:19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s="14">
        <f t="shared" si="79"/>
        <v>42673.577534722222</v>
      </c>
      <c r="L1718" s="14">
        <f t="shared" si="80"/>
        <v>42713.619201388887</v>
      </c>
      <c r="M1718" t="b">
        <v>0</v>
      </c>
      <c r="N1718">
        <v>3</v>
      </c>
      <c r="O1718" t="b">
        <v>0</v>
      </c>
      <c r="P1718" t="s">
        <v>8291</v>
      </c>
      <c r="Q1718" s="10" t="s">
        <v>8322</v>
      </c>
      <c r="R1718" t="s">
        <v>8344</v>
      </c>
      <c r="S1718">
        <f t="shared" si="78"/>
        <v>50</v>
      </c>
    </row>
    <row r="1719" spans="1:19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s="14">
        <f t="shared" si="79"/>
        <v>42460.98192129629</v>
      </c>
      <c r="L1719" s="14">
        <f t="shared" si="80"/>
        <v>42481.166666666672</v>
      </c>
      <c r="M1719" t="b">
        <v>0</v>
      </c>
      <c r="N1719">
        <v>41</v>
      </c>
      <c r="O1719" t="b">
        <v>0</v>
      </c>
      <c r="P1719" t="s">
        <v>8291</v>
      </c>
      <c r="Q1719" s="10" t="s">
        <v>8322</v>
      </c>
      <c r="R1719" t="s">
        <v>8344</v>
      </c>
      <c r="S1719">
        <f t="shared" si="78"/>
        <v>34.020000000000003</v>
      </c>
    </row>
    <row r="1720" spans="1:19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s="14">
        <f t="shared" si="79"/>
        <v>42460.610520833332</v>
      </c>
      <c r="L1720" s="14">
        <f t="shared" si="80"/>
        <v>42504.207638888889</v>
      </c>
      <c r="M1720" t="b">
        <v>0</v>
      </c>
      <c r="N1720">
        <v>2</v>
      </c>
      <c r="O1720" t="b">
        <v>0</v>
      </c>
      <c r="P1720" t="s">
        <v>8291</v>
      </c>
      <c r="Q1720" s="10" t="s">
        <v>8322</v>
      </c>
      <c r="R1720" t="s">
        <v>8344</v>
      </c>
      <c r="S1720">
        <f t="shared" si="78"/>
        <v>37.5</v>
      </c>
    </row>
    <row r="1721" spans="1:19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s="14">
        <f t="shared" si="79"/>
        <v>41869.534618055557</v>
      </c>
      <c r="L1721" s="14">
        <f t="shared" si="80"/>
        <v>41899.534618055557</v>
      </c>
      <c r="M1721" t="b">
        <v>0</v>
      </c>
      <c r="N1721">
        <v>3</v>
      </c>
      <c r="O1721" t="b">
        <v>0</v>
      </c>
      <c r="P1721" t="s">
        <v>8291</v>
      </c>
      <c r="Q1721" s="10" t="s">
        <v>8322</v>
      </c>
      <c r="R1721" t="s">
        <v>8344</v>
      </c>
      <c r="S1721">
        <f t="shared" si="78"/>
        <v>11.67</v>
      </c>
    </row>
    <row r="1722" spans="1:19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s="14">
        <f t="shared" si="79"/>
        <v>41922.783229166671</v>
      </c>
      <c r="L1722" s="14">
        <f t="shared" si="80"/>
        <v>41952.824895833335</v>
      </c>
      <c r="M1722" t="b">
        <v>0</v>
      </c>
      <c r="N1722">
        <v>8</v>
      </c>
      <c r="O1722" t="b">
        <v>0</v>
      </c>
      <c r="P1722" t="s">
        <v>8291</v>
      </c>
      <c r="Q1722" s="10" t="s">
        <v>8322</v>
      </c>
      <c r="R1722" t="s">
        <v>8344</v>
      </c>
      <c r="S1722">
        <f t="shared" si="78"/>
        <v>28.13</v>
      </c>
    </row>
    <row r="1723" spans="1:19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s="14">
        <f t="shared" si="79"/>
        <v>42319.461377314816</v>
      </c>
      <c r="L1723" s="14">
        <f t="shared" si="80"/>
        <v>42349.461377314816</v>
      </c>
      <c r="M1723" t="b">
        <v>0</v>
      </c>
      <c r="N1723">
        <v>0</v>
      </c>
      <c r="O1723" t="b">
        <v>0</v>
      </c>
      <c r="P1723" t="s">
        <v>8291</v>
      </c>
      <c r="Q1723" s="10" t="s">
        <v>8322</v>
      </c>
      <c r="R1723" t="s">
        <v>8344</v>
      </c>
      <c r="S1723">
        <f t="shared" si="78"/>
        <v>0</v>
      </c>
    </row>
    <row r="1724" spans="1:19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s="14">
        <f t="shared" si="79"/>
        <v>42425.960983796293</v>
      </c>
      <c r="L1724" s="14">
        <f t="shared" si="80"/>
        <v>42463.006944444445</v>
      </c>
      <c r="M1724" t="b">
        <v>0</v>
      </c>
      <c r="N1724">
        <v>1</v>
      </c>
      <c r="O1724" t="b">
        <v>0</v>
      </c>
      <c r="P1724" t="s">
        <v>8291</v>
      </c>
      <c r="Q1724" s="10" t="s">
        <v>8322</v>
      </c>
      <c r="R1724" t="s">
        <v>8344</v>
      </c>
      <c r="S1724">
        <f t="shared" si="78"/>
        <v>1</v>
      </c>
    </row>
    <row r="1725" spans="1:19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s="14">
        <f t="shared" si="79"/>
        <v>42129.82540509259</v>
      </c>
      <c r="L1725" s="14">
        <f t="shared" si="80"/>
        <v>42186.25</v>
      </c>
      <c r="M1725" t="b">
        <v>0</v>
      </c>
      <c r="N1725">
        <v>3</v>
      </c>
      <c r="O1725" t="b">
        <v>0</v>
      </c>
      <c r="P1725" t="s">
        <v>8291</v>
      </c>
      <c r="Q1725" s="10" t="s">
        <v>8322</v>
      </c>
      <c r="R1725" t="s">
        <v>8344</v>
      </c>
      <c r="S1725">
        <f t="shared" si="78"/>
        <v>216.67</v>
      </c>
    </row>
    <row r="1726" spans="1:19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s="14">
        <f t="shared" si="79"/>
        <v>41912.932430555556</v>
      </c>
      <c r="L1726" s="14">
        <f t="shared" si="80"/>
        <v>41942.932430555556</v>
      </c>
      <c r="M1726" t="b">
        <v>0</v>
      </c>
      <c r="N1726">
        <v>4</v>
      </c>
      <c r="O1726" t="b">
        <v>0</v>
      </c>
      <c r="P1726" t="s">
        <v>8291</v>
      </c>
      <c r="Q1726" s="10" t="s">
        <v>8322</v>
      </c>
      <c r="R1726" t="s">
        <v>8344</v>
      </c>
      <c r="S1726">
        <f t="shared" si="78"/>
        <v>8.75</v>
      </c>
    </row>
    <row r="1727" spans="1:19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s="14">
        <f t="shared" si="79"/>
        <v>41845.968159722222</v>
      </c>
      <c r="L1727" s="14">
        <f t="shared" si="80"/>
        <v>41875.968159722222</v>
      </c>
      <c r="M1727" t="b">
        <v>0</v>
      </c>
      <c r="N1727">
        <v>9</v>
      </c>
      <c r="O1727" t="b">
        <v>0</v>
      </c>
      <c r="P1727" t="s">
        <v>8291</v>
      </c>
      <c r="Q1727" s="10" t="s">
        <v>8322</v>
      </c>
      <c r="R1727" t="s">
        <v>8344</v>
      </c>
      <c r="S1727">
        <f t="shared" si="78"/>
        <v>62.22</v>
      </c>
    </row>
    <row r="1728" spans="1:19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s="14">
        <f t="shared" si="79"/>
        <v>41788.919722222221</v>
      </c>
      <c r="L1728" s="14">
        <f t="shared" si="80"/>
        <v>41817.919722222221</v>
      </c>
      <c r="M1728" t="b">
        <v>0</v>
      </c>
      <c r="N1728">
        <v>16</v>
      </c>
      <c r="O1728" t="b">
        <v>0</v>
      </c>
      <c r="P1728" t="s">
        <v>8291</v>
      </c>
      <c r="Q1728" s="10" t="s">
        <v>8322</v>
      </c>
      <c r="R1728" t="s">
        <v>8344</v>
      </c>
      <c r="S1728">
        <f t="shared" si="78"/>
        <v>137.25</v>
      </c>
    </row>
    <row r="1729" spans="1:19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s="14">
        <f t="shared" si="79"/>
        <v>42044.927974537044</v>
      </c>
      <c r="L1729" s="14">
        <f t="shared" si="80"/>
        <v>42099.458333333328</v>
      </c>
      <c r="M1729" t="b">
        <v>0</v>
      </c>
      <c r="N1729">
        <v>1</v>
      </c>
      <c r="O1729" t="b">
        <v>0</v>
      </c>
      <c r="P1729" t="s">
        <v>8291</v>
      </c>
      <c r="Q1729" s="10" t="s">
        <v>8322</v>
      </c>
      <c r="R1729" t="s">
        <v>8344</v>
      </c>
      <c r="S1729">
        <f t="shared" si="78"/>
        <v>1</v>
      </c>
    </row>
    <row r="1730" spans="1:19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s="14">
        <f t="shared" si="79"/>
        <v>42268.625856481478</v>
      </c>
      <c r="L1730" s="14">
        <f t="shared" si="80"/>
        <v>42298.625856481478</v>
      </c>
      <c r="M1730" t="b">
        <v>0</v>
      </c>
      <c r="N1730">
        <v>7</v>
      </c>
      <c r="O1730" t="b">
        <v>0</v>
      </c>
      <c r="P1730" t="s">
        <v>8291</v>
      </c>
      <c r="Q1730" s="10" t="s">
        <v>8322</v>
      </c>
      <c r="R1730" t="s">
        <v>8344</v>
      </c>
      <c r="S1730">
        <f t="shared" ref="S1730:S1793" si="81">IFERROR(ROUND(E1730/N1730,2),0)</f>
        <v>122.14</v>
      </c>
    </row>
    <row r="1731" spans="1:19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s="14">
        <f t="shared" ref="K1731:K1794" si="82">(((J1731/60)/60)/24)+DATE(1970,1,1)</f>
        <v>42471.052152777775</v>
      </c>
      <c r="L1731" s="14">
        <f t="shared" ref="L1731:L1794" si="83">(((I1731/60)/60)/24)+DATE(1970,1,1)</f>
        <v>42531.052152777775</v>
      </c>
      <c r="M1731" t="b">
        <v>0</v>
      </c>
      <c r="N1731">
        <v>0</v>
      </c>
      <c r="O1731" t="b">
        <v>0</v>
      </c>
      <c r="P1731" t="s">
        <v>8291</v>
      </c>
      <c r="Q1731" s="10" t="s">
        <v>8322</v>
      </c>
      <c r="R1731" t="s">
        <v>8344</v>
      </c>
      <c r="S1731">
        <f t="shared" si="81"/>
        <v>0</v>
      </c>
    </row>
    <row r="1732" spans="1:19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s="14">
        <f t="shared" si="82"/>
        <v>42272.087766203709</v>
      </c>
      <c r="L1732" s="14">
        <f t="shared" si="83"/>
        <v>42302.087766203709</v>
      </c>
      <c r="M1732" t="b">
        <v>0</v>
      </c>
      <c r="N1732">
        <v>0</v>
      </c>
      <c r="O1732" t="b">
        <v>0</v>
      </c>
      <c r="P1732" t="s">
        <v>8291</v>
      </c>
      <c r="Q1732" s="10" t="s">
        <v>8322</v>
      </c>
      <c r="R1732" t="s">
        <v>8344</v>
      </c>
      <c r="S1732">
        <f t="shared" si="81"/>
        <v>0</v>
      </c>
    </row>
    <row r="1733" spans="1:19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s="14">
        <f t="shared" si="82"/>
        <v>42152.906851851847</v>
      </c>
      <c r="L1733" s="14">
        <f t="shared" si="83"/>
        <v>42166.625</v>
      </c>
      <c r="M1733" t="b">
        <v>0</v>
      </c>
      <c r="N1733">
        <v>0</v>
      </c>
      <c r="O1733" t="b">
        <v>0</v>
      </c>
      <c r="P1733" t="s">
        <v>8291</v>
      </c>
      <c r="Q1733" s="10" t="s">
        <v>8322</v>
      </c>
      <c r="R1733" t="s">
        <v>8344</v>
      </c>
      <c r="S1733">
        <f t="shared" si="81"/>
        <v>0</v>
      </c>
    </row>
    <row r="1734" spans="1:19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s="14">
        <f t="shared" si="82"/>
        <v>42325.683807870373</v>
      </c>
      <c r="L1734" s="14">
        <f t="shared" si="83"/>
        <v>42385.208333333328</v>
      </c>
      <c r="M1734" t="b">
        <v>0</v>
      </c>
      <c r="N1734">
        <v>0</v>
      </c>
      <c r="O1734" t="b">
        <v>0</v>
      </c>
      <c r="P1734" t="s">
        <v>8291</v>
      </c>
      <c r="Q1734" s="10" t="s">
        <v>8322</v>
      </c>
      <c r="R1734" t="s">
        <v>8344</v>
      </c>
      <c r="S1734">
        <f t="shared" si="81"/>
        <v>0</v>
      </c>
    </row>
    <row r="1735" spans="1:19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s="14">
        <f t="shared" si="82"/>
        <v>42614.675625000003</v>
      </c>
      <c r="L1735" s="14">
        <f t="shared" si="83"/>
        <v>42626.895833333328</v>
      </c>
      <c r="M1735" t="b">
        <v>0</v>
      </c>
      <c r="N1735">
        <v>0</v>
      </c>
      <c r="O1735" t="b">
        <v>0</v>
      </c>
      <c r="P1735" t="s">
        <v>8291</v>
      </c>
      <c r="Q1735" s="10" t="s">
        <v>8322</v>
      </c>
      <c r="R1735" t="s">
        <v>8344</v>
      </c>
      <c r="S1735">
        <f t="shared" si="81"/>
        <v>0</v>
      </c>
    </row>
    <row r="1736" spans="1:19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s="14">
        <f t="shared" si="82"/>
        <v>42102.036527777775</v>
      </c>
      <c r="L1736" s="14">
        <f t="shared" si="83"/>
        <v>42132.036527777775</v>
      </c>
      <c r="M1736" t="b">
        <v>0</v>
      </c>
      <c r="N1736">
        <v>1</v>
      </c>
      <c r="O1736" t="b">
        <v>0</v>
      </c>
      <c r="P1736" t="s">
        <v>8291</v>
      </c>
      <c r="Q1736" s="10" t="s">
        <v>8322</v>
      </c>
      <c r="R1736" t="s">
        <v>8344</v>
      </c>
      <c r="S1736">
        <f t="shared" si="81"/>
        <v>1</v>
      </c>
    </row>
    <row r="1737" spans="1:19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s="14">
        <f t="shared" si="82"/>
        <v>42559.814178240747</v>
      </c>
      <c r="L1737" s="14">
        <f t="shared" si="83"/>
        <v>42589.814178240747</v>
      </c>
      <c r="M1737" t="b">
        <v>0</v>
      </c>
      <c r="N1737">
        <v>2</v>
      </c>
      <c r="O1737" t="b">
        <v>0</v>
      </c>
      <c r="P1737" t="s">
        <v>8291</v>
      </c>
      <c r="Q1737" s="10" t="s">
        <v>8322</v>
      </c>
      <c r="R1737" t="s">
        <v>8344</v>
      </c>
      <c r="S1737">
        <f t="shared" si="81"/>
        <v>55</v>
      </c>
    </row>
    <row r="1738" spans="1:19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s="14">
        <f t="shared" si="82"/>
        <v>42286.861493055556</v>
      </c>
      <c r="L1738" s="14">
        <f t="shared" si="83"/>
        <v>42316.90315972222</v>
      </c>
      <c r="M1738" t="b">
        <v>0</v>
      </c>
      <c r="N1738">
        <v>1</v>
      </c>
      <c r="O1738" t="b">
        <v>0</v>
      </c>
      <c r="P1738" t="s">
        <v>8291</v>
      </c>
      <c r="Q1738" s="10" t="s">
        <v>8322</v>
      </c>
      <c r="R1738" t="s">
        <v>8344</v>
      </c>
      <c r="S1738">
        <f t="shared" si="81"/>
        <v>22</v>
      </c>
    </row>
    <row r="1739" spans="1:19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s="14">
        <f t="shared" si="82"/>
        <v>42175.948981481488</v>
      </c>
      <c r="L1739" s="14">
        <f t="shared" si="83"/>
        <v>42205.948981481488</v>
      </c>
      <c r="M1739" t="b">
        <v>0</v>
      </c>
      <c r="N1739">
        <v>15</v>
      </c>
      <c r="O1739" t="b">
        <v>0</v>
      </c>
      <c r="P1739" t="s">
        <v>8291</v>
      </c>
      <c r="Q1739" s="10" t="s">
        <v>8322</v>
      </c>
      <c r="R1739" t="s">
        <v>8344</v>
      </c>
      <c r="S1739">
        <f t="shared" si="81"/>
        <v>56.67</v>
      </c>
    </row>
    <row r="1740" spans="1:19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s="14">
        <f t="shared" si="82"/>
        <v>41884.874328703707</v>
      </c>
      <c r="L1740" s="14">
        <f t="shared" si="83"/>
        <v>41914.874328703707</v>
      </c>
      <c r="M1740" t="b">
        <v>0</v>
      </c>
      <c r="N1740">
        <v>1</v>
      </c>
      <c r="O1740" t="b">
        <v>0</v>
      </c>
      <c r="P1740" t="s">
        <v>8291</v>
      </c>
      <c r="Q1740" s="10" t="s">
        <v>8322</v>
      </c>
      <c r="R1740" t="s">
        <v>8344</v>
      </c>
      <c r="S1740">
        <f t="shared" si="81"/>
        <v>20</v>
      </c>
    </row>
    <row r="1741" spans="1:19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s="14">
        <f t="shared" si="82"/>
        <v>42435.874212962968</v>
      </c>
      <c r="L1741" s="14">
        <f t="shared" si="83"/>
        <v>42494.832546296297</v>
      </c>
      <c r="M1741" t="b">
        <v>0</v>
      </c>
      <c r="N1741">
        <v>1</v>
      </c>
      <c r="O1741" t="b">
        <v>0</v>
      </c>
      <c r="P1741" t="s">
        <v>8291</v>
      </c>
      <c r="Q1741" s="10" t="s">
        <v>8322</v>
      </c>
      <c r="R1741" t="s">
        <v>8344</v>
      </c>
      <c r="S1741">
        <f t="shared" si="81"/>
        <v>1</v>
      </c>
    </row>
    <row r="1742" spans="1:19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s="14">
        <f t="shared" si="82"/>
        <v>42171.817384259266</v>
      </c>
      <c r="L1742" s="14">
        <f t="shared" si="83"/>
        <v>42201.817384259266</v>
      </c>
      <c r="M1742" t="b">
        <v>0</v>
      </c>
      <c r="N1742">
        <v>0</v>
      </c>
      <c r="O1742" t="b">
        <v>0</v>
      </c>
      <c r="P1742" t="s">
        <v>8291</v>
      </c>
      <c r="Q1742" s="10" t="s">
        <v>8322</v>
      </c>
      <c r="R1742" t="s">
        <v>8344</v>
      </c>
      <c r="S1742">
        <f t="shared" si="81"/>
        <v>0</v>
      </c>
    </row>
    <row r="1743" spans="1:19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s="14">
        <f t="shared" si="82"/>
        <v>42120.628136574072</v>
      </c>
      <c r="L1743" s="14">
        <f t="shared" si="83"/>
        <v>42165.628136574072</v>
      </c>
      <c r="M1743" t="b">
        <v>0</v>
      </c>
      <c r="N1743">
        <v>52</v>
      </c>
      <c r="O1743" t="b">
        <v>1</v>
      </c>
      <c r="P1743" t="s">
        <v>8283</v>
      </c>
      <c r="Q1743" s="10" t="s">
        <v>8335</v>
      </c>
      <c r="R1743" t="s">
        <v>8336</v>
      </c>
      <c r="S1743">
        <f t="shared" si="81"/>
        <v>25.58</v>
      </c>
    </row>
    <row r="1744" spans="1:19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s="14">
        <f t="shared" si="82"/>
        <v>42710.876967592587</v>
      </c>
      <c r="L1744" s="14">
        <f t="shared" si="83"/>
        <v>42742.875</v>
      </c>
      <c r="M1744" t="b">
        <v>0</v>
      </c>
      <c r="N1744">
        <v>34</v>
      </c>
      <c r="O1744" t="b">
        <v>1</v>
      </c>
      <c r="P1744" t="s">
        <v>8283</v>
      </c>
      <c r="Q1744" s="10" t="s">
        <v>8335</v>
      </c>
      <c r="R1744" t="s">
        <v>8336</v>
      </c>
      <c r="S1744">
        <f t="shared" si="81"/>
        <v>63.97</v>
      </c>
    </row>
    <row r="1745" spans="1:19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s="14">
        <f t="shared" si="82"/>
        <v>42586.925636574073</v>
      </c>
      <c r="L1745" s="14">
        <f t="shared" si="83"/>
        <v>42609.165972222225</v>
      </c>
      <c r="M1745" t="b">
        <v>0</v>
      </c>
      <c r="N1745">
        <v>67</v>
      </c>
      <c r="O1745" t="b">
        <v>1</v>
      </c>
      <c r="P1745" t="s">
        <v>8283</v>
      </c>
      <c r="Q1745" s="10" t="s">
        <v>8335</v>
      </c>
      <c r="R1745" t="s">
        <v>8336</v>
      </c>
      <c r="S1745">
        <f t="shared" si="81"/>
        <v>89.93</v>
      </c>
    </row>
    <row r="1746" spans="1:19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s="14">
        <f t="shared" si="82"/>
        <v>42026.605057870373</v>
      </c>
      <c r="L1746" s="14">
        <f t="shared" si="83"/>
        <v>42071.563391203701</v>
      </c>
      <c r="M1746" t="b">
        <v>0</v>
      </c>
      <c r="N1746">
        <v>70</v>
      </c>
      <c r="O1746" t="b">
        <v>1</v>
      </c>
      <c r="P1746" t="s">
        <v>8283</v>
      </c>
      <c r="Q1746" s="10" t="s">
        <v>8335</v>
      </c>
      <c r="R1746" t="s">
        <v>8336</v>
      </c>
      <c r="S1746">
        <f t="shared" si="81"/>
        <v>93.07</v>
      </c>
    </row>
    <row r="1747" spans="1:19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s="14">
        <f t="shared" si="82"/>
        <v>42690.259699074071</v>
      </c>
      <c r="L1747" s="14">
        <f t="shared" si="83"/>
        <v>42726.083333333328</v>
      </c>
      <c r="M1747" t="b">
        <v>0</v>
      </c>
      <c r="N1747">
        <v>89</v>
      </c>
      <c r="O1747" t="b">
        <v>1</v>
      </c>
      <c r="P1747" t="s">
        <v>8283</v>
      </c>
      <c r="Q1747" s="10" t="s">
        <v>8335</v>
      </c>
      <c r="R1747" t="s">
        <v>8336</v>
      </c>
      <c r="S1747">
        <f t="shared" si="81"/>
        <v>89.67</v>
      </c>
    </row>
    <row r="1748" spans="1:19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s="14">
        <f t="shared" si="82"/>
        <v>42668.176701388889</v>
      </c>
      <c r="L1748" s="14">
        <f t="shared" si="83"/>
        <v>42698.083333333328</v>
      </c>
      <c r="M1748" t="b">
        <v>0</v>
      </c>
      <c r="N1748">
        <v>107</v>
      </c>
      <c r="O1748" t="b">
        <v>1</v>
      </c>
      <c r="P1748" t="s">
        <v>8283</v>
      </c>
      <c r="Q1748" s="10" t="s">
        <v>8335</v>
      </c>
      <c r="R1748" t="s">
        <v>8336</v>
      </c>
      <c r="S1748">
        <f t="shared" si="81"/>
        <v>207.62</v>
      </c>
    </row>
    <row r="1749" spans="1:19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s="14">
        <f t="shared" si="82"/>
        <v>42292.435532407413</v>
      </c>
      <c r="L1749" s="14">
        <f t="shared" si="83"/>
        <v>42321.625</v>
      </c>
      <c r="M1749" t="b">
        <v>0</v>
      </c>
      <c r="N1749">
        <v>159</v>
      </c>
      <c r="O1749" t="b">
        <v>1</v>
      </c>
      <c r="P1749" t="s">
        <v>8283</v>
      </c>
      <c r="Q1749" s="10" t="s">
        <v>8335</v>
      </c>
      <c r="R1749" t="s">
        <v>8336</v>
      </c>
      <c r="S1749">
        <f t="shared" si="81"/>
        <v>59.41</v>
      </c>
    </row>
    <row r="1750" spans="1:19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s="14">
        <f t="shared" si="82"/>
        <v>42219.950729166667</v>
      </c>
      <c r="L1750" s="14">
        <f t="shared" si="83"/>
        <v>42249.950729166667</v>
      </c>
      <c r="M1750" t="b">
        <v>0</v>
      </c>
      <c r="N1750">
        <v>181</v>
      </c>
      <c r="O1750" t="b">
        <v>1</v>
      </c>
      <c r="P1750" t="s">
        <v>8283</v>
      </c>
      <c r="Q1750" s="10" t="s">
        <v>8335</v>
      </c>
      <c r="R1750" t="s">
        <v>8336</v>
      </c>
      <c r="S1750">
        <f t="shared" si="81"/>
        <v>358.97</v>
      </c>
    </row>
    <row r="1751" spans="1:19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s="14">
        <f t="shared" si="82"/>
        <v>42758.975937499999</v>
      </c>
      <c r="L1751" s="14">
        <f t="shared" si="83"/>
        <v>42795.791666666672</v>
      </c>
      <c r="M1751" t="b">
        <v>0</v>
      </c>
      <c r="N1751">
        <v>131</v>
      </c>
      <c r="O1751" t="b">
        <v>1</v>
      </c>
      <c r="P1751" t="s">
        <v>8283</v>
      </c>
      <c r="Q1751" s="10" t="s">
        <v>8335</v>
      </c>
      <c r="R1751" t="s">
        <v>8336</v>
      </c>
      <c r="S1751">
        <f t="shared" si="81"/>
        <v>94.74</v>
      </c>
    </row>
    <row r="1752" spans="1:19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s="14">
        <f t="shared" si="82"/>
        <v>42454.836851851855</v>
      </c>
      <c r="L1752" s="14">
        <f t="shared" si="83"/>
        <v>42479.836851851855</v>
      </c>
      <c r="M1752" t="b">
        <v>0</v>
      </c>
      <c r="N1752">
        <v>125</v>
      </c>
      <c r="O1752" t="b">
        <v>1</v>
      </c>
      <c r="P1752" t="s">
        <v>8283</v>
      </c>
      <c r="Q1752" s="10" t="s">
        <v>8335</v>
      </c>
      <c r="R1752" t="s">
        <v>8336</v>
      </c>
      <c r="S1752">
        <f t="shared" si="81"/>
        <v>80.650000000000006</v>
      </c>
    </row>
    <row r="1753" spans="1:19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s="14">
        <f t="shared" si="82"/>
        <v>42052.7815162037</v>
      </c>
      <c r="L1753" s="14">
        <f t="shared" si="83"/>
        <v>42082.739849537036</v>
      </c>
      <c r="M1753" t="b">
        <v>0</v>
      </c>
      <c r="N1753">
        <v>61</v>
      </c>
      <c r="O1753" t="b">
        <v>1</v>
      </c>
      <c r="P1753" t="s">
        <v>8283</v>
      </c>
      <c r="Q1753" s="10" t="s">
        <v>8335</v>
      </c>
      <c r="R1753" t="s">
        <v>8336</v>
      </c>
      <c r="S1753">
        <f t="shared" si="81"/>
        <v>168.69</v>
      </c>
    </row>
    <row r="1754" spans="1:19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s="14">
        <f t="shared" si="82"/>
        <v>42627.253263888888</v>
      </c>
      <c r="L1754" s="14">
        <f t="shared" si="83"/>
        <v>42657.253263888888</v>
      </c>
      <c r="M1754" t="b">
        <v>0</v>
      </c>
      <c r="N1754">
        <v>90</v>
      </c>
      <c r="O1754" t="b">
        <v>1</v>
      </c>
      <c r="P1754" t="s">
        <v>8283</v>
      </c>
      <c r="Q1754" s="10" t="s">
        <v>8335</v>
      </c>
      <c r="R1754" t="s">
        <v>8336</v>
      </c>
      <c r="S1754">
        <f t="shared" si="81"/>
        <v>34.69</v>
      </c>
    </row>
    <row r="1755" spans="1:19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s="14">
        <f t="shared" si="82"/>
        <v>42420.74962962963</v>
      </c>
      <c r="L1755" s="14">
        <f t="shared" si="83"/>
        <v>42450.707962962959</v>
      </c>
      <c r="M1755" t="b">
        <v>0</v>
      </c>
      <c r="N1755">
        <v>35</v>
      </c>
      <c r="O1755" t="b">
        <v>1</v>
      </c>
      <c r="P1755" t="s">
        <v>8283</v>
      </c>
      <c r="Q1755" s="10" t="s">
        <v>8335</v>
      </c>
      <c r="R1755" t="s">
        <v>8336</v>
      </c>
      <c r="S1755">
        <f t="shared" si="81"/>
        <v>462.86</v>
      </c>
    </row>
    <row r="1756" spans="1:19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s="14">
        <f t="shared" si="82"/>
        <v>42067.876770833333</v>
      </c>
      <c r="L1756" s="14">
        <f t="shared" si="83"/>
        <v>42097.835104166668</v>
      </c>
      <c r="M1756" t="b">
        <v>0</v>
      </c>
      <c r="N1756">
        <v>90</v>
      </c>
      <c r="O1756" t="b">
        <v>1</v>
      </c>
      <c r="P1756" t="s">
        <v>8283</v>
      </c>
      <c r="Q1756" s="10" t="s">
        <v>8335</v>
      </c>
      <c r="R1756" t="s">
        <v>8336</v>
      </c>
      <c r="S1756">
        <f t="shared" si="81"/>
        <v>104.39</v>
      </c>
    </row>
    <row r="1757" spans="1:19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s="14">
        <f t="shared" si="82"/>
        <v>42252.788900462961</v>
      </c>
      <c r="L1757" s="14">
        <f t="shared" si="83"/>
        <v>42282.788900462961</v>
      </c>
      <c r="M1757" t="b">
        <v>0</v>
      </c>
      <c r="N1757">
        <v>4</v>
      </c>
      <c r="O1757" t="b">
        <v>1</v>
      </c>
      <c r="P1757" t="s">
        <v>8283</v>
      </c>
      <c r="Q1757" s="10" t="s">
        <v>8335</v>
      </c>
      <c r="R1757" t="s">
        <v>8336</v>
      </c>
      <c r="S1757">
        <f t="shared" si="81"/>
        <v>7.5</v>
      </c>
    </row>
    <row r="1758" spans="1:19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s="14">
        <f t="shared" si="82"/>
        <v>42571.167465277773</v>
      </c>
      <c r="L1758" s="14">
        <f t="shared" si="83"/>
        <v>42611.167465277773</v>
      </c>
      <c r="M1758" t="b">
        <v>0</v>
      </c>
      <c r="N1758">
        <v>120</v>
      </c>
      <c r="O1758" t="b">
        <v>1</v>
      </c>
      <c r="P1758" t="s">
        <v>8283</v>
      </c>
      <c r="Q1758" s="10" t="s">
        <v>8335</v>
      </c>
      <c r="R1758" t="s">
        <v>8336</v>
      </c>
      <c r="S1758">
        <f t="shared" si="81"/>
        <v>47.13</v>
      </c>
    </row>
    <row r="1759" spans="1:19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s="14">
        <f t="shared" si="82"/>
        <v>42733.827349537038</v>
      </c>
      <c r="L1759" s="14">
        <f t="shared" si="83"/>
        <v>42763.811805555553</v>
      </c>
      <c r="M1759" t="b">
        <v>0</v>
      </c>
      <c r="N1759">
        <v>14</v>
      </c>
      <c r="O1759" t="b">
        <v>1</v>
      </c>
      <c r="P1759" t="s">
        <v>8283</v>
      </c>
      <c r="Q1759" s="10" t="s">
        <v>8335</v>
      </c>
      <c r="R1759" t="s">
        <v>8336</v>
      </c>
      <c r="S1759">
        <f t="shared" si="81"/>
        <v>414.29</v>
      </c>
    </row>
    <row r="1760" spans="1:19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s="14">
        <f t="shared" si="82"/>
        <v>42505.955925925926</v>
      </c>
      <c r="L1760" s="14">
        <f t="shared" si="83"/>
        <v>42565.955925925926</v>
      </c>
      <c r="M1760" t="b">
        <v>0</v>
      </c>
      <c r="N1760">
        <v>27</v>
      </c>
      <c r="O1760" t="b">
        <v>1</v>
      </c>
      <c r="P1760" t="s">
        <v>8283</v>
      </c>
      <c r="Q1760" s="10" t="s">
        <v>8335</v>
      </c>
      <c r="R1760" t="s">
        <v>8336</v>
      </c>
      <c r="S1760">
        <f t="shared" si="81"/>
        <v>42.48</v>
      </c>
    </row>
    <row r="1761" spans="1:19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s="14">
        <f t="shared" si="82"/>
        <v>42068.829039351855</v>
      </c>
      <c r="L1761" s="14">
        <f t="shared" si="83"/>
        <v>42088.787372685183</v>
      </c>
      <c r="M1761" t="b">
        <v>0</v>
      </c>
      <c r="N1761">
        <v>49</v>
      </c>
      <c r="O1761" t="b">
        <v>1</v>
      </c>
      <c r="P1761" t="s">
        <v>8283</v>
      </c>
      <c r="Q1761" s="10" t="s">
        <v>8335</v>
      </c>
      <c r="R1761" t="s">
        <v>8336</v>
      </c>
      <c r="S1761">
        <f t="shared" si="81"/>
        <v>108.78</v>
      </c>
    </row>
    <row r="1762" spans="1:19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s="14">
        <f t="shared" si="82"/>
        <v>42405.67260416667</v>
      </c>
      <c r="L1762" s="14">
        <f t="shared" si="83"/>
        <v>42425.67260416667</v>
      </c>
      <c r="M1762" t="b">
        <v>0</v>
      </c>
      <c r="N1762">
        <v>102</v>
      </c>
      <c r="O1762" t="b">
        <v>1</v>
      </c>
      <c r="P1762" t="s">
        <v>8283</v>
      </c>
      <c r="Q1762" s="10" t="s">
        <v>8335</v>
      </c>
      <c r="R1762" t="s">
        <v>8336</v>
      </c>
      <c r="S1762">
        <f t="shared" si="81"/>
        <v>81.099999999999994</v>
      </c>
    </row>
    <row r="1763" spans="1:19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s="14">
        <f t="shared" si="82"/>
        <v>42209.567824074074</v>
      </c>
      <c r="L1763" s="14">
        <f t="shared" si="83"/>
        <v>42259.567824074074</v>
      </c>
      <c r="M1763" t="b">
        <v>0</v>
      </c>
      <c r="N1763">
        <v>3</v>
      </c>
      <c r="O1763" t="b">
        <v>1</v>
      </c>
      <c r="P1763" t="s">
        <v>8283</v>
      </c>
      <c r="Q1763" s="10" t="s">
        <v>8335</v>
      </c>
      <c r="R1763" t="s">
        <v>8336</v>
      </c>
      <c r="S1763">
        <f t="shared" si="81"/>
        <v>51.67</v>
      </c>
    </row>
    <row r="1764" spans="1:19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s="14">
        <f t="shared" si="82"/>
        <v>42410.982002314813</v>
      </c>
      <c r="L1764" s="14">
        <f t="shared" si="83"/>
        <v>42440.982002314813</v>
      </c>
      <c r="M1764" t="b">
        <v>0</v>
      </c>
      <c r="N1764">
        <v>25</v>
      </c>
      <c r="O1764" t="b">
        <v>1</v>
      </c>
      <c r="P1764" t="s">
        <v>8283</v>
      </c>
      <c r="Q1764" s="10" t="s">
        <v>8335</v>
      </c>
      <c r="R1764" t="s">
        <v>8336</v>
      </c>
      <c r="S1764">
        <f t="shared" si="81"/>
        <v>35.4</v>
      </c>
    </row>
    <row r="1765" spans="1:19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s="14">
        <f t="shared" si="82"/>
        <v>42636.868518518517</v>
      </c>
      <c r="L1765" s="14">
        <f t="shared" si="83"/>
        <v>42666.868518518517</v>
      </c>
      <c r="M1765" t="b">
        <v>0</v>
      </c>
      <c r="N1765">
        <v>118</v>
      </c>
      <c r="O1765" t="b">
        <v>1</v>
      </c>
      <c r="P1765" t="s">
        <v>8283</v>
      </c>
      <c r="Q1765" s="10" t="s">
        <v>8335</v>
      </c>
      <c r="R1765" t="s">
        <v>8336</v>
      </c>
      <c r="S1765">
        <f t="shared" si="81"/>
        <v>103.64</v>
      </c>
    </row>
    <row r="1766" spans="1:19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s="14">
        <f t="shared" si="82"/>
        <v>41825.485868055555</v>
      </c>
      <c r="L1766" s="14">
        <f t="shared" si="83"/>
        <v>41854.485868055555</v>
      </c>
      <c r="M1766" t="b">
        <v>1</v>
      </c>
      <c r="N1766">
        <v>39</v>
      </c>
      <c r="O1766" t="b">
        <v>0</v>
      </c>
      <c r="P1766" t="s">
        <v>8283</v>
      </c>
      <c r="Q1766" s="10" t="s">
        <v>8335</v>
      </c>
      <c r="R1766" t="s">
        <v>8336</v>
      </c>
      <c r="S1766">
        <f t="shared" si="81"/>
        <v>55.28</v>
      </c>
    </row>
    <row r="1767" spans="1:19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s="14">
        <f t="shared" si="82"/>
        <v>41834.980462962965</v>
      </c>
      <c r="L1767" s="14">
        <f t="shared" si="83"/>
        <v>41864.980462962965</v>
      </c>
      <c r="M1767" t="b">
        <v>1</v>
      </c>
      <c r="N1767">
        <v>103</v>
      </c>
      <c r="O1767" t="b">
        <v>0</v>
      </c>
      <c r="P1767" t="s">
        <v>8283</v>
      </c>
      <c r="Q1767" s="10" t="s">
        <v>8335</v>
      </c>
      <c r="R1767" t="s">
        <v>8336</v>
      </c>
      <c r="S1767">
        <f t="shared" si="81"/>
        <v>72.17</v>
      </c>
    </row>
    <row r="1768" spans="1:19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s="14">
        <f t="shared" si="82"/>
        <v>41855.859814814816</v>
      </c>
      <c r="L1768" s="14">
        <f t="shared" si="83"/>
        <v>41876.859814814816</v>
      </c>
      <c r="M1768" t="b">
        <v>1</v>
      </c>
      <c r="N1768">
        <v>0</v>
      </c>
      <c r="O1768" t="b">
        <v>0</v>
      </c>
      <c r="P1768" t="s">
        <v>8283</v>
      </c>
      <c r="Q1768" s="10" t="s">
        <v>8335</v>
      </c>
      <c r="R1768" t="s">
        <v>8336</v>
      </c>
      <c r="S1768">
        <f t="shared" si="81"/>
        <v>0</v>
      </c>
    </row>
    <row r="1769" spans="1:19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s="14">
        <f t="shared" si="82"/>
        <v>41824.658379629633</v>
      </c>
      <c r="L1769" s="14">
        <f t="shared" si="83"/>
        <v>41854.658379629633</v>
      </c>
      <c r="M1769" t="b">
        <v>1</v>
      </c>
      <c r="N1769">
        <v>39</v>
      </c>
      <c r="O1769" t="b">
        <v>0</v>
      </c>
      <c r="P1769" t="s">
        <v>8283</v>
      </c>
      <c r="Q1769" s="10" t="s">
        <v>8335</v>
      </c>
      <c r="R1769" t="s">
        <v>8336</v>
      </c>
      <c r="S1769">
        <f t="shared" si="81"/>
        <v>58.62</v>
      </c>
    </row>
    <row r="1770" spans="1:19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s="14">
        <f t="shared" si="82"/>
        <v>41849.560694444444</v>
      </c>
      <c r="L1770" s="14">
        <f t="shared" si="83"/>
        <v>41909.560694444444</v>
      </c>
      <c r="M1770" t="b">
        <v>1</v>
      </c>
      <c r="N1770">
        <v>15</v>
      </c>
      <c r="O1770" t="b">
        <v>0</v>
      </c>
      <c r="P1770" t="s">
        <v>8283</v>
      </c>
      <c r="Q1770" s="10" t="s">
        <v>8335</v>
      </c>
      <c r="R1770" t="s">
        <v>8336</v>
      </c>
      <c r="S1770">
        <f t="shared" si="81"/>
        <v>12.47</v>
      </c>
    </row>
    <row r="1771" spans="1:19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s="14">
        <f t="shared" si="82"/>
        <v>41987.818969907406</v>
      </c>
      <c r="L1771" s="14">
        <f t="shared" si="83"/>
        <v>42017.818969907406</v>
      </c>
      <c r="M1771" t="b">
        <v>1</v>
      </c>
      <c r="N1771">
        <v>22</v>
      </c>
      <c r="O1771" t="b">
        <v>0</v>
      </c>
      <c r="P1771" t="s">
        <v>8283</v>
      </c>
      <c r="Q1771" s="10" t="s">
        <v>8335</v>
      </c>
      <c r="R1771" t="s">
        <v>8336</v>
      </c>
      <c r="S1771">
        <f t="shared" si="81"/>
        <v>49.14</v>
      </c>
    </row>
    <row r="1772" spans="1:19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s="14">
        <f t="shared" si="82"/>
        <v>41891.780023148152</v>
      </c>
      <c r="L1772" s="14">
        <f t="shared" si="83"/>
        <v>41926.780023148152</v>
      </c>
      <c r="M1772" t="b">
        <v>1</v>
      </c>
      <c r="N1772">
        <v>92</v>
      </c>
      <c r="O1772" t="b">
        <v>0</v>
      </c>
      <c r="P1772" t="s">
        <v>8283</v>
      </c>
      <c r="Q1772" s="10" t="s">
        <v>8335</v>
      </c>
      <c r="R1772" t="s">
        <v>8336</v>
      </c>
      <c r="S1772">
        <f t="shared" si="81"/>
        <v>150.5</v>
      </c>
    </row>
    <row r="1773" spans="1:19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s="14">
        <f t="shared" si="82"/>
        <v>41905.979629629634</v>
      </c>
      <c r="L1773" s="14">
        <f t="shared" si="83"/>
        <v>41935.979629629634</v>
      </c>
      <c r="M1773" t="b">
        <v>1</v>
      </c>
      <c r="N1773">
        <v>25</v>
      </c>
      <c r="O1773" t="b">
        <v>0</v>
      </c>
      <c r="P1773" t="s">
        <v>8283</v>
      </c>
      <c r="Q1773" s="10" t="s">
        <v>8335</v>
      </c>
      <c r="R1773" t="s">
        <v>8336</v>
      </c>
      <c r="S1773">
        <f t="shared" si="81"/>
        <v>35.799999999999997</v>
      </c>
    </row>
    <row r="1774" spans="1:19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s="14">
        <f t="shared" si="82"/>
        <v>41766.718009259261</v>
      </c>
      <c r="L1774" s="14">
        <f t="shared" si="83"/>
        <v>41826.718009259261</v>
      </c>
      <c r="M1774" t="b">
        <v>1</v>
      </c>
      <c r="N1774">
        <v>19</v>
      </c>
      <c r="O1774" t="b">
        <v>0</v>
      </c>
      <c r="P1774" t="s">
        <v>8283</v>
      </c>
      <c r="Q1774" s="10" t="s">
        <v>8335</v>
      </c>
      <c r="R1774" t="s">
        <v>8336</v>
      </c>
      <c r="S1774">
        <f t="shared" si="81"/>
        <v>45.16</v>
      </c>
    </row>
    <row r="1775" spans="1:19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s="14">
        <f t="shared" si="82"/>
        <v>41978.760393518518</v>
      </c>
      <c r="L1775" s="14">
        <f t="shared" si="83"/>
        <v>42023.760393518518</v>
      </c>
      <c r="M1775" t="b">
        <v>1</v>
      </c>
      <c r="N1775">
        <v>19</v>
      </c>
      <c r="O1775" t="b">
        <v>0</v>
      </c>
      <c r="P1775" t="s">
        <v>8283</v>
      </c>
      <c r="Q1775" s="10" t="s">
        <v>8335</v>
      </c>
      <c r="R1775" t="s">
        <v>8336</v>
      </c>
      <c r="S1775">
        <f t="shared" si="81"/>
        <v>98.79</v>
      </c>
    </row>
    <row r="1776" spans="1:19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s="14">
        <f t="shared" si="82"/>
        <v>41930.218657407408</v>
      </c>
      <c r="L1776" s="14">
        <f t="shared" si="83"/>
        <v>41972.624305555553</v>
      </c>
      <c r="M1776" t="b">
        <v>1</v>
      </c>
      <c r="N1776">
        <v>13</v>
      </c>
      <c r="O1776" t="b">
        <v>0</v>
      </c>
      <c r="P1776" t="s">
        <v>8283</v>
      </c>
      <c r="Q1776" s="10" t="s">
        <v>8335</v>
      </c>
      <c r="R1776" t="s">
        <v>8336</v>
      </c>
      <c r="S1776">
        <f t="shared" si="81"/>
        <v>88.31</v>
      </c>
    </row>
    <row r="1777" spans="1:19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s="14">
        <f t="shared" si="82"/>
        <v>41891.976388888892</v>
      </c>
      <c r="L1777" s="14">
        <f t="shared" si="83"/>
        <v>41936.976388888892</v>
      </c>
      <c r="M1777" t="b">
        <v>1</v>
      </c>
      <c r="N1777">
        <v>124</v>
      </c>
      <c r="O1777" t="b">
        <v>0</v>
      </c>
      <c r="P1777" t="s">
        <v>8283</v>
      </c>
      <c r="Q1777" s="10" t="s">
        <v>8335</v>
      </c>
      <c r="R1777" t="s">
        <v>8336</v>
      </c>
      <c r="S1777">
        <f t="shared" si="81"/>
        <v>170.63</v>
      </c>
    </row>
    <row r="1778" spans="1:19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s="14">
        <f t="shared" si="82"/>
        <v>41905.95684027778</v>
      </c>
      <c r="L1778" s="14">
        <f t="shared" si="83"/>
        <v>41941.95684027778</v>
      </c>
      <c r="M1778" t="b">
        <v>1</v>
      </c>
      <c r="N1778">
        <v>4</v>
      </c>
      <c r="O1778" t="b">
        <v>0</v>
      </c>
      <c r="P1778" t="s">
        <v>8283</v>
      </c>
      <c r="Q1778" s="10" t="s">
        <v>8335</v>
      </c>
      <c r="R1778" t="s">
        <v>8336</v>
      </c>
      <c r="S1778">
        <f t="shared" si="81"/>
        <v>83.75</v>
      </c>
    </row>
    <row r="1779" spans="1:19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s="14">
        <f t="shared" si="82"/>
        <v>42025.357094907406</v>
      </c>
      <c r="L1779" s="14">
        <f t="shared" si="83"/>
        <v>42055.357094907406</v>
      </c>
      <c r="M1779" t="b">
        <v>1</v>
      </c>
      <c r="N1779">
        <v>10</v>
      </c>
      <c r="O1779" t="b">
        <v>0</v>
      </c>
      <c r="P1779" t="s">
        <v>8283</v>
      </c>
      <c r="Q1779" s="10" t="s">
        <v>8335</v>
      </c>
      <c r="R1779" t="s">
        <v>8336</v>
      </c>
      <c r="S1779">
        <f t="shared" si="81"/>
        <v>65.099999999999994</v>
      </c>
    </row>
    <row r="1780" spans="1:19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s="14">
        <f t="shared" si="82"/>
        <v>42045.86336805555</v>
      </c>
      <c r="L1780" s="14">
        <f t="shared" si="83"/>
        <v>42090.821701388893</v>
      </c>
      <c r="M1780" t="b">
        <v>1</v>
      </c>
      <c r="N1780">
        <v>15</v>
      </c>
      <c r="O1780" t="b">
        <v>0</v>
      </c>
      <c r="P1780" t="s">
        <v>8283</v>
      </c>
      <c r="Q1780" s="10" t="s">
        <v>8335</v>
      </c>
      <c r="R1780" t="s">
        <v>8336</v>
      </c>
      <c r="S1780">
        <f t="shared" si="81"/>
        <v>66.33</v>
      </c>
    </row>
    <row r="1781" spans="1:19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s="14">
        <f t="shared" si="82"/>
        <v>42585.691898148143</v>
      </c>
      <c r="L1781" s="14">
        <f t="shared" si="83"/>
        <v>42615.691898148143</v>
      </c>
      <c r="M1781" t="b">
        <v>1</v>
      </c>
      <c r="N1781">
        <v>38</v>
      </c>
      <c r="O1781" t="b">
        <v>0</v>
      </c>
      <c r="P1781" t="s">
        <v>8283</v>
      </c>
      <c r="Q1781" s="10" t="s">
        <v>8335</v>
      </c>
      <c r="R1781" t="s">
        <v>8336</v>
      </c>
      <c r="S1781">
        <f t="shared" si="81"/>
        <v>104.89</v>
      </c>
    </row>
    <row r="1782" spans="1:19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s="14">
        <f t="shared" si="82"/>
        <v>42493.600810185191</v>
      </c>
      <c r="L1782" s="14">
        <f t="shared" si="83"/>
        <v>42553.600810185191</v>
      </c>
      <c r="M1782" t="b">
        <v>1</v>
      </c>
      <c r="N1782">
        <v>152</v>
      </c>
      <c r="O1782" t="b">
        <v>0</v>
      </c>
      <c r="P1782" t="s">
        <v>8283</v>
      </c>
      <c r="Q1782" s="10" t="s">
        <v>8335</v>
      </c>
      <c r="R1782" t="s">
        <v>8336</v>
      </c>
      <c r="S1782">
        <f t="shared" si="81"/>
        <v>78.44</v>
      </c>
    </row>
    <row r="1783" spans="1:19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s="14">
        <f t="shared" si="82"/>
        <v>42597.617418981477</v>
      </c>
      <c r="L1783" s="14">
        <f t="shared" si="83"/>
        <v>42628.617418981477</v>
      </c>
      <c r="M1783" t="b">
        <v>1</v>
      </c>
      <c r="N1783">
        <v>24</v>
      </c>
      <c r="O1783" t="b">
        <v>0</v>
      </c>
      <c r="P1783" t="s">
        <v>8283</v>
      </c>
      <c r="Q1783" s="10" t="s">
        <v>8335</v>
      </c>
      <c r="R1783" t="s">
        <v>8336</v>
      </c>
      <c r="S1783">
        <f t="shared" si="81"/>
        <v>59.04</v>
      </c>
    </row>
    <row r="1784" spans="1:19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s="14">
        <f t="shared" si="82"/>
        <v>42388.575104166666</v>
      </c>
      <c r="L1784" s="14">
        <f t="shared" si="83"/>
        <v>42421.575104166666</v>
      </c>
      <c r="M1784" t="b">
        <v>1</v>
      </c>
      <c r="N1784">
        <v>76</v>
      </c>
      <c r="O1784" t="b">
        <v>0</v>
      </c>
      <c r="P1784" t="s">
        <v>8283</v>
      </c>
      <c r="Q1784" s="10" t="s">
        <v>8335</v>
      </c>
      <c r="R1784" t="s">
        <v>8336</v>
      </c>
      <c r="S1784">
        <f t="shared" si="81"/>
        <v>71.34</v>
      </c>
    </row>
    <row r="1785" spans="1:19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s="14">
        <f t="shared" si="82"/>
        <v>42115.949976851851</v>
      </c>
      <c r="L1785" s="14">
        <f t="shared" si="83"/>
        <v>42145.949976851851</v>
      </c>
      <c r="M1785" t="b">
        <v>1</v>
      </c>
      <c r="N1785">
        <v>185</v>
      </c>
      <c r="O1785" t="b">
        <v>0</v>
      </c>
      <c r="P1785" t="s">
        <v>8283</v>
      </c>
      <c r="Q1785" s="10" t="s">
        <v>8335</v>
      </c>
      <c r="R1785" t="s">
        <v>8336</v>
      </c>
      <c r="S1785">
        <f t="shared" si="81"/>
        <v>51.23</v>
      </c>
    </row>
    <row r="1786" spans="1:19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s="14">
        <f t="shared" si="82"/>
        <v>42003.655555555553</v>
      </c>
      <c r="L1786" s="14">
        <f t="shared" si="83"/>
        <v>42035.142361111109</v>
      </c>
      <c r="M1786" t="b">
        <v>1</v>
      </c>
      <c r="N1786">
        <v>33</v>
      </c>
      <c r="O1786" t="b">
        <v>0</v>
      </c>
      <c r="P1786" t="s">
        <v>8283</v>
      </c>
      <c r="Q1786" s="10" t="s">
        <v>8335</v>
      </c>
      <c r="R1786" t="s">
        <v>8336</v>
      </c>
      <c r="S1786">
        <f t="shared" si="81"/>
        <v>60.24</v>
      </c>
    </row>
    <row r="1787" spans="1:19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s="14">
        <f t="shared" si="82"/>
        <v>41897.134895833333</v>
      </c>
      <c r="L1787" s="14">
        <f t="shared" si="83"/>
        <v>41928</v>
      </c>
      <c r="M1787" t="b">
        <v>1</v>
      </c>
      <c r="N1787">
        <v>108</v>
      </c>
      <c r="O1787" t="b">
        <v>0</v>
      </c>
      <c r="P1787" t="s">
        <v>8283</v>
      </c>
      <c r="Q1787" s="10" t="s">
        <v>8335</v>
      </c>
      <c r="R1787" t="s">
        <v>8336</v>
      </c>
      <c r="S1787">
        <f t="shared" si="81"/>
        <v>44.94</v>
      </c>
    </row>
    <row r="1788" spans="1:19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s="14">
        <f t="shared" si="82"/>
        <v>41958.550659722227</v>
      </c>
      <c r="L1788" s="14">
        <f t="shared" si="83"/>
        <v>41988.550659722227</v>
      </c>
      <c r="M1788" t="b">
        <v>1</v>
      </c>
      <c r="N1788">
        <v>29</v>
      </c>
      <c r="O1788" t="b">
        <v>0</v>
      </c>
      <c r="P1788" t="s">
        <v>8283</v>
      </c>
      <c r="Q1788" s="10" t="s">
        <v>8335</v>
      </c>
      <c r="R1788" t="s">
        <v>8336</v>
      </c>
      <c r="S1788">
        <f t="shared" si="81"/>
        <v>31.21</v>
      </c>
    </row>
    <row r="1789" spans="1:19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s="14">
        <f t="shared" si="82"/>
        <v>42068.65552083333</v>
      </c>
      <c r="L1789" s="14">
        <f t="shared" si="83"/>
        <v>42098.613854166666</v>
      </c>
      <c r="M1789" t="b">
        <v>1</v>
      </c>
      <c r="N1789">
        <v>24</v>
      </c>
      <c r="O1789" t="b">
        <v>0</v>
      </c>
      <c r="P1789" t="s">
        <v>8283</v>
      </c>
      <c r="Q1789" s="10" t="s">
        <v>8335</v>
      </c>
      <c r="R1789" t="s">
        <v>8336</v>
      </c>
      <c r="S1789">
        <f t="shared" si="81"/>
        <v>63.88</v>
      </c>
    </row>
    <row r="1790" spans="1:19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s="14">
        <f t="shared" si="82"/>
        <v>41913.94840277778</v>
      </c>
      <c r="L1790" s="14">
        <f t="shared" si="83"/>
        <v>41943.94840277778</v>
      </c>
      <c r="M1790" t="b">
        <v>1</v>
      </c>
      <c r="N1790">
        <v>4</v>
      </c>
      <c r="O1790" t="b">
        <v>0</v>
      </c>
      <c r="P1790" t="s">
        <v>8283</v>
      </c>
      <c r="Q1790" s="10" t="s">
        <v>8335</v>
      </c>
      <c r="R1790" t="s">
        <v>8336</v>
      </c>
      <c r="S1790">
        <f t="shared" si="81"/>
        <v>19</v>
      </c>
    </row>
    <row r="1791" spans="1:19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s="14">
        <f t="shared" si="82"/>
        <v>41956.250034722223</v>
      </c>
      <c r="L1791" s="14">
        <f t="shared" si="83"/>
        <v>42016.250034722223</v>
      </c>
      <c r="M1791" t="b">
        <v>1</v>
      </c>
      <c r="N1791">
        <v>4</v>
      </c>
      <c r="O1791" t="b">
        <v>0</v>
      </c>
      <c r="P1791" t="s">
        <v>8283</v>
      </c>
      <c r="Q1791" s="10" t="s">
        <v>8335</v>
      </c>
      <c r="R1791" t="s">
        <v>8336</v>
      </c>
      <c r="S1791">
        <f t="shared" si="81"/>
        <v>10</v>
      </c>
    </row>
    <row r="1792" spans="1:19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s="14">
        <f t="shared" si="82"/>
        <v>42010.674513888895</v>
      </c>
      <c r="L1792" s="14">
        <f t="shared" si="83"/>
        <v>42040.674513888895</v>
      </c>
      <c r="M1792" t="b">
        <v>1</v>
      </c>
      <c r="N1792">
        <v>15</v>
      </c>
      <c r="O1792" t="b">
        <v>0</v>
      </c>
      <c r="P1792" t="s">
        <v>8283</v>
      </c>
      <c r="Q1792" s="10" t="s">
        <v>8335</v>
      </c>
      <c r="R1792" t="s">
        <v>8336</v>
      </c>
      <c r="S1792">
        <f t="shared" si="81"/>
        <v>109.07</v>
      </c>
    </row>
    <row r="1793" spans="1:19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s="14">
        <f t="shared" si="82"/>
        <v>41973.740335648152</v>
      </c>
      <c r="L1793" s="14">
        <f t="shared" si="83"/>
        <v>42033.740335648152</v>
      </c>
      <c r="M1793" t="b">
        <v>1</v>
      </c>
      <c r="N1793">
        <v>4</v>
      </c>
      <c r="O1793" t="b">
        <v>0</v>
      </c>
      <c r="P1793" t="s">
        <v>8283</v>
      </c>
      <c r="Q1793" s="10" t="s">
        <v>8335</v>
      </c>
      <c r="R1793" t="s">
        <v>8336</v>
      </c>
      <c r="S1793">
        <f t="shared" si="81"/>
        <v>26.75</v>
      </c>
    </row>
    <row r="1794" spans="1:19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s="14">
        <f t="shared" si="82"/>
        <v>42189.031041666662</v>
      </c>
      <c r="L1794" s="14">
        <f t="shared" si="83"/>
        <v>42226.290972222225</v>
      </c>
      <c r="M1794" t="b">
        <v>1</v>
      </c>
      <c r="N1794">
        <v>139</v>
      </c>
      <c r="O1794" t="b">
        <v>0</v>
      </c>
      <c r="P1794" t="s">
        <v>8283</v>
      </c>
      <c r="Q1794" s="10" t="s">
        <v>8335</v>
      </c>
      <c r="R1794" t="s">
        <v>8336</v>
      </c>
      <c r="S1794">
        <f t="shared" ref="S1794:S1857" si="84">IFERROR(ROUND(E1794/N1794,2),0)</f>
        <v>109.94</v>
      </c>
    </row>
    <row r="1795" spans="1:19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s="14">
        <f t="shared" ref="K1795:K1858" si="85">(((J1795/60)/60)/24)+DATE(1970,1,1)</f>
        <v>41940.89166666667</v>
      </c>
      <c r="L1795" s="14">
        <f t="shared" ref="L1795:L1858" si="86">(((I1795/60)/60)/24)+DATE(1970,1,1)</f>
        <v>41970.933333333334</v>
      </c>
      <c r="M1795" t="b">
        <v>1</v>
      </c>
      <c r="N1795">
        <v>2</v>
      </c>
      <c r="O1795" t="b">
        <v>0</v>
      </c>
      <c r="P1795" t="s">
        <v>8283</v>
      </c>
      <c r="Q1795" s="10" t="s">
        <v>8335</v>
      </c>
      <c r="R1795" t="s">
        <v>8336</v>
      </c>
      <c r="S1795">
        <f t="shared" si="84"/>
        <v>20</v>
      </c>
    </row>
    <row r="1796" spans="1:19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s="14">
        <f t="shared" si="85"/>
        <v>42011.551180555558</v>
      </c>
      <c r="L1796" s="14">
        <f t="shared" si="86"/>
        <v>42046.551180555558</v>
      </c>
      <c r="M1796" t="b">
        <v>1</v>
      </c>
      <c r="N1796">
        <v>18</v>
      </c>
      <c r="O1796" t="b">
        <v>0</v>
      </c>
      <c r="P1796" t="s">
        <v>8283</v>
      </c>
      <c r="Q1796" s="10" t="s">
        <v>8335</v>
      </c>
      <c r="R1796" t="s">
        <v>8336</v>
      </c>
      <c r="S1796">
        <f t="shared" si="84"/>
        <v>55.39</v>
      </c>
    </row>
    <row r="1797" spans="1:19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s="14">
        <f t="shared" si="85"/>
        <v>42628.288668981477</v>
      </c>
      <c r="L1797" s="14">
        <f t="shared" si="86"/>
        <v>42657.666666666672</v>
      </c>
      <c r="M1797" t="b">
        <v>1</v>
      </c>
      <c r="N1797">
        <v>81</v>
      </c>
      <c r="O1797" t="b">
        <v>0</v>
      </c>
      <c r="P1797" t="s">
        <v>8283</v>
      </c>
      <c r="Q1797" s="10" t="s">
        <v>8335</v>
      </c>
      <c r="R1797" t="s">
        <v>8336</v>
      </c>
      <c r="S1797">
        <f t="shared" si="84"/>
        <v>133.9</v>
      </c>
    </row>
    <row r="1798" spans="1:19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s="14">
        <f t="shared" si="85"/>
        <v>42515.439421296294</v>
      </c>
      <c r="L1798" s="14">
        <f t="shared" si="86"/>
        <v>42575.439421296294</v>
      </c>
      <c r="M1798" t="b">
        <v>1</v>
      </c>
      <c r="N1798">
        <v>86</v>
      </c>
      <c r="O1798" t="b">
        <v>0</v>
      </c>
      <c r="P1798" t="s">
        <v>8283</v>
      </c>
      <c r="Q1798" s="10" t="s">
        <v>8335</v>
      </c>
      <c r="R1798" t="s">
        <v>8336</v>
      </c>
      <c r="S1798">
        <f t="shared" si="84"/>
        <v>48.72</v>
      </c>
    </row>
    <row r="1799" spans="1:19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s="14">
        <f t="shared" si="85"/>
        <v>42689.56931712963</v>
      </c>
      <c r="L1799" s="14">
        <f t="shared" si="86"/>
        <v>42719.56931712963</v>
      </c>
      <c r="M1799" t="b">
        <v>1</v>
      </c>
      <c r="N1799">
        <v>140</v>
      </c>
      <c r="O1799" t="b">
        <v>0</v>
      </c>
      <c r="P1799" t="s">
        <v>8283</v>
      </c>
      <c r="Q1799" s="10" t="s">
        <v>8335</v>
      </c>
      <c r="R1799" t="s">
        <v>8336</v>
      </c>
      <c r="S1799">
        <f t="shared" si="84"/>
        <v>48.25</v>
      </c>
    </row>
    <row r="1800" spans="1:19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s="14">
        <f t="shared" si="85"/>
        <v>42344.32677083333</v>
      </c>
      <c r="L1800" s="14">
        <f t="shared" si="86"/>
        <v>42404.32677083333</v>
      </c>
      <c r="M1800" t="b">
        <v>1</v>
      </c>
      <c r="N1800">
        <v>37</v>
      </c>
      <c r="O1800" t="b">
        <v>0</v>
      </c>
      <c r="P1800" t="s">
        <v>8283</v>
      </c>
      <c r="Q1800" s="10" t="s">
        <v>8335</v>
      </c>
      <c r="R1800" t="s">
        <v>8336</v>
      </c>
      <c r="S1800">
        <f t="shared" si="84"/>
        <v>58.97</v>
      </c>
    </row>
    <row r="1801" spans="1:19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s="14">
        <f t="shared" si="85"/>
        <v>41934.842685185184</v>
      </c>
      <c r="L1801" s="14">
        <f t="shared" si="86"/>
        <v>41954.884351851855</v>
      </c>
      <c r="M1801" t="b">
        <v>1</v>
      </c>
      <c r="N1801">
        <v>6</v>
      </c>
      <c r="O1801" t="b">
        <v>0</v>
      </c>
      <c r="P1801" t="s">
        <v>8283</v>
      </c>
      <c r="Q1801" s="10" t="s">
        <v>8335</v>
      </c>
      <c r="R1801" t="s">
        <v>8336</v>
      </c>
      <c r="S1801">
        <f t="shared" si="84"/>
        <v>11.64</v>
      </c>
    </row>
    <row r="1802" spans="1:19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s="14">
        <f t="shared" si="85"/>
        <v>42623.606134259258</v>
      </c>
      <c r="L1802" s="14">
        <f t="shared" si="86"/>
        <v>42653.606134259258</v>
      </c>
      <c r="M1802" t="b">
        <v>1</v>
      </c>
      <c r="N1802">
        <v>113</v>
      </c>
      <c r="O1802" t="b">
        <v>0</v>
      </c>
      <c r="P1802" t="s">
        <v>8283</v>
      </c>
      <c r="Q1802" s="10" t="s">
        <v>8335</v>
      </c>
      <c r="R1802" t="s">
        <v>8336</v>
      </c>
      <c r="S1802">
        <f t="shared" si="84"/>
        <v>83.72</v>
      </c>
    </row>
    <row r="1803" spans="1:19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s="14">
        <f t="shared" si="85"/>
        <v>42321.660509259258</v>
      </c>
      <c r="L1803" s="14">
        <f t="shared" si="86"/>
        <v>42353.506944444445</v>
      </c>
      <c r="M1803" t="b">
        <v>1</v>
      </c>
      <c r="N1803">
        <v>37</v>
      </c>
      <c r="O1803" t="b">
        <v>0</v>
      </c>
      <c r="P1803" t="s">
        <v>8283</v>
      </c>
      <c r="Q1803" s="10" t="s">
        <v>8335</v>
      </c>
      <c r="R1803" t="s">
        <v>8336</v>
      </c>
      <c r="S1803">
        <f t="shared" si="84"/>
        <v>63.65</v>
      </c>
    </row>
    <row r="1804" spans="1:19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s="14">
        <f t="shared" si="85"/>
        <v>42159.47256944445</v>
      </c>
      <c r="L1804" s="14">
        <f t="shared" si="86"/>
        <v>42182.915972222225</v>
      </c>
      <c r="M1804" t="b">
        <v>1</v>
      </c>
      <c r="N1804">
        <v>18</v>
      </c>
      <c r="O1804" t="b">
        <v>0</v>
      </c>
      <c r="P1804" t="s">
        <v>8283</v>
      </c>
      <c r="Q1804" s="10" t="s">
        <v>8335</v>
      </c>
      <c r="R1804" t="s">
        <v>8336</v>
      </c>
      <c r="S1804">
        <f t="shared" si="84"/>
        <v>94.28</v>
      </c>
    </row>
    <row r="1805" spans="1:19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s="14">
        <f t="shared" si="85"/>
        <v>42018.071550925932</v>
      </c>
      <c r="L1805" s="14">
        <f t="shared" si="86"/>
        <v>42049.071550925932</v>
      </c>
      <c r="M1805" t="b">
        <v>1</v>
      </c>
      <c r="N1805">
        <v>75</v>
      </c>
      <c r="O1805" t="b">
        <v>0</v>
      </c>
      <c r="P1805" t="s">
        <v>8283</v>
      </c>
      <c r="Q1805" s="10" t="s">
        <v>8335</v>
      </c>
      <c r="R1805" t="s">
        <v>8336</v>
      </c>
      <c r="S1805">
        <f t="shared" si="84"/>
        <v>71.87</v>
      </c>
    </row>
    <row r="1806" spans="1:19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s="14">
        <f t="shared" si="85"/>
        <v>42282.678287037037</v>
      </c>
      <c r="L1806" s="14">
        <f t="shared" si="86"/>
        <v>42322.719953703709</v>
      </c>
      <c r="M1806" t="b">
        <v>1</v>
      </c>
      <c r="N1806">
        <v>52</v>
      </c>
      <c r="O1806" t="b">
        <v>0</v>
      </c>
      <c r="P1806" t="s">
        <v>8283</v>
      </c>
      <c r="Q1806" s="10" t="s">
        <v>8335</v>
      </c>
      <c r="R1806" t="s">
        <v>8336</v>
      </c>
      <c r="S1806">
        <f t="shared" si="84"/>
        <v>104.85</v>
      </c>
    </row>
    <row r="1807" spans="1:19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s="14">
        <f t="shared" si="85"/>
        <v>42247.803912037038</v>
      </c>
      <c r="L1807" s="14">
        <f t="shared" si="86"/>
        <v>42279.75</v>
      </c>
      <c r="M1807" t="b">
        <v>1</v>
      </c>
      <c r="N1807">
        <v>122</v>
      </c>
      <c r="O1807" t="b">
        <v>0</v>
      </c>
      <c r="P1807" t="s">
        <v>8283</v>
      </c>
      <c r="Q1807" s="10" t="s">
        <v>8335</v>
      </c>
      <c r="R1807" t="s">
        <v>8336</v>
      </c>
      <c r="S1807">
        <f t="shared" si="84"/>
        <v>67.14</v>
      </c>
    </row>
    <row r="1808" spans="1:19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s="14">
        <f t="shared" si="85"/>
        <v>41877.638298611113</v>
      </c>
      <c r="L1808" s="14">
        <f t="shared" si="86"/>
        <v>41912.638298611113</v>
      </c>
      <c r="M1808" t="b">
        <v>1</v>
      </c>
      <c r="N1808">
        <v>8</v>
      </c>
      <c r="O1808" t="b">
        <v>0</v>
      </c>
      <c r="P1808" t="s">
        <v>8283</v>
      </c>
      <c r="Q1808" s="10" t="s">
        <v>8335</v>
      </c>
      <c r="R1808" t="s">
        <v>8336</v>
      </c>
      <c r="S1808">
        <f t="shared" si="84"/>
        <v>73.88</v>
      </c>
    </row>
    <row r="1809" spans="1:19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s="14">
        <f t="shared" si="85"/>
        <v>41880.068437499998</v>
      </c>
      <c r="L1809" s="14">
        <f t="shared" si="86"/>
        <v>41910.068437499998</v>
      </c>
      <c r="M1809" t="b">
        <v>1</v>
      </c>
      <c r="N1809">
        <v>8</v>
      </c>
      <c r="O1809" t="b">
        <v>0</v>
      </c>
      <c r="P1809" t="s">
        <v>8283</v>
      </c>
      <c r="Q1809" s="10" t="s">
        <v>8335</v>
      </c>
      <c r="R1809" t="s">
        <v>8336</v>
      </c>
      <c r="S1809">
        <f t="shared" si="84"/>
        <v>69.13</v>
      </c>
    </row>
    <row r="1810" spans="1:19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s="14">
        <f t="shared" si="85"/>
        <v>42742.680902777778</v>
      </c>
      <c r="L1810" s="14">
        <f t="shared" si="86"/>
        <v>42777.680902777778</v>
      </c>
      <c r="M1810" t="b">
        <v>1</v>
      </c>
      <c r="N1810">
        <v>96</v>
      </c>
      <c r="O1810" t="b">
        <v>0</v>
      </c>
      <c r="P1810" t="s">
        <v>8283</v>
      </c>
      <c r="Q1810" s="10" t="s">
        <v>8335</v>
      </c>
      <c r="R1810" t="s">
        <v>8336</v>
      </c>
      <c r="S1810">
        <f t="shared" si="84"/>
        <v>120.77</v>
      </c>
    </row>
    <row r="1811" spans="1:19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s="14">
        <f t="shared" si="85"/>
        <v>42029.907858796301</v>
      </c>
      <c r="L1811" s="14">
        <f t="shared" si="86"/>
        <v>42064.907858796301</v>
      </c>
      <c r="M1811" t="b">
        <v>1</v>
      </c>
      <c r="N1811">
        <v>9</v>
      </c>
      <c r="O1811" t="b">
        <v>0</v>
      </c>
      <c r="P1811" t="s">
        <v>8283</v>
      </c>
      <c r="Q1811" s="10" t="s">
        <v>8335</v>
      </c>
      <c r="R1811" t="s">
        <v>8336</v>
      </c>
      <c r="S1811">
        <f t="shared" si="84"/>
        <v>42.22</v>
      </c>
    </row>
    <row r="1812" spans="1:19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s="14">
        <f t="shared" si="85"/>
        <v>41860.91002314815</v>
      </c>
      <c r="L1812" s="14">
        <f t="shared" si="86"/>
        <v>41872.91002314815</v>
      </c>
      <c r="M1812" t="b">
        <v>0</v>
      </c>
      <c r="N1812">
        <v>2</v>
      </c>
      <c r="O1812" t="b">
        <v>0</v>
      </c>
      <c r="P1812" t="s">
        <v>8283</v>
      </c>
      <c r="Q1812" s="10" t="s">
        <v>8335</v>
      </c>
      <c r="R1812" t="s">
        <v>8336</v>
      </c>
      <c r="S1812">
        <f t="shared" si="84"/>
        <v>7.5</v>
      </c>
    </row>
    <row r="1813" spans="1:19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s="14">
        <f t="shared" si="85"/>
        <v>41876.433680555558</v>
      </c>
      <c r="L1813" s="14">
        <f t="shared" si="86"/>
        <v>41936.166666666664</v>
      </c>
      <c r="M1813" t="b">
        <v>0</v>
      </c>
      <c r="N1813">
        <v>26</v>
      </c>
      <c r="O1813" t="b">
        <v>0</v>
      </c>
      <c r="P1813" t="s">
        <v>8283</v>
      </c>
      <c r="Q1813" s="10" t="s">
        <v>8335</v>
      </c>
      <c r="R1813" t="s">
        <v>8336</v>
      </c>
      <c r="S1813">
        <f t="shared" si="84"/>
        <v>1.54</v>
      </c>
    </row>
    <row r="1814" spans="1:19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s="14">
        <f t="shared" si="85"/>
        <v>42524.318703703699</v>
      </c>
      <c r="L1814" s="14">
        <f t="shared" si="86"/>
        <v>42554.318703703699</v>
      </c>
      <c r="M1814" t="b">
        <v>0</v>
      </c>
      <c r="N1814">
        <v>23</v>
      </c>
      <c r="O1814" t="b">
        <v>0</v>
      </c>
      <c r="P1814" t="s">
        <v>8283</v>
      </c>
      <c r="Q1814" s="10" t="s">
        <v>8335</v>
      </c>
      <c r="R1814" t="s">
        <v>8336</v>
      </c>
      <c r="S1814">
        <f t="shared" si="84"/>
        <v>37.61</v>
      </c>
    </row>
    <row r="1815" spans="1:19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s="14">
        <f t="shared" si="85"/>
        <v>41829.889027777775</v>
      </c>
      <c r="L1815" s="14">
        <f t="shared" si="86"/>
        <v>41859.889027777775</v>
      </c>
      <c r="M1815" t="b">
        <v>0</v>
      </c>
      <c r="N1815">
        <v>0</v>
      </c>
      <c r="O1815" t="b">
        <v>0</v>
      </c>
      <c r="P1815" t="s">
        <v>8283</v>
      </c>
      <c r="Q1815" s="10" t="s">
        <v>8335</v>
      </c>
      <c r="R1815" t="s">
        <v>8336</v>
      </c>
      <c r="S1815">
        <f t="shared" si="84"/>
        <v>0</v>
      </c>
    </row>
    <row r="1816" spans="1:19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s="14">
        <f t="shared" si="85"/>
        <v>42033.314074074078</v>
      </c>
      <c r="L1816" s="14">
        <f t="shared" si="86"/>
        <v>42063.314074074078</v>
      </c>
      <c r="M1816" t="b">
        <v>0</v>
      </c>
      <c r="N1816">
        <v>140</v>
      </c>
      <c r="O1816" t="b">
        <v>0</v>
      </c>
      <c r="P1816" t="s">
        <v>8283</v>
      </c>
      <c r="Q1816" s="10" t="s">
        <v>8335</v>
      </c>
      <c r="R1816" t="s">
        <v>8336</v>
      </c>
      <c r="S1816">
        <f t="shared" si="84"/>
        <v>42.16</v>
      </c>
    </row>
    <row r="1817" spans="1:19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s="14">
        <f t="shared" si="85"/>
        <v>42172.906678240746</v>
      </c>
      <c r="L1817" s="14">
        <f t="shared" si="86"/>
        <v>42186.906678240746</v>
      </c>
      <c r="M1817" t="b">
        <v>0</v>
      </c>
      <c r="N1817">
        <v>0</v>
      </c>
      <c r="O1817" t="b">
        <v>0</v>
      </c>
      <c r="P1817" t="s">
        <v>8283</v>
      </c>
      <c r="Q1817" s="10" t="s">
        <v>8335</v>
      </c>
      <c r="R1817" t="s">
        <v>8336</v>
      </c>
      <c r="S1817">
        <f t="shared" si="84"/>
        <v>0</v>
      </c>
    </row>
    <row r="1818" spans="1:19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s="14">
        <f t="shared" si="85"/>
        <v>42548.876192129625</v>
      </c>
      <c r="L1818" s="14">
        <f t="shared" si="86"/>
        <v>42576.791666666672</v>
      </c>
      <c r="M1818" t="b">
        <v>0</v>
      </c>
      <c r="N1818">
        <v>6</v>
      </c>
      <c r="O1818" t="b">
        <v>0</v>
      </c>
      <c r="P1818" t="s">
        <v>8283</v>
      </c>
      <c r="Q1818" s="10" t="s">
        <v>8335</v>
      </c>
      <c r="R1818" t="s">
        <v>8336</v>
      </c>
      <c r="S1818">
        <f t="shared" si="84"/>
        <v>84.83</v>
      </c>
    </row>
    <row r="1819" spans="1:19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s="14">
        <f t="shared" si="85"/>
        <v>42705.662118055552</v>
      </c>
      <c r="L1819" s="14">
        <f t="shared" si="86"/>
        <v>42765.290972222225</v>
      </c>
      <c r="M1819" t="b">
        <v>0</v>
      </c>
      <c r="N1819">
        <v>100</v>
      </c>
      <c r="O1819" t="b">
        <v>0</v>
      </c>
      <c r="P1819" t="s">
        <v>8283</v>
      </c>
      <c r="Q1819" s="10" t="s">
        <v>8335</v>
      </c>
      <c r="R1819" t="s">
        <v>8336</v>
      </c>
      <c r="S1819">
        <f t="shared" si="84"/>
        <v>94.19</v>
      </c>
    </row>
    <row r="1820" spans="1:19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s="14">
        <f t="shared" si="85"/>
        <v>42067.234375</v>
      </c>
      <c r="L1820" s="14">
        <f t="shared" si="86"/>
        <v>42097.192708333328</v>
      </c>
      <c r="M1820" t="b">
        <v>0</v>
      </c>
      <c r="N1820">
        <v>0</v>
      </c>
      <c r="O1820" t="b">
        <v>0</v>
      </c>
      <c r="P1820" t="s">
        <v>8283</v>
      </c>
      <c r="Q1820" s="10" t="s">
        <v>8335</v>
      </c>
      <c r="R1820" t="s">
        <v>8336</v>
      </c>
      <c r="S1820">
        <f t="shared" si="84"/>
        <v>0</v>
      </c>
    </row>
    <row r="1821" spans="1:19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s="14">
        <f t="shared" si="85"/>
        <v>41820.752268518518</v>
      </c>
      <c r="L1821" s="14">
        <f t="shared" si="86"/>
        <v>41850.752268518518</v>
      </c>
      <c r="M1821" t="b">
        <v>0</v>
      </c>
      <c r="N1821">
        <v>4</v>
      </c>
      <c r="O1821" t="b">
        <v>0</v>
      </c>
      <c r="P1821" t="s">
        <v>8283</v>
      </c>
      <c r="Q1821" s="10" t="s">
        <v>8335</v>
      </c>
      <c r="R1821" t="s">
        <v>8336</v>
      </c>
      <c r="S1821">
        <f t="shared" si="84"/>
        <v>6.25</v>
      </c>
    </row>
    <row r="1822" spans="1:19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s="14">
        <f t="shared" si="85"/>
        <v>42065.084375000006</v>
      </c>
      <c r="L1822" s="14">
        <f t="shared" si="86"/>
        <v>42095.042708333334</v>
      </c>
      <c r="M1822" t="b">
        <v>0</v>
      </c>
      <c r="N1822">
        <v>8</v>
      </c>
      <c r="O1822" t="b">
        <v>0</v>
      </c>
      <c r="P1822" t="s">
        <v>8283</v>
      </c>
      <c r="Q1822" s="10" t="s">
        <v>8335</v>
      </c>
      <c r="R1822" t="s">
        <v>8336</v>
      </c>
      <c r="S1822">
        <f t="shared" si="84"/>
        <v>213.38</v>
      </c>
    </row>
    <row r="1823" spans="1:19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s="14">
        <f t="shared" si="85"/>
        <v>40926.319062499999</v>
      </c>
      <c r="L1823" s="14">
        <f t="shared" si="86"/>
        <v>40971.319062499999</v>
      </c>
      <c r="M1823" t="b">
        <v>0</v>
      </c>
      <c r="N1823">
        <v>57</v>
      </c>
      <c r="O1823" t="b">
        <v>1</v>
      </c>
      <c r="P1823" t="s">
        <v>8274</v>
      </c>
      <c r="Q1823" s="10" t="s">
        <v>8322</v>
      </c>
      <c r="R1823" t="s">
        <v>8323</v>
      </c>
      <c r="S1823">
        <f t="shared" si="84"/>
        <v>59.16</v>
      </c>
    </row>
    <row r="1824" spans="1:19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s="14">
        <f t="shared" si="85"/>
        <v>41634.797013888885</v>
      </c>
      <c r="L1824" s="14">
        <f t="shared" si="86"/>
        <v>41670.792361111111</v>
      </c>
      <c r="M1824" t="b">
        <v>0</v>
      </c>
      <c r="N1824">
        <v>11</v>
      </c>
      <c r="O1824" t="b">
        <v>1</v>
      </c>
      <c r="P1824" t="s">
        <v>8274</v>
      </c>
      <c r="Q1824" s="10" t="s">
        <v>8322</v>
      </c>
      <c r="R1824" t="s">
        <v>8323</v>
      </c>
      <c r="S1824">
        <f t="shared" si="84"/>
        <v>27.27</v>
      </c>
    </row>
    <row r="1825" spans="1:19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s="14">
        <f t="shared" si="85"/>
        <v>41176.684907407405</v>
      </c>
      <c r="L1825" s="14">
        <f t="shared" si="86"/>
        <v>41206.684907407405</v>
      </c>
      <c r="M1825" t="b">
        <v>0</v>
      </c>
      <c r="N1825">
        <v>33</v>
      </c>
      <c r="O1825" t="b">
        <v>1</v>
      </c>
      <c r="P1825" t="s">
        <v>8274</v>
      </c>
      <c r="Q1825" s="10" t="s">
        <v>8322</v>
      </c>
      <c r="R1825" t="s">
        <v>8323</v>
      </c>
      <c r="S1825">
        <f t="shared" si="84"/>
        <v>24.58</v>
      </c>
    </row>
    <row r="1826" spans="1:19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s="14">
        <f t="shared" si="85"/>
        <v>41626.916284722225</v>
      </c>
      <c r="L1826" s="14">
        <f t="shared" si="86"/>
        <v>41647.088888888888</v>
      </c>
      <c r="M1826" t="b">
        <v>0</v>
      </c>
      <c r="N1826">
        <v>40</v>
      </c>
      <c r="O1826" t="b">
        <v>1</v>
      </c>
      <c r="P1826" t="s">
        <v>8274</v>
      </c>
      <c r="Q1826" s="10" t="s">
        <v>8322</v>
      </c>
      <c r="R1826" t="s">
        <v>8323</v>
      </c>
      <c r="S1826">
        <f t="shared" si="84"/>
        <v>75.05</v>
      </c>
    </row>
    <row r="1827" spans="1:19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s="14">
        <f t="shared" si="85"/>
        <v>41443.83452546296</v>
      </c>
      <c r="L1827" s="14">
        <f t="shared" si="86"/>
        <v>41466.83452546296</v>
      </c>
      <c r="M1827" t="b">
        <v>0</v>
      </c>
      <c r="N1827">
        <v>50</v>
      </c>
      <c r="O1827" t="b">
        <v>1</v>
      </c>
      <c r="P1827" t="s">
        <v>8274</v>
      </c>
      <c r="Q1827" s="10" t="s">
        <v>8322</v>
      </c>
      <c r="R1827" t="s">
        <v>8323</v>
      </c>
      <c r="S1827">
        <f t="shared" si="84"/>
        <v>42.02</v>
      </c>
    </row>
    <row r="1828" spans="1:19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s="14">
        <f t="shared" si="85"/>
        <v>41657.923807870371</v>
      </c>
      <c r="L1828" s="14">
        <f t="shared" si="86"/>
        <v>41687.923807870371</v>
      </c>
      <c r="M1828" t="b">
        <v>0</v>
      </c>
      <c r="N1828">
        <v>38</v>
      </c>
      <c r="O1828" t="b">
        <v>1</v>
      </c>
      <c r="P1828" t="s">
        <v>8274</v>
      </c>
      <c r="Q1828" s="10" t="s">
        <v>8322</v>
      </c>
      <c r="R1828" t="s">
        <v>8323</v>
      </c>
      <c r="S1828">
        <f t="shared" si="84"/>
        <v>53.16</v>
      </c>
    </row>
    <row r="1829" spans="1:19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s="14">
        <f t="shared" si="85"/>
        <v>40555.325937499998</v>
      </c>
      <c r="L1829" s="14">
        <f t="shared" si="86"/>
        <v>40605.325937499998</v>
      </c>
      <c r="M1829" t="b">
        <v>0</v>
      </c>
      <c r="N1829">
        <v>96</v>
      </c>
      <c r="O1829" t="b">
        <v>1</v>
      </c>
      <c r="P1829" t="s">
        <v>8274</v>
      </c>
      <c r="Q1829" s="10" t="s">
        <v>8322</v>
      </c>
      <c r="R1829" t="s">
        <v>8323</v>
      </c>
      <c r="S1829">
        <f t="shared" si="84"/>
        <v>83.89</v>
      </c>
    </row>
    <row r="1830" spans="1:19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s="14">
        <f t="shared" si="85"/>
        <v>41736.899652777778</v>
      </c>
      <c r="L1830" s="14">
        <f t="shared" si="86"/>
        <v>41768.916666666664</v>
      </c>
      <c r="M1830" t="b">
        <v>0</v>
      </c>
      <c r="N1830">
        <v>48</v>
      </c>
      <c r="O1830" t="b">
        <v>1</v>
      </c>
      <c r="P1830" t="s">
        <v>8274</v>
      </c>
      <c r="Q1830" s="10" t="s">
        <v>8322</v>
      </c>
      <c r="R1830" t="s">
        <v>8323</v>
      </c>
      <c r="S1830">
        <f t="shared" si="84"/>
        <v>417.33</v>
      </c>
    </row>
    <row r="1831" spans="1:19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s="14">
        <f t="shared" si="85"/>
        <v>40516.087627314817</v>
      </c>
      <c r="L1831" s="14">
        <f t="shared" si="86"/>
        <v>40564.916666666664</v>
      </c>
      <c r="M1831" t="b">
        <v>0</v>
      </c>
      <c r="N1831">
        <v>33</v>
      </c>
      <c r="O1831" t="b">
        <v>1</v>
      </c>
      <c r="P1831" t="s">
        <v>8274</v>
      </c>
      <c r="Q1831" s="10" t="s">
        <v>8322</v>
      </c>
      <c r="R1831" t="s">
        <v>8323</v>
      </c>
      <c r="S1831">
        <f t="shared" si="84"/>
        <v>75.77</v>
      </c>
    </row>
    <row r="1832" spans="1:19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s="14">
        <f t="shared" si="85"/>
        <v>41664.684108796297</v>
      </c>
      <c r="L1832" s="14">
        <f t="shared" si="86"/>
        <v>41694.684108796297</v>
      </c>
      <c r="M1832" t="b">
        <v>0</v>
      </c>
      <c r="N1832">
        <v>226</v>
      </c>
      <c r="O1832" t="b">
        <v>1</v>
      </c>
      <c r="P1832" t="s">
        <v>8274</v>
      </c>
      <c r="Q1832" s="10" t="s">
        <v>8322</v>
      </c>
      <c r="R1832" t="s">
        <v>8323</v>
      </c>
      <c r="S1832">
        <f t="shared" si="84"/>
        <v>67.39</v>
      </c>
    </row>
    <row r="1833" spans="1:19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s="14">
        <f t="shared" si="85"/>
        <v>41026.996099537035</v>
      </c>
      <c r="L1833" s="14">
        <f t="shared" si="86"/>
        <v>41041.996099537035</v>
      </c>
      <c r="M1833" t="b">
        <v>0</v>
      </c>
      <c r="N1833">
        <v>14</v>
      </c>
      <c r="O1833" t="b">
        <v>1</v>
      </c>
      <c r="P1833" t="s">
        <v>8274</v>
      </c>
      <c r="Q1833" s="10" t="s">
        <v>8322</v>
      </c>
      <c r="R1833" t="s">
        <v>8323</v>
      </c>
      <c r="S1833">
        <f t="shared" si="84"/>
        <v>73.569999999999993</v>
      </c>
    </row>
    <row r="1834" spans="1:19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s="14">
        <f t="shared" si="85"/>
        <v>40576.539664351854</v>
      </c>
      <c r="L1834" s="14">
        <f t="shared" si="86"/>
        <v>40606.539664351854</v>
      </c>
      <c r="M1834" t="b">
        <v>0</v>
      </c>
      <c r="N1834">
        <v>20</v>
      </c>
      <c r="O1834" t="b">
        <v>1</v>
      </c>
      <c r="P1834" t="s">
        <v>8274</v>
      </c>
      <c r="Q1834" s="10" t="s">
        <v>8322</v>
      </c>
      <c r="R1834" t="s">
        <v>8323</v>
      </c>
      <c r="S1834">
        <f t="shared" si="84"/>
        <v>25</v>
      </c>
    </row>
    <row r="1835" spans="1:19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s="14">
        <f t="shared" si="85"/>
        <v>41303.044016203705</v>
      </c>
      <c r="L1835" s="14">
        <f t="shared" si="86"/>
        <v>41335.332638888889</v>
      </c>
      <c r="M1835" t="b">
        <v>0</v>
      </c>
      <c r="N1835">
        <v>25</v>
      </c>
      <c r="O1835" t="b">
        <v>1</v>
      </c>
      <c r="P1835" t="s">
        <v>8274</v>
      </c>
      <c r="Q1835" s="10" t="s">
        <v>8322</v>
      </c>
      <c r="R1835" t="s">
        <v>8323</v>
      </c>
      <c r="S1835">
        <f t="shared" si="84"/>
        <v>42</v>
      </c>
    </row>
    <row r="1836" spans="1:19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s="14">
        <f t="shared" si="85"/>
        <v>41988.964062500003</v>
      </c>
      <c r="L1836" s="14">
        <f t="shared" si="86"/>
        <v>42028.964062500003</v>
      </c>
      <c r="M1836" t="b">
        <v>0</v>
      </c>
      <c r="N1836">
        <v>90</v>
      </c>
      <c r="O1836" t="b">
        <v>1</v>
      </c>
      <c r="P1836" t="s">
        <v>8274</v>
      </c>
      <c r="Q1836" s="10" t="s">
        <v>8322</v>
      </c>
      <c r="R1836" t="s">
        <v>8323</v>
      </c>
      <c r="S1836">
        <f t="shared" si="84"/>
        <v>131.16999999999999</v>
      </c>
    </row>
    <row r="1837" spans="1:19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s="14">
        <f t="shared" si="85"/>
        <v>42430.702210648145</v>
      </c>
      <c r="L1837" s="14">
        <f t="shared" si="86"/>
        <v>42460.660543981481</v>
      </c>
      <c r="M1837" t="b">
        <v>0</v>
      </c>
      <c r="N1837">
        <v>11</v>
      </c>
      <c r="O1837" t="b">
        <v>1</v>
      </c>
      <c r="P1837" t="s">
        <v>8274</v>
      </c>
      <c r="Q1837" s="10" t="s">
        <v>8322</v>
      </c>
      <c r="R1837" t="s">
        <v>8323</v>
      </c>
      <c r="S1837">
        <f t="shared" si="84"/>
        <v>47.27</v>
      </c>
    </row>
    <row r="1838" spans="1:19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s="14">
        <f t="shared" si="85"/>
        <v>41305.809363425928</v>
      </c>
      <c r="L1838" s="14">
        <f t="shared" si="86"/>
        <v>41322.809363425928</v>
      </c>
      <c r="M1838" t="b">
        <v>0</v>
      </c>
      <c r="N1838">
        <v>55</v>
      </c>
      <c r="O1838" t="b">
        <v>1</v>
      </c>
      <c r="P1838" t="s">
        <v>8274</v>
      </c>
      <c r="Q1838" s="10" t="s">
        <v>8322</v>
      </c>
      <c r="R1838" t="s">
        <v>8323</v>
      </c>
      <c r="S1838">
        <f t="shared" si="84"/>
        <v>182.13</v>
      </c>
    </row>
    <row r="1839" spans="1:19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s="14">
        <f t="shared" si="85"/>
        <v>40926.047858796301</v>
      </c>
      <c r="L1839" s="14">
        <f t="shared" si="86"/>
        <v>40986.006192129629</v>
      </c>
      <c r="M1839" t="b">
        <v>0</v>
      </c>
      <c r="N1839">
        <v>30</v>
      </c>
      <c r="O1839" t="b">
        <v>1</v>
      </c>
      <c r="P1839" t="s">
        <v>8274</v>
      </c>
      <c r="Q1839" s="10" t="s">
        <v>8322</v>
      </c>
      <c r="R1839" t="s">
        <v>8323</v>
      </c>
      <c r="S1839">
        <f t="shared" si="84"/>
        <v>61.37</v>
      </c>
    </row>
    <row r="1840" spans="1:19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s="14">
        <f t="shared" si="85"/>
        <v>40788.786539351851</v>
      </c>
      <c r="L1840" s="14">
        <f t="shared" si="86"/>
        <v>40817.125</v>
      </c>
      <c r="M1840" t="b">
        <v>0</v>
      </c>
      <c r="N1840">
        <v>28</v>
      </c>
      <c r="O1840" t="b">
        <v>1</v>
      </c>
      <c r="P1840" t="s">
        <v>8274</v>
      </c>
      <c r="Q1840" s="10" t="s">
        <v>8322</v>
      </c>
      <c r="R1840" t="s">
        <v>8323</v>
      </c>
      <c r="S1840">
        <f t="shared" si="84"/>
        <v>35.770000000000003</v>
      </c>
    </row>
    <row r="1841" spans="1:19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s="14">
        <f t="shared" si="85"/>
        <v>42614.722013888888</v>
      </c>
      <c r="L1841" s="14">
        <f t="shared" si="86"/>
        <v>42644.722013888888</v>
      </c>
      <c r="M1841" t="b">
        <v>0</v>
      </c>
      <c r="N1841">
        <v>45</v>
      </c>
      <c r="O1841" t="b">
        <v>1</v>
      </c>
      <c r="P1841" t="s">
        <v>8274</v>
      </c>
      <c r="Q1841" s="10" t="s">
        <v>8322</v>
      </c>
      <c r="R1841" t="s">
        <v>8323</v>
      </c>
      <c r="S1841">
        <f t="shared" si="84"/>
        <v>45.62</v>
      </c>
    </row>
    <row r="1842" spans="1:19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s="14">
        <f t="shared" si="85"/>
        <v>41382.096180555556</v>
      </c>
      <c r="L1842" s="14">
        <f t="shared" si="86"/>
        <v>41401.207638888889</v>
      </c>
      <c r="M1842" t="b">
        <v>0</v>
      </c>
      <c r="N1842">
        <v>13</v>
      </c>
      <c r="O1842" t="b">
        <v>1</v>
      </c>
      <c r="P1842" t="s">
        <v>8274</v>
      </c>
      <c r="Q1842" s="10" t="s">
        <v>8322</v>
      </c>
      <c r="R1842" t="s">
        <v>8323</v>
      </c>
      <c r="S1842">
        <f t="shared" si="84"/>
        <v>75.38</v>
      </c>
    </row>
    <row r="1843" spans="1:19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s="14">
        <f t="shared" si="85"/>
        <v>41745.84542824074</v>
      </c>
      <c r="L1843" s="14">
        <f t="shared" si="86"/>
        <v>41779.207638888889</v>
      </c>
      <c r="M1843" t="b">
        <v>0</v>
      </c>
      <c r="N1843">
        <v>40</v>
      </c>
      <c r="O1843" t="b">
        <v>1</v>
      </c>
      <c r="P1843" t="s">
        <v>8274</v>
      </c>
      <c r="Q1843" s="10" t="s">
        <v>8322</v>
      </c>
      <c r="R1843" t="s">
        <v>8323</v>
      </c>
      <c r="S1843">
        <f t="shared" si="84"/>
        <v>50.88</v>
      </c>
    </row>
    <row r="1844" spans="1:19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s="14">
        <f t="shared" si="85"/>
        <v>42031.631724537037</v>
      </c>
      <c r="L1844" s="14">
        <f t="shared" si="86"/>
        <v>42065.249305555553</v>
      </c>
      <c r="M1844" t="b">
        <v>0</v>
      </c>
      <c r="N1844">
        <v>21</v>
      </c>
      <c r="O1844" t="b">
        <v>1</v>
      </c>
      <c r="P1844" t="s">
        <v>8274</v>
      </c>
      <c r="Q1844" s="10" t="s">
        <v>8322</v>
      </c>
      <c r="R1844" t="s">
        <v>8323</v>
      </c>
      <c r="S1844">
        <f t="shared" si="84"/>
        <v>119.29</v>
      </c>
    </row>
    <row r="1845" spans="1:19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s="14">
        <f t="shared" si="85"/>
        <v>40564.994837962964</v>
      </c>
      <c r="L1845" s="14">
        <f t="shared" si="86"/>
        <v>40594.994837962964</v>
      </c>
      <c r="M1845" t="b">
        <v>0</v>
      </c>
      <c r="N1845">
        <v>134</v>
      </c>
      <c r="O1845" t="b">
        <v>1</v>
      </c>
      <c r="P1845" t="s">
        <v>8274</v>
      </c>
      <c r="Q1845" s="10" t="s">
        <v>8322</v>
      </c>
      <c r="R1845" t="s">
        <v>8323</v>
      </c>
      <c r="S1845">
        <f t="shared" si="84"/>
        <v>92.54</v>
      </c>
    </row>
    <row r="1846" spans="1:19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s="14">
        <f t="shared" si="85"/>
        <v>40666.973541666666</v>
      </c>
      <c r="L1846" s="14">
        <f t="shared" si="86"/>
        <v>40705.125</v>
      </c>
      <c r="M1846" t="b">
        <v>0</v>
      </c>
      <c r="N1846">
        <v>20</v>
      </c>
      <c r="O1846" t="b">
        <v>1</v>
      </c>
      <c r="P1846" t="s">
        <v>8274</v>
      </c>
      <c r="Q1846" s="10" t="s">
        <v>8322</v>
      </c>
      <c r="R1846" t="s">
        <v>8323</v>
      </c>
      <c r="S1846">
        <f t="shared" si="84"/>
        <v>76.05</v>
      </c>
    </row>
    <row r="1847" spans="1:19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s="14">
        <f t="shared" si="85"/>
        <v>42523.333310185189</v>
      </c>
      <c r="L1847" s="14">
        <f t="shared" si="86"/>
        <v>42538.204861111109</v>
      </c>
      <c r="M1847" t="b">
        <v>0</v>
      </c>
      <c r="N1847">
        <v>19</v>
      </c>
      <c r="O1847" t="b">
        <v>1</v>
      </c>
      <c r="P1847" t="s">
        <v>8274</v>
      </c>
      <c r="Q1847" s="10" t="s">
        <v>8322</v>
      </c>
      <c r="R1847" t="s">
        <v>8323</v>
      </c>
      <c r="S1847">
        <f t="shared" si="84"/>
        <v>52.63</v>
      </c>
    </row>
    <row r="1848" spans="1:19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s="14">
        <f t="shared" si="85"/>
        <v>41228.650196759263</v>
      </c>
      <c r="L1848" s="14">
        <f t="shared" si="86"/>
        <v>41258.650196759263</v>
      </c>
      <c r="M1848" t="b">
        <v>0</v>
      </c>
      <c r="N1848">
        <v>209</v>
      </c>
      <c r="O1848" t="b">
        <v>1</v>
      </c>
      <c r="P1848" t="s">
        <v>8274</v>
      </c>
      <c r="Q1848" s="10" t="s">
        <v>8322</v>
      </c>
      <c r="R1848" t="s">
        <v>8323</v>
      </c>
      <c r="S1848">
        <f t="shared" si="84"/>
        <v>98.99</v>
      </c>
    </row>
    <row r="1849" spans="1:19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s="14">
        <f t="shared" si="85"/>
        <v>42094.236481481479</v>
      </c>
      <c r="L1849" s="14">
        <f t="shared" si="86"/>
        <v>42115.236481481479</v>
      </c>
      <c r="M1849" t="b">
        <v>0</v>
      </c>
      <c r="N1849">
        <v>38</v>
      </c>
      <c r="O1849" t="b">
        <v>1</v>
      </c>
      <c r="P1849" t="s">
        <v>8274</v>
      </c>
      <c r="Q1849" s="10" t="s">
        <v>8322</v>
      </c>
      <c r="R1849" t="s">
        <v>8323</v>
      </c>
      <c r="S1849">
        <f t="shared" si="84"/>
        <v>79.53</v>
      </c>
    </row>
    <row r="1850" spans="1:19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s="14">
        <f t="shared" si="85"/>
        <v>40691.788055555553</v>
      </c>
      <c r="L1850" s="14">
        <f t="shared" si="86"/>
        <v>40755.290972222225</v>
      </c>
      <c r="M1850" t="b">
        <v>0</v>
      </c>
      <c r="N1850">
        <v>24</v>
      </c>
      <c r="O1850" t="b">
        <v>1</v>
      </c>
      <c r="P1850" t="s">
        <v>8274</v>
      </c>
      <c r="Q1850" s="10" t="s">
        <v>8322</v>
      </c>
      <c r="R1850" t="s">
        <v>8323</v>
      </c>
      <c r="S1850">
        <f t="shared" si="84"/>
        <v>134.21</v>
      </c>
    </row>
    <row r="1851" spans="1:19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s="14">
        <f t="shared" si="85"/>
        <v>41169.845590277779</v>
      </c>
      <c r="L1851" s="14">
        <f t="shared" si="86"/>
        <v>41199.845590277779</v>
      </c>
      <c r="M1851" t="b">
        <v>0</v>
      </c>
      <c r="N1851">
        <v>8</v>
      </c>
      <c r="O1851" t="b">
        <v>1</v>
      </c>
      <c r="P1851" t="s">
        <v>8274</v>
      </c>
      <c r="Q1851" s="10" t="s">
        <v>8322</v>
      </c>
      <c r="R1851" t="s">
        <v>8323</v>
      </c>
      <c r="S1851">
        <f t="shared" si="84"/>
        <v>37.630000000000003</v>
      </c>
    </row>
    <row r="1852" spans="1:19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s="14">
        <f t="shared" si="85"/>
        <v>41800.959490740745</v>
      </c>
      <c r="L1852" s="14">
        <f t="shared" si="86"/>
        <v>41830.959490740745</v>
      </c>
      <c r="M1852" t="b">
        <v>0</v>
      </c>
      <c r="N1852">
        <v>179</v>
      </c>
      <c r="O1852" t="b">
        <v>1</v>
      </c>
      <c r="P1852" t="s">
        <v>8274</v>
      </c>
      <c r="Q1852" s="10" t="s">
        <v>8322</v>
      </c>
      <c r="R1852" t="s">
        <v>8323</v>
      </c>
      <c r="S1852">
        <f t="shared" si="84"/>
        <v>51.04</v>
      </c>
    </row>
    <row r="1853" spans="1:19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s="14">
        <f t="shared" si="85"/>
        <v>41827.906689814816</v>
      </c>
      <c r="L1853" s="14">
        <f t="shared" si="86"/>
        <v>41848.041666666664</v>
      </c>
      <c r="M1853" t="b">
        <v>0</v>
      </c>
      <c r="N1853">
        <v>26</v>
      </c>
      <c r="O1853" t="b">
        <v>1</v>
      </c>
      <c r="P1853" t="s">
        <v>8274</v>
      </c>
      <c r="Q1853" s="10" t="s">
        <v>8322</v>
      </c>
      <c r="R1853" t="s">
        <v>8323</v>
      </c>
      <c r="S1853">
        <f t="shared" si="84"/>
        <v>50.04</v>
      </c>
    </row>
    <row r="1854" spans="1:19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s="14">
        <f t="shared" si="85"/>
        <v>42081.77143518519</v>
      </c>
      <c r="L1854" s="14">
        <f t="shared" si="86"/>
        <v>42119</v>
      </c>
      <c r="M1854" t="b">
        <v>0</v>
      </c>
      <c r="N1854">
        <v>131</v>
      </c>
      <c r="O1854" t="b">
        <v>1</v>
      </c>
      <c r="P1854" t="s">
        <v>8274</v>
      </c>
      <c r="Q1854" s="10" t="s">
        <v>8322</v>
      </c>
      <c r="R1854" t="s">
        <v>8323</v>
      </c>
      <c r="S1854">
        <f t="shared" si="84"/>
        <v>133.93</v>
      </c>
    </row>
    <row r="1855" spans="1:19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s="14">
        <f t="shared" si="85"/>
        <v>41177.060381944444</v>
      </c>
      <c r="L1855" s="14">
        <f t="shared" si="86"/>
        <v>41227.102048611108</v>
      </c>
      <c r="M1855" t="b">
        <v>0</v>
      </c>
      <c r="N1855">
        <v>14</v>
      </c>
      <c r="O1855" t="b">
        <v>1</v>
      </c>
      <c r="P1855" t="s">
        <v>8274</v>
      </c>
      <c r="Q1855" s="10" t="s">
        <v>8322</v>
      </c>
      <c r="R1855" t="s">
        <v>8323</v>
      </c>
      <c r="S1855">
        <f t="shared" si="84"/>
        <v>58.21</v>
      </c>
    </row>
    <row r="1856" spans="1:19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s="14">
        <f t="shared" si="85"/>
        <v>41388.021261574075</v>
      </c>
      <c r="L1856" s="14">
        <f t="shared" si="86"/>
        <v>41418.021261574075</v>
      </c>
      <c r="M1856" t="b">
        <v>0</v>
      </c>
      <c r="N1856">
        <v>174</v>
      </c>
      <c r="O1856" t="b">
        <v>1</v>
      </c>
      <c r="P1856" t="s">
        <v>8274</v>
      </c>
      <c r="Q1856" s="10" t="s">
        <v>8322</v>
      </c>
      <c r="R1856" t="s">
        <v>8323</v>
      </c>
      <c r="S1856">
        <f t="shared" si="84"/>
        <v>88.04</v>
      </c>
    </row>
    <row r="1857" spans="1:19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s="14">
        <f t="shared" si="85"/>
        <v>41600.538657407407</v>
      </c>
      <c r="L1857" s="14">
        <f t="shared" si="86"/>
        <v>41645.538657407407</v>
      </c>
      <c r="M1857" t="b">
        <v>0</v>
      </c>
      <c r="N1857">
        <v>191</v>
      </c>
      <c r="O1857" t="b">
        <v>1</v>
      </c>
      <c r="P1857" t="s">
        <v>8274</v>
      </c>
      <c r="Q1857" s="10" t="s">
        <v>8322</v>
      </c>
      <c r="R1857" t="s">
        <v>8323</v>
      </c>
      <c r="S1857">
        <f t="shared" si="84"/>
        <v>70.58</v>
      </c>
    </row>
    <row r="1858" spans="1:19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s="14">
        <f t="shared" si="85"/>
        <v>41817.854999999996</v>
      </c>
      <c r="L1858" s="14">
        <f t="shared" si="86"/>
        <v>41838.854999999996</v>
      </c>
      <c r="M1858" t="b">
        <v>0</v>
      </c>
      <c r="N1858">
        <v>38</v>
      </c>
      <c r="O1858" t="b">
        <v>1</v>
      </c>
      <c r="P1858" t="s">
        <v>8274</v>
      </c>
      <c r="Q1858" s="10" t="s">
        <v>8322</v>
      </c>
      <c r="R1858" t="s">
        <v>8323</v>
      </c>
      <c r="S1858">
        <f t="shared" ref="S1858:S1921" si="87">IFERROR(ROUND(E1858/N1858,2),0)</f>
        <v>53.29</v>
      </c>
    </row>
    <row r="1859" spans="1:19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s="14">
        <f t="shared" ref="K1859:K1922" si="88">(((J1859/60)/60)/24)+DATE(1970,1,1)</f>
        <v>41864.76866898148</v>
      </c>
      <c r="L1859" s="14">
        <f t="shared" ref="L1859:L1922" si="89">(((I1859/60)/60)/24)+DATE(1970,1,1)</f>
        <v>41894.76866898148</v>
      </c>
      <c r="M1859" t="b">
        <v>0</v>
      </c>
      <c r="N1859">
        <v>22</v>
      </c>
      <c r="O1859" t="b">
        <v>1</v>
      </c>
      <c r="P1859" t="s">
        <v>8274</v>
      </c>
      <c r="Q1859" s="10" t="s">
        <v>8322</v>
      </c>
      <c r="R1859" t="s">
        <v>8323</v>
      </c>
      <c r="S1859">
        <f t="shared" si="87"/>
        <v>136.36000000000001</v>
      </c>
    </row>
    <row r="1860" spans="1:19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s="14">
        <f t="shared" si="88"/>
        <v>40833.200474537036</v>
      </c>
      <c r="L1860" s="14">
        <f t="shared" si="89"/>
        <v>40893.242141203707</v>
      </c>
      <c r="M1860" t="b">
        <v>0</v>
      </c>
      <c r="N1860">
        <v>149</v>
      </c>
      <c r="O1860" t="b">
        <v>1</v>
      </c>
      <c r="P1860" t="s">
        <v>8274</v>
      </c>
      <c r="Q1860" s="10" t="s">
        <v>8322</v>
      </c>
      <c r="R1860" t="s">
        <v>8323</v>
      </c>
      <c r="S1860">
        <f t="shared" si="87"/>
        <v>40.549999999999997</v>
      </c>
    </row>
    <row r="1861" spans="1:19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s="14">
        <f t="shared" si="88"/>
        <v>40778.770011574074</v>
      </c>
      <c r="L1861" s="14">
        <f t="shared" si="89"/>
        <v>40808.770011574074</v>
      </c>
      <c r="M1861" t="b">
        <v>0</v>
      </c>
      <c r="N1861">
        <v>56</v>
      </c>
      <c r="O1861" t="b">
        <v>1</v>
      </c>
      <c r="P1861" t="s">
        <v>8274</v>
      </c>
      <c r="Q1861" s="10" t="s">
        <v>8322</v>
      </c>
      <c r="R1861" t="s">
        <v>8323</v>
      </c>
      <c r="S1861">
        <f t="shared" si="87"/>
        <v>70.63</v>
      </c>
    </row>
    <row r="1862" spans="1:19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s="14">
        <f t="shared" si="88"/>
        <v>41655.709305555552</v>
      </c>
      <c r="L1862" s="14">
        <f t="shared" si="89"/>
        <v>41676.709305555552</v>
      </c>
      <c r="M1862" t="b">
        <v>0</v>
      </c>
      <c r="N1862">
        <v>19</v>
      </c>
      <c r="O1862" t="b">
        <v>1</v>
      </c>
      <c r="P1862" t="s">
        <v>8274</v>
      </c>
      <c r="Q1862" s="10" t="s">
        <v>8322</v>
      </c>
      <c r="R1862" t="s">
        <v>8323</v>
      </c>
      <c r="S1862">
        <f t="shared" si="87"/>
        <v>52.68</v>
      </c>
    </row>
    <row r="1863" spans="1:19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s="14">
        <f t="shared" si="88"/>
        <v>42000.300243055557</v>
      </c>
      <c r="L1863" s="14">
        <f t="shared" si="89"/>
        <v>42030.300243055557</v>
      </c>
      <c r="M1863" t="b">
        <v>0</v>
      </c>
      <c r="N1863">
        <v>0</v>
      </c>
      <c r="O1863" t="b">
        <v>0</v>
      </c>
      <c r="P1863" t="s">
        <v>8281</v>
      </c>
      <c r="Q1863" s="10" t="s">
        <v>8330</v>
      </c>
      <c r="R1863" t="s">
        <v>8332</v>
      </c>
      <c r="S1863">
        <f t="shared" si="87"/>
        <v>0</v>
      </c>
    </row>
    <row r="1864" spans="1:19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s="14">
        <f t="shared" si="88"/>
        <v>42755.492754629624</v>
      </c>
      <c r="L1864" s="14">
        <f t="shared" si="89"/>
        <v>42802.3125</v>
      </c>
      <c r="M1864" t="b">
        <v>0</v>
      </c>
      <c r="N1864">
        <v>16</v>
      </c>
      <c r="O1864" t="b">
        <v>0</v>
      </c>
      <c r="P1864" t="s">
        <v>8281</v>
      </c>
      <c r="Q1864" s="10" t="s">
        <v>8330</v>
      </c>
      <c r="R1864" t="s">
        <v>8332</v>
      </c>
      <c r="S1864">
        <f t="shared" si="87"/>
        <v>90.94</v>
      </c>
    </row>
    <row r="1865" spans="1:19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s="14">
        <f t="shared" si="88"/>
        <v>41772.797280092593</v>
      </c>
      <c r="L1865" s="14">
        <f t="shared" si="89"/>
        <v>41802.797280092593</v>
      </c>
      <c r="M1865" t="b">
        <v>0</v>
      </c>
      <c r="N1865">
        <v>2</v>
      </c>
      <c r="O1865" t="b">
        <v>0</v>
      </c>
      <c r="P1865" t="s">
        <v>8281</v>
      </c>
      <c r="Q1865" s="10" t="s">
        <v>8330</v>
      </c>
      <c r="R1865" t="s">
        <v>8332</v>
      </c>
      <c r="S1865">
        <f t="shared" si="87"/>
        <v>5</v>
      </c>
    </row>
    <row r="1866" spans="1:19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s="14">
        <f t="shared" si="88"/>
        <v>41733.716435185182</v>
      </c>
      <c r="L1866" s="14">
        <f t="shared" si="89"/>
        <v>41763.716435185182</v>
      </c>
      <c r="M1866" t="b">
        <v>0</v>
      </c>
      <c r="N1866">
        <v>48</v>
      </c>
      <c r="O1866" t="b">
        <v>0</v>
      </c>
      <c r="P1866" t="s">
        <v>8281</v>
      </c>
      <c r="Q1866" s="10" t="s">
        <v>8330</v>
      </c>
      <c r="R1866" t="s">
        <v>8332</v>
      </c>
      <c r="S1866">
        <f t="shared" si="87"/>
        <v>58.08</v>
      </c>
    </row>
    <row r="1867" spans="1:19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s="14">
        <f t="shared" si="88"/>
        <v>42645.367442129631</v>
      </c>
      <c r="L1867" s="14">
        <f t="shared" si="89"/>
        <v>42680.409108796302</v>
      </c>
      <c r="M1867" t="b">
        <v>0</v>
      </c>
      <c r="N1867">
        <v>2</v>
      </c>
      <c r="O1867" t="b">
        <v>0</v>
      </c>
      <c r="P1867" t="s">
        <v>8281</v>
      </c>
      <c r="Q1867" s="10" t="s">
        <v>8330</v>
      </c>
      <c r="R1867" t="s">
        <v>8332</v>
      </c>
      <c r="S1867">
        <f t="shared" si="87"/>
        <v>2</v>
      </c>
    </row>
    <row r="1868" spans="1:19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s="14">
        <f t="shared" si="88"/>
        <v>42742.246493055558</v>
      </c>
      <c r="L1868" s="14">
        <f t="shared" si="89"/>
        <v>42795.166666666672</v>
      </c>
      <c r="M1868" t="b">
        <v>0</v>
      </c>
      <c r="N1868">
        <v>2</v>
      </c>
      <c r="O1868" t="b">
        <v>0</v>
      </c>
      <c r="P1868" t="s">
        <v>8281</v>
      </c>
      <c r="Q1868" s="10" t="s">
        <v>8330</v>
      </c>
      <c r="R1868" t="s">
        <v>8332</v>
      </c>
      <c r="S1868">
        <f t="shared" si="87"/>
        <v>62.5</v>
      </c>
    </row>
    <row r="1869" spans="1:19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s="14">
        <f t="shared" si="88"/>
        <v>42649.924907407403</v>
      </c>
      <c r="L1869" s="14">
        <f t="shared" si="89"/>
        <v>42679.924907407403</v>
      </c>
      <c r="M1869" t="b">
        <v>0</v>
      </c>
      <c r="N1869">
        <v>1</v>
      </c>
      <c r="O1869" t="b">
        <v>0</v>
      </c>
      <c r="P1869" t="s">
        <v>8281</v>
      </c>
      <c r="Q1869" s="10" t="s">
        <v>8330</v>
      </c>
      <c r="R1869" t="s">
        <v>8332</v>
      </c>
      <c r="S1869">
        <f t="shared" si="87"/>
        <v>10</v>
      </c>
    </row>
    <row r="1870" spans="1:19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s="14">
        <f t="shared" si="88"/>
        <v>42328.779224537036</v>
      </c>
      <c r="L1870" s="14">
        <f t="shared" si="89"/>
        <v>42353.332638888889</v>
      </c>
      <c r="M1870" t="b">
        <v>0</v>
      </c>
      <c r="N1870">
        <v>17</v>
      </c>
      <c r="O1870" t="b">
        <v>0</v>
      </c>
      <c r="P1870" t="s">
        <v>8281</v>
      </c>
      <c r="Q1870" s="10" t="s">
        <v>8330</v>
      </c>
      <c r="R1870" t="s">
        <v>8332</v>
      </c>
      <c r="S1870">
        <f t="shared" si="87"/>
        <v>71.59</v>
      </c>
    </row>
    <row r="1871" spans="1:19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s="14">
        <f t="shared" si="88"/>
        <v>42709.002881944441</v>
      </c>
      <c r="L1871" s="14">
        <f t="shared" si="89"/>
        <v>42739.002881944441</v>
      </c>
      <c r="M1871" t="b">
        <v>0</v>
      </c>
      <c r="N1871">
        <v>0</v>
      </c>
      <c r="O1871" t="b">
        <v>0</v>
      </c>
      <c r="P1871" t="s">
        <v>8281</v>
      </c>
      <c r="Q1871" s="10" t="s">
        <v>8330</v>
      </c>
      <c r="R1871" t="s">
        <v>8332</v>
      </c>
      <c r="S1871">
        <f t="shared" si="87"/>
        <v>0</v>
      </c>
    </row>
    <row r="1872" spans="1:19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s="14">
        <f t="shared" si="88"/>
        <v>42371.355729166666</v>
      </c>
      <c r="L1872" s="14">
        <f t="shared" si="89"/>
        <v>42400.178472222222</v>
      </c>
      <c r="M1872" t="b">
        <v>0</v>
      </c>
      <c r="N1872">
        <v>11</v>
      </c>
      <c r="O1872" t="b">
        <v>0</v>
      </c>
      <c r="P1872" t="s">
        <v>8281</v>
      </c>
      <c r="Q1872" s="10" t="s">
        <v>8330</v>
      </c>
      <c r="R1872" t="s">
        <v>8332</v>
      </c>
      <c r="S1872">
        <f t="shared" si="87"/>
        <v>32.82</v>
      </c>
    </row>
    <row r="1873" spans="1:19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s="14">
        <f t="shared" si="88"/>
        <v>41923.783576388887</v>
      </c>
      <c r="L1873" s="14">
        <f t="shared" si="89"/>
        <v>41963.825243055559</v>
      </c>
      <c r="M1873" t="b">
        <v>0</v>
      </c>
      <c r="N1873">
        <v>95</v>
      </c>
      <c r="O1873" t="b">
        <v>0</v>
      </c>
      <c r="P1873" t="s">
        <v>8281</v>
      </c>
      <c r="Q1873" s="10" t="s">
        <v>8330</v>
      </c>
      <c r="R1873" t="s">
        <v>8332</v>
      </c>
      <c r="S1873">
        <f t="shared" si="87"/>
        <v>49.12</v>
      </c>
    </row>
    <row r="1874" spans="1:19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s="14">
        <f t="shared" si="88"/>
        <v>42155.129652777774</v>
      </c>
      <c r="L1874" s="14">
        <f t="shared" si="89"/>
        <v>42185.129652777774</v>
      </c>
      <c r="M1874" t="b">
        <v>0</v>
      </c>
      <c r="N1874">
        <v>13</v>
      </c>
      <c r="O1874" t="b">
        <v>0</v>
      </c>
      <c r="P1874" t="s">
        <v>8281</v>
      </c>
      <c r="Q1874" s="10" t="s">
        <v>8330</v>
      </c>
      <c r="R1874" t="s">
        <v>8332</v>
      </c>
      <c r="S1874">
        <f t="shared" si="87"/>
        <v>16.309999999999999</v>
      </c>
    </row>
    <row r="1875" spans="1:19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s="14">
        <f t="shared" si="88"/>
        <v>42164.615856481483</v>
      </c>
      <c r="L1875" s="14">
        <f t="shared" si="89"/>
        <v>42193.697916666672</v>
      </c>
      <c r="M1875" t="b">
        <v>0</v>
      </c>
      <c r="N1875">
        <v>2</v>
      </c>
      <c r="O1875" t="b">
        <v>0</v>
      </c>
      <c r="P1875" t="s">
        <v>8281</v>
      </c>
      <c r="Q1875" s="10" t="s">
        <v>8330</v>
      </c>
      <c r="R1875" t="s">
        <v>8332</v>
      </c>
      <c r="S1875">
        <f t="shared" si="87"/>
        <v>18</v>
      </c>
    </row>
    <row r="1876" spans="1:19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s="14">
        <f t="shared" si="88"/>
        <v>42529.969131944439</v>
      </c>
      <c r="L1876" s="14">
        <f t="shared" si="89"/>
        <v>42549.969131944439</v>
      </c>
      <c r="M1876" t="b">
        <v>0</v>
      </c>
      <c r="N1876">
        <v>2</v>
      </c>
      <c r="O1876" t="b">
        <v>0</v>
      </c>
      <c r="P1876" t="s">
        <v>8281</v>
      </c>
      <c r="Q1876" s="10" t="s">
        <v>8330</v>
      </c>
      <c r="R1876" t="s">
        <v>8332</v>
      </c>
      <c r="S1876">
        <f t="shared" si="87"/>
        <v>13</v>
      </c>
    </row>
    <row r="1877" spans="1:19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s="14">
        <f t="shared" si="88"/>
        <v>42528.899398148147</v>
      </c>
      <c r="L1877" s="14">
        <f t="shared" si="89"/>
        <v>42588.899398148147</v>
      </c>
      <c r="M1877" t="b">
        <v>0</v>
      </c>
      <c r="N1877">
        <v>3</v>
      </c>
      <c r="O1877" t="b">
        <v>0</v>
      </c>
      <c r="P1877" t="s">
        <v>8281</v>
      </c>
      <c r="Q1877" s="10" t="s">
        <v>8330</v>
      </c>
      <c r="R1877" t="s">
        <v>8332</v>
      </c>
      <c r="S1877">
        <f t="shared" si="87"/>
        <v>17</v>
      </c>
    </row>
    <row r="1878" spans="1:19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s="14">
        <f t="shared" si="88"/>
        <v>41776.284780092588</v>
      </c>
      <c r="L1878" s="14">
        <f t="shared" si="89"/>
        <v>41806.284780092588</v>
      </c>
      <c r="M1878" t="b">
        <v>0</v>
      </c>
      <c r="N1878">
        <v>0</v>
      </c>
      <c r="O1878" t="b">
        <v>0</v>
      </c>
      <c r="P1878" t="s">
        <v>8281</v>
      </c>
      <c r="Q1878" s="10" t="s">
        <v>8330</v>
      </c>
      <c r="R1878" t="s">
        <v>8332</v>
      </c>
      <c r="S1878">
        <f t="shared" si="87"/>
        <v>0</v>
      </c>
    </row>
    <row r="1879" spans="1:19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s="14">
        <f t="shared" si="88"/>
        <v>42035.029224537036</v>
      </c>
      <c r="L1879" s="14">
        <f t="shared" si="89"/>
        <v>42064.029224537036</v>
      </c>
      <c r="M1879" t="b">
        <v>0</v>
      </c>
      <c r="N1879">
        <v>0</v>
      </c>
      <c r="O1879" t="b">
        <v>0</v>
      </c>
      <c r="P1879" t="s">
        <v>8281</v>
      </c>
      <c r="Q1879" s="10" t="s">
        <v>8330</v>
      </c>
      <c r="R1879" t="s">
        <v>8332</v>
      </c>
      <c r="S1879">
        <f t="shared" si="87"/>
        <v>0</v>
      </c>
    </row>
    <row r="1880" spans="1:19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s="14">
        <f t="shared" si="88"/>
        <v>41773.008738425924</v>
      </c>
      <c r="L1880" s="14">
        <f t="shared" si="89"/>
        <v>41803.008738425924</v>
      </c>
      <c r="M1880" t="b">
        <v>0</v>
      </c>
      <c r="N1880">
        <v>0</v>
      </c>
      <c r="O1880" t="b">
        <v>0</v>
      </c>
      <c r="P1880" t="s">
        <v>8281</v>
      </c>
      <c r="Q1880" s="10" t="s">
        <v>8330</v>
      </c>
      <c r="R1880" t="s">
        <v>8332</v>
      </c>
      <c r="S1880">
        <f t="shared" si="87"/>
        <v>0</v>
      </c>
    </row>
    <row r="1881" spans="1:19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s="14">
        <f t="shared" si="88"/>
        <v>42413.649641203709</v>
      </c>
      <c r="L1881" s="14">
        <f t="shared" si="89"/>
        <v>42443.607974537037</v>
      </c>
      <c r="M1881" t="b">
        <v>0</v>
      </c>
      <c r="N1881">
        <v>2</v>
      </c>
      <c r="O1881" t="b">
        <v>0</v>
      </c>
      <c r="P1881" t="s">
        <v>8281</v>
      </c>
      <c r="Q1881" s="10" t="s">
        <v>8330</v>
      </c>
      <c r="R1881" t="s">
        <v>8332</v>
      </c>
      <c r="S1881">
        <f t="shared" si="87"/>
        <v>3</v>
      </c>
    </row>
    <row r="1882" spans="1:19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s="14">
        <f t="shared" si="88"/>
        <v>42430.566898148143</v>
      </c>
      <c r="L1882" s="14">
        <f t="shared" si="89"/>
        <v>42459.525231481486</v>
      </c>
      <c r="M1882" t="b">
        <v>0</v>
      </c>
      <c r="N1882">
        <v>24</v>
      </c>
      <c r="O1882" t="b">
        <v>0</v>
      </c>
      <c r="P1882" t="s">
        <v>8281</v>
      </c>
      <c r="Q1882" s="10" t="s">
        <v>8330</v>
      </c>
      <c r="R1882" t="s">
        <v>8332</v>
      </c>
      <c r="S1882">
        <f t="shared" si="87"/>
        <v>41.83</v>
      </c>
    </row>
    <row r="1883" spans="1:19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s="14">
        <f t="shared" si="88"/>
        <v>42043.152650462958</v>
      </c>
      <c r="L1883" s="14">
        <f t="shared" si="89"/>
        <v>42073.110983796301</v>
      </c>
      <c r="M1883" t="b">
        <v>0</v>
      </c>
      <c r="N1883">
        <v>70</v>
      </c>
      <c r="O1883" t="b">
        <v>1</v>
      </c>
      <c r="P1883" t="s">
        <v>8277</v>
      </c>
      <c r="Q1883" s="10" t="s">
        <v>8322</v>
      </c>
      <c r="R1883" t="s">
        <v>8326</v>
      </c>
      <c r="S1883">
        <f t="shared" si="87"/>
        <v>49.34</v>
      </c>
    </row>
    <row r="1884" spans="1:19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s="14">
        <f t="shared" si="88"/>
        <v>41067.949212962965</v>
      </c>
      <c r="L1884" s="14">
        <f t="shared" si="89"/>
        <v>41100.991666666669</v>
      </c>
      <c r="M1884" t="b">
        <v>0</v>
      </c>
      <c r="N1884">
        <v>81</v>
      </c>
      <c r="O1884" t="b">
        <v>1</v>
      </c>
      <c r="P1884" t="s">
        <v>8277</v>
      </c>
      <c r="Q1884" s="10" t="s">
        <v>8322</v>
      </c>
      <c r="R1884" t="s">
        <v>8326</v>
      </c>
      <c r="S1884">
        <f t="shared" si="87"/>
        <v>41.73</v>
      </c>
    </row>
    <row r="1885" spans="1:19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s="14">
        <f t="shared" si="88"/>
        <v>40977.948009259257</v>
      </c>
      <c r="L1885" s="14">
        <f t="shared" si="89"/>
        <v>41007.906342592592</v>
      </c>
      <c r="M1885" t="b">
        <v>0</v>
      </c>
      <c r="N1885">
        <v>32</v>
      </c>
      <c r="O1885" t="b">
        <v>1</v>
      </c>
      <c r="P1885" t="s">
        <v>8277</v>
      </c>
      <c r="Q1885" s="10" t="s">
        <v>8322</v>
      </c>
      <c r="R1885" t="s">
        <v>8326</v>
      </c>
      <c r="S1885">
        <f t="shared" si="87"/>
        <v>32.72</v>
      </c>
    </row>
    <row r="1886" spans="1:19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s="14">
        <f t="shared" si="88"/>
        <v>41205.198321759257</v>
      </c>
      <c r="L1886" s="14">
        <f t="shared" si="89"/>
        <v>41240.5</v>
      </c>
      <c r="M1886" t="b">
        <v>0</v>
      </c>
      <c r="N1886">
        <v>26</v>
      </c>
      <c r="O1886" t="b">
        <v>1</v>
      </c>
      <c r="P1886" t="s">
        <v>8277</v>
      </c>
      <c r="Q1886" s="10" t="s">
        <v>8322</v>
      </c>
      <c r="R1886" t="s">
        <v>8326</v>
      </c>
      <c r="S1886">
        <f t="shared" si="87"/>
        <v>51.96</v>
      </c>
    </row>
    <row r="1887" spans="1:19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s="14">
        <f t="shared" si="88"/>
        <v>41099.093865740739</v>
      </c>
      <c r="L1887" s="14">
        <f t="shared" si="89"/>
        <v>41131.916666666664</v>
      </c>
      <c r="M1887" t="b">
        <v>0</v>
      </c>
      <c r="N1887">
        <v>105</v>
      </c>
      <c r="O1887" t="b">
        <v>1</v>
      </c>
      <c r="P1887" t="s">
        <v>8277</v>
      </c>
      <c r="Q1887" s="10" t="s">
        <v>8322</v>
      </c>
      <c r="R1887" t="s">
        <v>8326</v>
      </c>
      <c r="S1887">
        <f t="shared" si="87"/>
        <v>50.69</v>
      </c>
    </row>
    <row r="1888" spans="1:19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s="14">
        <f t="shared" si="88"/>
        <v>41925.906689814816</v>
      </c>
      <c r="L1888" s="14">
        <f t="shared" si="89"/>
        <v>41955.94835648148</v>
      </c>
      <c r="M1888" t="b">
        <v>0</v>
      </c>
      <c r="N1888">
        <v>29</v>
      </c>
      <c r="O1888" t="b">
        <v>1</v>
      </c>
      <c r="P1888" t="s">
        <v>8277</v>
      </c>
      <c r="Q1888" s="10" t="s">
        <v>8322</v>
      </c>
      <c r="R1888" t="s">
        <v>8326</v>
      </c>
      <c r="S1888">
        <f t="shared" si="87"/>
        <v>42.24</v>
      </c>
    </row>
    <row r="1889" spans="1:19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s="14">
        <f t="shared" si="88"/>
        <v>42323.800138888888</v>
      </c>
      <c r="L1889" s="14">
        <f t="shared" si="89"/>
        <v>42341.895833333328</v>
      </c>
      <c r="M1889" t="b">
        <v>0</v>
      </c>
      <c r="N1889">
        <v>8</v>
      </c>
      <c r="O1889" t="b">
        <v>1</v>
      </c>
      <c r="P1889" t="s">
        <v>8277</v>
      </c>
      <c r="Q1889" s="10" t="s">
        <v>8322</v>
      </c>
      <c r="R1889" t="s">
        <v>8326</v>
      </c>
      <c r="S1889">
        <f t="shared" si="87"/>
        <v>416.88</v>
      </c>
    </row>
    <row r="1890" spans="1:19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s="14">
        <f t="shared" si="88"/>
        <v>40299.239953703705</v>
      </c>
      <c r="L1890" s="14">
        <f t="shared" si="89"/>
        <v>40330.207638888889</v>
      </c>
      <c r="M1890" t="b">
        <v>0</v>
      </c>
      <c r="N1890">
        <v>89</v>
      </c>
      <c r="O1890" t="b">
        <v>1</v>
      </c>
      <c r="P1890" t="s">
        <v>8277</v>
      </c>
      <c r="Q1890" s="10" t="s">
        <v>8322</v>
      </c>
      <c r="R1890" t="s">
        <v>8326</v>
      </c>
      <c r="S1890">
        <f t="shared" si="87"/>
        <v>46.65</v>
      </c>
    </row>
    <row r="1891" spans="1:19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s="14">
        <f t="shared" si="88"/>
        <v>41299.793356481481</v>
      </c>
      <c r="L1891" s="14">
        <f t="shared" si="89"/>
        <v>41344.751689814817</v>
      </c>
      <c r="M1891" t="b">
        <v>0</v>
      </c>
      <c r="N1891">
        <v>44</v>
      </c>
      <c r="O1891" t="b">
        <v>1</v>
      </c>
      <c r="P1891" t="s">
        <v>8277</v>
      </c>
      <c r="Q1891" s="10" t="s">
        <v>8322</v>
      </c>
      <c r="R1891" t="s">
        <v>8326</v>
      </c>
      <c r="S1891">
        <f t="shared" si="87"/>
        <v>48.45</v>
      </c>
    </row>
    <row r="1892" spans="1:19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s="14">
        <f t="shared" si="88"/>
        <v>41228.786203703705</v>
      </c>
      <c r="L1892" s="14">
        <f t="shared" si="89"/>
        <v>41258.786203703705</v>
      </c>
      <c r="M1892" t="b">
        <v>0</v>
      </c>
      <c r="N1892">
        <v>246</v>
      </c>
      <c r="O1892" t="b">
        <v>1</v>
      </c>
      <c r="P1892" t="s">
        <v>8277</v>
      </c>
      <c r="Q1892" s="10" t="s">
        <v>8322</v>
      </c>
      <c r="R1892" t="s">
        <v>8326</v>
      </c>
      <c r="S1892">
        <f t="shared" si="87"/>
        <v>70.53</v>
      </c>
    </row>
    <row r="1893" spans="1:19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s="14">
        <f t="shared" si="88"/>
        <v>40335.798078703701</v>
      </c>
      <c r="L1893" s="14">
        <f t="shared" si="89"/>
        <v>40381.25</v>
      </c>
      <c r="M1893" t="b">
        <v>0</v>
      </c>
      <c r="N1893">
        <v>120</v>
      </c>
      <c r="O1893" t="b">
        <v>1</v>
      </c>
      <c r="P1893" t="s">
        <v>8277</v>
      </c>
      <c r="Q1893" s="10" t="s">
        <v>8322</v>
      </c>
      <c r="R1893" t="s">
        <v>8326</v>
      </c>
      <c r="S1893">
        <f t="shared" si="87"/>
        <v>87.96</v>
      </c>
    </row>
    <row r="1894" spans="1:19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s="14">
        <f t="shared" si="88"/>
        <v>40671.637511574074</v>
      </c>
      <c r="L1894" s="14">
        <f t="shared" si="89"/>
        <v>40701.637511574074</v>
      </c>
      <c r="M1894" t="b">
        <v>0</v>
      </c>
      <c r="N1894">
        <v>26</v>
      </c>
      <c r="O1894" t="b">
        <v>1</v>
      </c>
      <c r="P1894" t="s">
        <v>8277</v>
      </c>
      <c r="Q1894" s="10" t="s">
        <v>8322</v>
      </c>
      <c r="R1894" t="s">
        <v>8326</v>
      </c>
      <c r="S1894">
        <f t="shared" si="87"/>
        <v>26.27</v>
      </c>
    </row>
    <row r="1895" spans="1:19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s="14">
        <f t="shared" si="88"/>
        <v>40632.94195601852</v>
      </c>
      <c r="L1895" s="14">
        <f t="shared" si="89"/>
        <v>40649.165972222225</v>
      </c>
      <c r="M1895" t="b">
        <v>0</v>
      </c>
      <c r="N1895">
        <v>45</v>
      </c>
      <c r="O1895" t="b">
        <v>1</v>
      </c>
      <c r="P1895" t="s">
        <v>8277</v>
      </c>
      <c r="Q1895" s="10" t="s">
        <v>8322</v>
      </c>
      <c r="R1895" t="s">
        <v>8326</v>
      </c>
      <c r="S1895">
        <f t="shared" si="87"/>
        <v>57.78</v>
      </c>
    </row>
    <row r="1896" spans="1:19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s="14">
        <f t="shared" si="88"/>
        <v>40920.904895833337</v>
      </c>
      <c r="L1896" s="14">
        <f t="shared" si="89"/>
        <v>40951.904895833337</v>
      </c>
      <c r="M1896" t="b">
        <v>0</v>
      </c>
      <c r="N1896">
        <v>20</v>
      </c>
      <c r="O1896" t="b">
        <v>1</v>
      </c>
      <c r="P1896" t="s">
        <v>8277</v>
      </c>
      <c r="Q1896" s="10" t="s">
        <v>8322</v>
      </c>
      <c r="R1896" t="s">
        <v>8326</v>
      </c>
      <c r="S1896">
        <f t="shared" si="87"/>
        <v>57.25</v>
      </c>
    </row>
    <row r="1897" spans="1:19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s="14">
        <f t="shared" si="88"/>
        <v>42267.746782407412</v>
      </c>
      <c r="L1897" s="14">
        <f t="shared" si="89"/>
        <v>42297.746782407412</v>
      </c>
      <c r="M1897" t="b">
        <v>0</v>
      </c>
      <c r="N1897">
        <v>47</v>
      </c>
      <c r="O1897" t="b">
        <v>1</v>
      </c>
      <c r="P1897" t="s">
        <v>8277</v>
      </c>
      <c r="Q1897" s="10" t="s">
        <v>8322</v>
      </c>
      <c r="R1897" t="s">
        <v>8326</v>
      </c>
      <c r="S1897">
        <f t="shared" si="87"/>
        <v>196.34</v>
      </c>
    </row>
    <row r="1898" spans="1:19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s="14">
        <f t="shared" si="88"/>
        <v>40981.710243055553</v>
      </c>
      <c r="L1898" s="14">
        <f t="shared" si="89"/>
        <v>41011.710243055553</v>
      </c>
      <c r="M1898" t="b">
        <v>0</v>
      </c>
      <c r="N1898">
        <v>13</v>
      </c>
      <c r="O1898" t="b">
        <v>1</v>
      </c>
      <c r="P1898" t="s">
        <v>8277</v>
      </c>
      <c r="Q1898" s="10" t="s">
        <v>8322</v>
      </c>
      <c r="R1898" t="s">
        <v>8326</v>
      </c>
      <c r="S1898">
        <f t="shared" si="87"/>
        <v>43</v>
      </c>
    </row>
    <row r="1899" spans="1:19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s="14">
        <f t="shared" si="88"/>
        <v>41680.583402777782</v>
      </c>
      <c r="L1899" s="14">
        <f t="shared" si="89"/>
        <v>41702.875</v>
      </c>
      <c r="M1899" t="b">
        <v>0</v>
      </c>
      <c r="N1899">
        <v>183</v>
      </c>
      <c r="O1899" t="b">
        <v>1</v>
      </c>
      <c r="P1899" t="s">
        <v>8277</v>
      </c>
      <c r="Q1899" s="10" t="s">
        <v>8322</v>
      </c>
      <c r="R1899" t="s">
        <v>8326</v>
      </c>
      <c r="S1899">
        <f t="shared" si="87"/>
        <v>35.549999999999997</v>
      </c>
    </row>
    <row r="1900" spans="1:19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s="14">
        <f t="shared" si="88"/>
        <v>42366.192974537036</v>
      </c>
      <c r="L1900" s="14">
        <f t="shared" si="89"/>
        <v>42401.75</v>
      </c>
      <c r="M1900" t="b">
        <v>0</v>
      </c>
      <c r="N1900">
        <v>21</v>
      </c>
      <c r="O1900" t="b">
        <v>1</v>
      </c>
      <c r="P1900" t="s">
        <v>8277</v>
      </c>
      <c r="Q1900" s="10" t="s">
        <v>8322</v>
      </c>
      <c r="R1900" t="s">
        <v>8326</v>
      </c>
      <c r="S1900">
        <f t="shared" si="87"/>
        <v>68.81</v>
      </c>
    </row>
    <row r="1901" spans="1:19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s="14">
        <f t="shared" si="88"/>
        <v>42058.941736111112</v>
      </c>
      <c r="L1901" s="14">
        <f t="shared" si="89"/>
        <v>42088.90006944444</v>
      </c>
      <c r="M1901" t="b">
        <v>0</v>
      </c>
      <c r="N1901">
        <v>42</v>
      </c>
      <c r="O1901" t="b">
        <v>1</v>
      </c>
      <c r="P1901" t="s">
        <v>8277</v>
      </c>
      <c r="Q1901" s="10" t="s">
        <v>8322</v>
      </c>
      <c r="R1901" t="s">
        <v>8326</v>
      </c>
      <c r="S1901">
        <f t="shared" si="87"/>
        <v>28.57</v>
      </c>
    </row>
    <row r="1902" spans="1:19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s="14">
        <f t="shared" si="88"/>
        <v>41160.871886574074</v>
      </c>
      <c r="L1902" s="14">
        <f t="shared" si="89"/>
        <v>41188.415972222225</v>
      </c>
      <c r="M1902" t="b">
        <v>0</v>
      </c>
      <c r="N1902">
        <v>54</v>
      </c>
      <c r="O1902" t="b">
        <v>1</v>
      </c>
      <c r="P1902" t="s">
        <v>8277</v>
      </c>
      <c r="Q1902" s="10" t="s">
        <v>8322</v>
      </c>
      <c r="R1902" t="s">
        <v>8326</v>
      </c>
      <c r="S1902">
        <f t="shared" si="87"/>
        <v>50.63</v>
      </c>
    </row>
    <row r="1903" spans="1:19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s="14">
        <f t="shared" si="88"/>
        <v>42116.54315972222</v>
      </c>
      <c r="L1903" s="14">
        <f t="shared" si="89"/>
        <v>42146.541666666672</v>
      </c>
      <c r="M1903" t="b">
        <v>0</v>
      </c>
      <c r="N1903">
        <v>25</v>
      </c>
      <c r="O1903" t="b">
        <v>0</v>
      </c>
      <c r="P1903" t="s">
        <v>8292</v>
      </c>
      <c r="Q1903" s="10" t="s">
        <v>8316</v>
      </c>
      <c r="R1903" t="s">
        <v>8345</v>
      </c>
      <c r="S1903">
        <f t="shared" si="87"/>
        <v>106.8</v>
      </c>
    </row>
    <row r="1904" spans="1:19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s="14">
        <f t="shared" si="88"/>
        <v>42037.789895833332</v>
      </c>
      <c r="L1904" s="14">
        <f t="shared" si="89"/>
        <v>42067.789895833332</v>
      </c>
      <c r="M1904" t="b">
        <v>0</v>
      </c>
      <c r="N1904">
        <v>3</v>
      </c>
      <c r="O1904" t="b">
        <v>0</v>
      </c>
      <c r="P1904" t="s">
        <v>8292</v>
      </c>
      <c r="Q1904" s="10" t="s">
        <v>8316</v>
      </c>
      <c r="R1904" t="s">
        <v>8345</v>
      </c>
      <c r="S1904">
        <f t="shared" si="87"/>
        <v>4</v>
      </c>
    </row>
    <row r="1905" spans="1:19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s="14">
        <f t="shared" si="88"/>
        <v>42702.770729166667</v>
      </c>
      <c r="L1905" s="14">
        <f t="shared" si="89"/>
        <v>42762.770729166667</v>
      </c>
      <c r="M1905" t="b">
        <v>0</v>
      </c>
      <c r="N1905">
        <v>41</v>
      </c>
      <c r="O1905" t="b">
        <v>0</v>
      </c>
      <c r="P1905" t="s">
        <v>8292</v>
      </c>
      <c r="Q1905" s="10" t="s">
        <v>8316</v>
      </c>
      <c r="R1905" t="s">
        <v>8345</v>
      </c>
      <c r="S1905">
        <f t="shared" si="87"/>
        <v>34.1</v>
      </c>
    </row>
    <row r="1906" spans="1:19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s="14">
        <f t="shared" si="88"/>
        <v>42326.685428240744</v>
      </c>
      <c r="L1906" s="14">
        <f t="shared" si="89"/>
        <v>42371.685428240744</v>
      </c>
      <c r="M1906" t="b">
        <v>0</v>
      </c>
      <c r="N1906">
        <v>2</v>
      </c>
      <c r="O1906" t="b">
        <v>0</v>
      </c>
      <c r="P1906" t="s">
        <v>8292</v>
      </c>
      <c r="Q1906" s="10" t="s">
        <v>8316</v>
      </c>
      <c r="R1906" t="s">
        <v>8345</v>
      </c>
      <c r="S1906">
        <f t="shared" si="87"/>
        <v>25</v>
      </c>
    </row>
    <row r="1907" spans="1:19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s="14">
        <f t="shared" si="88"/>
        <v>41859.925856481481</v>
      </c>
      <c r="L1907" s="14">
        <f t="shared" si="89"/>
        <v>41889.925856481481</v>
      </c>
      <c r="M1907" t="b">
        <v>0</v>
      </c>
      <c r="N1907">
        <v>4</v>
      </c>
      <c r="O1907" t="b">
        <v>0</v>
      </c>
      <c r="P1907" t="s">
        <v>8292</v>
      </c>
      <c r="Q1907" s="10" t="s">
        <v>8316</v>
      </c>
      <c r="R1907" t="s">
        <v>8345</v>
      </c>
      <c r="S1907">
        <f t="shared" si="87"/>
        <v>10.5</v>
      </c>
    </row>
    <row r="1908" spans="1:19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s="14">
        <f t="shared" si="88"/>
        <v>42514.671099537038</v>
      </c>
      <c r="L1908" s="14">
        <f t="shared" si="89"/>
        <v>42544.671099537038</v>
      </c>
      <c r="M1908" t="b">
        <v>0</v>
      </c>
      <c r="N1908">
        <v>99</v>
      </c>
      <c r="O1908" t="b">
        <v>0</v>
      </c>
      <c r="P1908" t="s">
        <v>8292</v>
      </c>
      <c r="Q1908" s="10" t="s">
        <v>8316</v>
      </c>
      <c r="R1908" t="s">
        <v>8345</v>
      </c>
      <c r="S1908">
        <f t="shared" si="87"/>
        <v>215.96</v>
      </c>
    </row>
    <row r="1909" spans="1:19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s="14">
        <f t="shared" si="88"/>
        <v>41767.587094907409</v>
      </c>
      <c r="L1909" s="14">
        <f t="shared" si="89"/>
        <v>41782.587094907409</v>
      </c>
      <c r="M1909" t="b">
        <v>0</v>
      </c>
      <c r="N1909">
        <v>4</v>
      </c>
      <c r="O1909" t="b">
        <v>0</v>
      </c>
      <c r="P1909" t="s">
        <v>8292</v>
      </c>
      <c r="Q1909" s="10" t="s">
        <v>8316</v>
      </c>
      <c r="R1909" t="s">
        <v>8345</v>
      </c>
      <c r="S1909">
        <f t="shared" si="87"/>
        <v>21.25</v>
      </c>
    </row>
    <row r="1910" spans="1:19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s="14">
        <f t="shared" si="88"/>
        <v>42703.917824074073</v>
      </c>
      <c r="L1910" s="14">
        <f t="shared" si="89"/>
        <v>42733.917824074073</v>
      </c>
      <c r="M1910" t="b">
        <v>0</v>
      </c>
      <c r="N1910">
        <v>4</v>
      </c>
      <c r="O1910" t="b">
        <v>0</v>
      </c>
      <c r="P1910" t="s">
        <v>8292</v>
      </c>
      <c r="Q1910" s="10" t="s">
        <v>8316</v>
      </c>
      <c r="R1910" t="s">
        <v>8345</v>
      </c>
      <c r="S1910">
        <f t="shared" si="87"/>
        <v>108.25</v>
      </c>
    </row>
    <row r="1911" spans="1:19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s="14">
        <f t="shared" si="88"/>
        <v>41905.429155092592</v>
      </c>
      <c r="L1911" s="14">
        <f t="shared" si="89"/>
        <v>41935.429155092592</v>
      </c>
      <c r="M1911" t="b">
        <v>0</v>
      </c>
      <c r="N1911">
        <v>38</v>
      </c>
      <c r="O1911" t="b">
        <v>0</v>
      </c>
      <c r="P1911" t="s">
        <v>8292</v>
      </c>
      <c r="Q1911" s="10" t="s">
        <v>8316</v>
      </c>
      <c r="R1911" t="s">
        <v>8345</v>
      </c>
      <c r="S1911">
        <f t="shared" si="87"/>
        <v>129.97</v>
      </c>
    </row>
    <row r="1912" spans="1:19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s="14">
        <f t="shared" si="88"/>
        <v>42264.963159722218</v>
      </c>
      <c r="L1912" s="14">
        <f t="shared" si="89"/>
        <v>42308.947916666672</v>
      </c>
      <c r="M1912" t="b">
        <v>0</v>
      </c>
      <c r="N1912">
        <v>285</v>
      </c>
      <c r="O1912" t="b">
        <v>0</v>
      </c>
      <c r="P1912" t="s">
        <v>8292</v>
      </c>
      <c r="Q1912" s="10" t="s">
        <v>8316</v>
      </c>
      <c r="R1912" t="s">
        <v>8345</v>
      </c>
      <c r="S1912">
        <f t="shared" si="87"/>
        <v>117.49</v>
      </c>
    </row>
    <row r="1913" spans="1:19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s="14">
        <f t="shared" si="88"/>
        <v>41830.033958333333</v>
      </c>
      <c r="L1913" s="14">
        <f t="shared" si="89"/>
        <v>41860.033958333333</v>
      </c>
      <c r="M1913" t="b">
        <v>0</v>
      </c>
      <c r="N1913">
        <v>1</v>
      </c>
      <c r="O1913" t="b">
        <v>0</v>
      </c>
      <c r="P1913" t="s">
        <v>8292</v>
      </c>
      <c r="Q1913" s="10" t="s">
        <v>8316</v>
      </c>
      <c r="R1913" t="s">
        <v>8345</v>
      </c>
      <c r="S1913">
        <f t="shared" si="87"/>
        <v>10</v>
      </c>
    </row>
    <row r="1914" spans="1:19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s="14">
        <f t="shared" si="88"/>
        <v>42129.226388888885</v>
      </c>
      <c r="L1914" s="14">
        <f t="shared" si="89"/>
        <v>42159.226388888885</v>
      </c>
      <c r="M1914" t="b">
        <v>0</v>
      </c>
      <c r="N1914">
        <v>42</v>
      </c>
      <c r="O1914" t="b">
        <v>0</v>
      </c>
      <c r="P1914" t="s">
        <v>8292</v>
      </c>
      <c r="Q1914" s="10" t="s">
        <v>8316</v>
      </c>
      <c r="R1914" t="s">
        <v>8345</v>
      </c>
      <c r="S1914">
        <f t="shared" si="87"/>
        <v>70.599999999999994</v>
      </c>
    </row>
    <row r="1915" spans="1:19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s="14">
        <f t="shared" si="88"/>
        <v>41890.511319444442</v>
      </c>
      <c r="L1915" s="14">
        <f t="shared" si="89"/>
        <v>41920.511319444442</v>
      </c>
      <c r="M1915" t="b">
        <v>0</v>
      </c>
      <c r="N1915">
        <v>26</v>
      </c>
      <c r="O1915" t="b">
        <v>0</v>
      </c>
      <c r="P1915" t="s">
        <v>8292</v>
      </c>
      <c r="Q1915" s="10" t="s">
        <v>8316</v>
      </c>
      <c r="R1915" t="s">
        <v>8345</v>
      </c>
      <c r="S1915">
        <f t="shared" si="87"/>
        <v>24.5</v>
      </c>
    </row>
    <row r="1916" spans="1:19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s="14">
        <f t="shared" si="88"/>
        <v>41929.174456018518</v>
      </c>
      <c r="L1916" s="14">
        <f t="shared" si="89"/>
        <v>41944.165972222225</v>
      </c>
      <c r="M1916" t="b">
        <v>0</v>
      </c>
      <c r="N1916">
        <v>2</v>
      </c>
      <c r="O1916" t="b">
        <v>0</v>
      </c>
      <c r="P1916" t="s">
        <v>8292</v>
      </c>
      <c r="Q1916" s="10" t="s">
        <v>8316</v>
      </c>
      <c r="R1916" t="s">
        <v>8345</v>
      </c>
      <c r="S1916">
        <f t="shared" si="87"/>
        <v>30</v>
      </c>
    </row>
    <row r="1917" spans="1:19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s="14">
        <f t="shared" si="88"/>
        <v>41864.04886574074</v>
      </c>
      <c r="L1917" s="14">
        <f t="shared" si="89"/>
        <v>41884.04886574074</v>
      </c>
      <c r="M1917" t="b">
        <v>0</v>
      </c>
      <c r="N1917">
        <v>4</v>
      </c>
      <c r="O1917" t="b">
        <v>0</v>
      </c>
      <c r="P1917" t="s">
        <v>8292</v>
      </c>
      <c r="Q1917" s="10" t="s">
        <v>8316</v>
      </c>
      <c r="R1917" t="s">
        <v>8345</v>
      </c>
      <c r="S1917">
        <f t="shared" si="87"/>
        <v>2</v>
      </c>
    </row>
    <row r="1918" spans="1:19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s="14">
        <f t="shared" si="88"/>
        <v>42656.717303240745</v>
      </c>
      <c r="L1918" s="14">
        <f t="shared" si="89"/>
        <v>42681.758969907409</v>
      </c>
      <c r="M1918" t="b">
        <v>0</v>
      </c>
      <c r="N1918">
        <v>6</v>
      </c>
      <c r="O1918" t="b">
        <v>0</v>
      </c>
      <c r="P1918" t="s">
        <v>8292</v>
      </c>
      <c r="Q1918" s="10" t="s">
        <v>8316</v>
      </c>
      <c r="R1918" t="s">
        <v>8345</v>
      </c>
      <c r="S1918">
        <f t="shared" si="87"/>
        <v>17</v>
      </c>
    </row>
    <row r="1919" spans="1:19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s="14">
        <f t="shared" si="88"/>
        <v>42746.270057870366</v>
      </c>
      <c r="L1919" s="14">
        <f t="shared" si="89"/>
        <v>42776.270057870366</v>
      </c>
      <c r="M1919" t="b">
        <v>0</v>
      </c>
      <c r="N1919">
        <v>70</v>
      </c>
      <c r="O1919" t="b">
        <v>0</v>
      </c>
      <c r="P1919" t="s">
        <v>8292</v>
      </c>
      <c r="Q1919" s="10" t="s">
        <v>8316</v>
      </c>
      <c r="R1919" t="s">
        <v>8345</v>
      </c>
      <c r="S1919">
        <f t="shared" si="87"/>
        <v>2928.93</v>
      </c>
    </row>
    <row r="1920" spans="1:19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s="14">
        <f t="shared" si="88"/>
        <v>41828.789942129632</v>
      </c>
      <c r="L1920" s="14">
        <f t="shared" si="89"/>
        <v>41863.789942129632</v>
      </c>
      <c r="M1920" t="b">
        <v>0</v>
      </c>
      <c r="N1920">
        <v>9</v>
      </c>
      <c r="O1920" t="b">
        <v>0</v>
      </c>
      <c r="P1920" t="s">
        <v>8292</v>
      </c>
      <c r="Q1920" s="10" t="s">
        <v>8316</v>
      </c>
      <c r="R1920" t="s">
        <v>8345</v>
      </c>
      <c r="S1920">
        <f t="shared" si="87"/>
        <v>28.89</v>
      </c>
    </row>
    <row r="1921" spans="1:19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s="14">
        <f t="shared" si="88"/>
        <v>42113.875567129624</v>
      </c>
      <c r="L1921" s="14">
        <f t="shared" si="89"/>
        <v>42143.875567129624</v>
      </c>
      <c r="M1921" t="b">
        <v>0</v>
      </c>
      <c r="N1921">
        <v>8</v>
      </c>
      <c r="O1921" t="b">
        <v>0</v>
      </c>
      <c r="P1921" t="s">
        <v>8292</v>
      </c>
      <c r="Q1921" s="10" t="s">
        <v>8316</v>
      </c>
      <c r="R1921" t="s">
        <v>8345</v>
      </c>
      <c r="S1921">
        <f t="shared" si="87"/>
        <v>29.63</v>
      </c>
    </row>
    <row r="1922" spans="1:19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s="14">
        <f t="shared" si="88"/>
        <v>42270.875706018516</v>
      </c>
      <c r="L1922" s="14">
        <f t="shared" si="89"/>
        <v>42298.958333333328</v>
      </c>
      <c r="M1922" t="b">
        <v>0</v>
      </c>
      <c r="N1922">
        <v>105</v>
      </c>
      <c r="O1922" t="b">
        <v>0</v>
      </c>
      <c r="P1922" t="s">
        <v>8292</v>
      </c>
      <c r="Q1922" s="10" t="s">
        <v>8316</v>
      </c>
      <c r="R1922" t="s">
        <v>8345</v>
      </c>
      <c r="S1922">
        <f t="shared" ref="S1922:S1985" si="90">IFERROR(ROUND(E1922/N1922,2),0)</f>
        <v>40.98</v>
      </c>
    </row>
    <row r="1923" spans="1:19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s="14">
        <f t="shared" ref="K1923:K1986" si="91">(((J1923/60)/60)/24)+DATE(1970,1,1)</f>
        <v>41074.221562500003</v>
      </c>
      <c r="L1923" s="14">
        <f t="shared" ref="L1923:L1986" si="92">(((I1923/60)/60)/24)+DATE(1970,1,1)</f>
        <v>41104.221562500003</v>
      </c>
      <c r="M1923" t="b">
        <v>0</v>
      </c>
      <c r="N1923">
        <v>38</v>
      </c>
      <c r="O1923" t="b">
        <v>1</v>
      </c>
      <c r="P1923" t="s">
        <v>8277</v>
      </c>
      <c r="Q1923" s="10" t="s">
        <v>8322</v>
      </c>
      <c r="R1923" t="s">
        <v>8326</v>
      </c>
      <c r="S1923">
        <f t="shared" si="90"/>
        <v>54</v>
      </c>
    </row>
    <row r="1924" spans="1:19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s="14">
        <f t="shared" si="91"/>
        <v>41590.255868055552</v>
      </c>
      <c r="L1924" s="14">
        <f t="shared" si="92"/>
        <v>41620.255868055552</v>
      </c>
      <c r="M1924" t="b">
        <v>0</v>
      </c>
      <c r="N1924">
        <v>64</v>
      </c>
      <c r="O1924" t="b">
        <v>1</v>
      </c>
      <c r="P1924" t="s">
        <v>8277</v>
      </c>
      <c r="Q1924" s="10" t="s">
        <v>8322</v>
      </c>
      <c r="R1924" t="s">
        <v>8326</v>
      </c>
      <c r="S1924">
        <f t="shared" si="90"/>
        <v>36.11</v>
      </c>
    </row>
    <row r="1925" spans="1:19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s="14">
        <f t="shared" si="91"/>
        <v>40772.848749999997</v>
      </c>
      <c r="L1925" s="14">
        <f t="shared" si="92"/>
        <v>40813.207638888889</v>
      </c>
      <c r="M1925" t="b">
        <v>0</v>
      </c>
      <c r="N1925">
        <v>13</v>
      </c>
      <c r="O1925" t="b">
        <v>1</v>
      </c>
      <c r="P1925" t="s">
        <v>8277</v>
      </c>
      <c r="Q1925" s="10" t="s">
        <v>8322</v>
      </c>
      <c r="R1925" t="s">
        <v>8326</v>
      </c>
      <c r="S1925">
        <f t="shared" si="90"/>
        <v>23.15</v>
      </c>
    </row>
    <row r="1926" spans="1:19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s="14">
        <f t="shared" si="91"/>
        <v>41626.761053240742</v>
      </c>
      <c r="L1926" s="14">
        <f t="shared" si="92"/>
        <v>41654.814583333333</v>
      </c>
      <c r="M1926" t="b">
        <v>0</v>
      </c>
      <c r="N1926">
        <v>33</v>
      </c>
      <c r="O1926" t="b">
        <v>1</v>
      </c>
      <c r="P1926" t="s">
        <v>8277</v>
      </c>
      <c r="Q1926" s="10" t="s">
        <v>8322</v>
      </c>
      <c r="R1926" t="s">
        <v>8326</v>
      </c>
      <c r="S1926">
        <f t="shared" si="90"/>
        <v>104</v>
      </c>
    </row>
    <row r="1927" spans="1:19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s="14">
        <f t="shared" si="91"/>
        <v>41535.90148148148</v>
      </c>
      <c r="L1927" s="14">
        <f t="shared" si="92"/>
        <v>41558</v>
      </c>
      <c r="M1927" t="b">
        <v>0</v>
      </c>
      <c r="N1927">
        <v>52</v>
      </c>
      <c r="O1927" t="b">
        <v>1</v>
      </c>
      <c r="P1927" t="s">
        <v>8277</v>
      </c>
      <c r="Q1927" s="10" t="s">
        <v>8322</v>
      </c>
      <c r="R1927" t="s">
        <v>8326</v>
      </c>
      <c r="S1927">
        <f t="shared" si="90"/>
        <v>31.83</v>
      </c>
    </row>
    <row r="1928" spans="1:19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s="14">
        <f t="shared" si="91"/>
        <v>40456.954351851848</v>
      </c>
      <c r="L1928" s="14">
        <f t="shared" si="92"/>
        <v>40484.018055555556</v>
      </c>
      <c r="M1928" t="b">
        <v>0</v>
      </c>
      <c r="N1928">
        <v>107</v>
      </c>
      <c r="O1928" t="b">
        <v>1</v>
      </c>
      <c r="P1928" t="s">
        <v>8277</v>
      </c>
      <c r="Q1928" s="10" t="s">
        <v>8322</v>
      </c>
      <c r="R1928" t="s">
        <v>8326</v>
      </c>
      <c r="S1928">
        <f t="shared" si="90"/>
        <v>27.39</v>
      </c>
    </row>
    <row r="1929" spans="1:19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s="14">
        <f t="shared" si="91"/>
        <v>40960.861562500002</v>
      </c>
      <c r="L1929" s="14">
        <f t="shared" si="92"/>
        <v>40976.207638888889</v>
      </c>
      <c r="M1929" t="b">
        <v>0</v>
      </c>
      <c r="N1929">
        <v>11</v>
      </c>
      <c r="O1929" t="b">
        <v>1</v>
      </c>
      <c r="P1929" t="s">
        <v>8277</v>
      </c>
      <c r="Q1929" s="10" t="s">
        <v>8322</v>
      </c>
      <c r="R1929" t="s">
        <v>8326</v>
      </c>
      <c r="S1929">
        <f t="shared" si="90"/>
        <v>56.36</v>
      </c>
    </row>
    <row r="1930" spans="1:19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s="14">
        <f t="shared" si="91"/>
        <v>41371.648078703707</v>
      </c>
      <c r="L1930" s="14">
        <f t="shared" si="92"/>
        <v>41401.648078703707</v>
      </c>
      <c r="M1930" t="b">
        <v>0</v>
      </c>
      <c r="N1930">
        <v>34</v>
      </c>
      <c r="O1930" t="b">
        <v>1</v>
      </c>
      <c r="P1930" t="s">
        <v>8277</v>
      </c>
      <c r="Q1930" s="10" t="s">
        <v>8322</v>
      </c>
      <c r="R1930" t="s">
        <v>8326</v>
      </c>
      <c r="S1930">
        <f t="shared" si="90"/>
        <v>77.349999999999994</v>
      </c>
    </row>
    <row r="1931" spans="1:19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s="14">
        <f t="shared" si="91"/>
        <v>40687.021597222221</v>
      </c>
      <c r="L1931" s="14">
        <f t="shared" si="92"/>
        <v>40729.021597222221</v>
      </c>
      <c r="M1931" t="b">
        <v>0</v>
      </c>
      <c r="N1931">
        <v>75</v>
      </c>
      <c r="O1931" t="b">
        <v>1</v>
      </c>
      <c r="P1931" t="s">
        <v>8277</v>
      </c>
      <c r="Q1931" s="10" t="s">
        <v>8322</v>
      </c>
      <c r="R1931" t="s">
        <v>8326</v>
      </c>
      <c r="S1931">
        <f t="shared" si="90"/>
        <v>42.8</v>
      </c>
    </row>
    <row r="1932" spans="1:19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s="14">
        <f t="shared" si="91"/>
        <v>41402.558819444443</v>
      </c>
      <c r="L1932" s="14">
        <f t="shared" si="92"/>
        <v>41462.558819444443</v>
      </c>
      <c r="M1932" t="b">
        <v>0</v>
      </c>
      <c r="N1932">
        <v>26</v>
      </c>
      <c r="O1932" t="b">
        <v>1</v>
      </c>
      <c r="P1932" t="s">
        <v>8277</v>
      </c>
      <c r="Q1932" s="10" t="s">
        <v>8322</v>
      </c>
      <c r="R1932" t="s">
        <v>8326</v>
      </c>
      <c r="S1932">
        <f t="shared" si="90"/>
        <v>48.85</v>
      </c>
    </row>
    <row r="1933" spans="1:19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s="14">
        <f t="shared" si="91"/>
        <v>41037.892465277779</v>
      </c>
      <c r="L1933" s="14">
        <f t="shared" si="92"/>
        <v>41051.145833333336</v>
      </c>
      <c r="M1933" t="b">
        <v>0</v>
      </c>
      <c r="N1933">
        <v>50</v>
      </c>
      <c r="O1933" t="b">
        <v>1</v>
      </c>
      <c r="P1933" t="s">
        <v>8277</v>
      </c>
      <c r="Q1933" s="10" t="s">
        <v>8322</v>
      </c>
      <c r="R1933" t="s">
        <v>8326</v>
      </c>
      <c r="S1933">
        <f t="shared" si="90"/>
        <v>48.24</v>
      </c>
    </row>
    <row r="1934" spans="1:19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s="14">
        <f t="shared" si="91"/>
        <v>40911.809872685182</v>
      </c>
      <c r="L1934" s="14">
        <f t="shared" si="92"/>
        <v>40932.809872685182</v>
      </c>
      <c r="M1934" t="b">
        <v>0</v>
      </c>
      <c r="N1934">
        <v>80</v>
      </c>
      <c r="O1934" t="b">
        <v>1</v>
      </c>
      <c r="P1934" t="s">
        <v>8277</v>
      </c>
      <c r="Q1934" s="10" t="s">
        <v>8322</v>
      </c>
      <c r="R1934" t="s">
        <v>8326</v>
      </c>
      <c r="S1934">
        <f t="shared" si="90"/>
        <v>70.209999999999994</v>
      </c>
    </row>
    <row r="1935" spans="1:19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s="14">
        <f t="shared" si="91"/>
        <v>41879.130868055552</v>
      </c>
      <c r="L1935" s="14">
        <f t="shared" si="92"/>
        <v>41909.130868055552</v>
      </c>
      <c r="M1935" t="b">
        <v>0</v>
      </c>
      <c r="N1935">
        <v>110</v>
      </c>
      <c r="O1935" t="b">
        <v>1</v>
      </c>
      <c r="P1935" t="s">
        <v>8277</v>
      </c>
      <c r="Q1935" s="10" t="s">
        <v>8322</v>
      </c>
      <c r="R1935" t="s">
        <v>8326</v>
      </c>
      <c r="S1935">
        <f t="shared" si="90"/>
        <v>94.05</v>
      </c>
    </row>
    <row r="1936" spans="1:19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s="14">
        <f t="shared" si="91"/>
        <v>40865.867141203707</v>
      </c>
      <c r="L1936" s="14">
        <f t="shared" si="92"/>
        <v>40902.208333333336</v>
      </c>
      <c r="M1936" t="b">
        <v>0</v>
      </c>
      <c r="N1936">
        <v>77</v>
      </c>
      <c r="O1936" t="b">
        <v>1</v>
      </c>
      <c r="P1936" t="s">
        <v>8277</v>
      </c>
      <c r="Q1936" s="10" t="s">
        <v>8322</v>
      </c>
      <c r="R1936" t="s">
        <v>8326</v>
      </c>
      <c r="S1936">
        <f t="shared" si="90"/>
        <v>80.27</v>
      </c>
    </row>
    <row r="1937" spans="1:19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s="14">
        <f t="shared" si="91"/>
        <v>41773.932534722226</v>
      </c>
      <c r="L1937" s="14">
        <f t="shared" si="92"/>
        <v>41811.207638888889</v>
      </c>
      <c r="M1937" t="b">
        <v>0</v>
      </c>
      <c r="N1937">
        <v>50</v>
      </c>
      <c r="O1937" t="b">
        <v>1</v>
      </c>
      <c r="P1937" t="s">
        <v>8277</v>
      </c>
      <c r="Q1937" s="10" t="s">
        <v>8322</v>
      </c>
      <c r="R1937" t="s">
        <v>8326</v>
      </c>
      <c r="S1937">
        <f t="shared" si="90"/>
        <v>54.2</v>
      </c>
    </row>
    <row r="1938" spans="1:19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s="14">
        <f t="shared" si="91"/>
        <v>40852.889699074076</v>
      </c>
      <c r="L1938" s="14">
        <f t="shared" si="92"/>
        <v>40883.249305555553</v>
      </c>
      <c r="M1938" t="b">
        <v>0</v>
      </c>
      <c r="N1938">
        <v>145</v>
      </c>
      <c r="O1938" t="b">
        <v>1</v>
      </c>
      <c r="P1938" t="s">
        <v>8277</v>
      </c>
      <c r="Q1938" s="10" t="s">
        <v>8322</v>
      </c>
      <c r="R1938" t="s">
        <v>8326</v>
      </c>
      <c r="S1938">
        <f t="shared" si="90"/>
        <v>60.27</v>
      </c>
    </row>
    <row r="1939" spans="1:19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s="14">
        <f t="shared" si="91"/>
        <v>41059.118993055556</v>
      </c>
      <c r="L1939" s="14">
        <f t="shared" si="92"/>
        <v>41075.165972222225</v>
      </c>
      <c r="M1939" t="b">
        <v>0</v>
      </c>
      <c r="N1939">
        <v>29</v>
      </c>
      <c r="O1939" t="b">
        <v>1</v>
      </c>
      <c r="P1939" t="s">
        <v>8277</v>
      </c>
      <c r="Q1939" s="10" t="s">
        <v>8322</v>
      </c>
      <c r="R1939" t="s">
        <v>8326</v>
      </c>
      <c r="S1939">
        <f t="shared" si="90"/>
        <v>38.74</v>
      </c>
    </row>
    <row r="1940" spans="1:19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s="14">
        <f t="shared" si="91"/>
        <v>41426.259618055556</v>
      </c>
      <c r="L1940" s="14">
        <f t="shared" si="92"/>
        <v>41457.208333333336</v>
      </c>
      <c r="M1940" t="b">
        <v>0</v>
      </c>
      <c r="N1940">
        <v>114</v>
      </c>
      <c r="O1940" t="b">
        <v>1</v>
      </c>
      <c r="P1940" t="s">
        <v>8277</v>
      </c>
      <c r="Q1940" s="10" t="s">
        <v>8322</v>
      </c>
      <c r="R1940" t="s">
        <v>8326</v>
      </c>
      <c r="S1940">
        <f t="shared" si="90"/>
        <v>152.54</v>
      </c>
    </row>
    <row r="1941" spans="1:19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s="14">
        <f t="shared" si="91"/>
        <v>41313.985046296293</v>
      </c>
      <c r="L1941" s="14">
        <f t="shared" si="92"/>
        <v>41343.943379629629</v>
      </c>
      <c r="M1941" t="b">
        <v>0</v>
      </c>
      <c r="N1941">
        <v>96</v>
      </c>
      <c r="O1941" t="b">
        <v>1</v>
      </c>
      <c r="P1941" t="s">
        <v>8277</v>
      </c>
      <c r="Q1941" s="10" t="s">
        <v>8322</v>
      </c>
      <c r="R1941" t="s">
        <v>8326</v>
      </c>
      <c r="S1941">
        <f t="shared" si="90"/>
        <v>115.31</v>
      </c>
    </row>
    <row r="1942" spans="1:19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s="14">
        <f t="shared" si="91"/>
        <v>40670.507326388892</v>
      </c>
      <c r="L1942" s="14">
        <f t="shared" si="92"/>
        <v>40709.165972222225</v>
      </c>
      <c r="M1942" t="b">
        <v>0</v>
      </c>
      <c r="N1942">
        <v>31</v>
      </c>
      <c r="O1942" t="b">
        <v>1</v>
      </c>
      <c r="P1942" t="s">
        <v>8277</v>
      </c>
      <c r="Q1942" s="10" t="s">
        <v>8322</v>
      </c>
      <c r="R1942" t="s">
        <v>8326</v>
      </c>
      <c r="S1942">
        <f t="shared" si="90"/>
        <v>35.840000000000003</v>
      </c>
    </row>
    <row r="1943" spans="1:19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s="14">
        <f t="shared" si="91"/>
        <v>41744.290868055556</v>
      </c>
      <c r="L1943" s="14">
        <f t="shared" si="92"/>
        <v>41774.290868055556</v>
      </c>
      <c r="M1943" t="b">
        <v>1</v>
      </c>
      <c r="N1943">
        <v>4883</v>
      </c>
      <c r="O1943" t="b">
        <v>1</v>
      </c>
      <c r="P1943" t="s">
        <v>8293</v>
      </c>
      <c r="Q1943" s="10" t="s">
        <v>8316</v>
      </c>
      <c r="R1943" t="s">
        <v>8346</v>
      </c>
      <c r="S1943">
        <f t="shared" si="90"/>
        <v>64.569999999999993</v>
      </c>
    </row>
    <row r="1944" spans="1:19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s="14">
        <f t="shared" si="91"/>
        <v>40638.828009259261</v>
      </c>
      <c r="L1944" s="14">
        <f t="shared" si="92"/>
        <v>40728.828009259261</v>
      </c>
      <c r="M1944" t="b">
        <v>1</v>
      </c>
      <c r="N1944">
        <v>95</v>
      </c>
      <c r="O1944" t="b">
        <v>1</v>
      </c>
      <c r="P1944" t="s">
        <v>8293</v>
      </c>
      <c r="Q1944" s="10" t="s">
        <v>8316</v>
      </c>
      <c r="R1944" t="s">
        <v>8346</v>
      </c>
      <c r="S1944">
        <f t="shared" si="90"/>
        <v>87.44</v>
      </c>
    </row>
    <row r="1945" spans="1:19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s="14">
        <f t="shared" si="91"/>
        <v>42548.269861111112</v>
      </c>
      <c r="L1945" s="14">
        <f t="shared" si="92"/>
        <v>42593.269861111112</v>
      </c>
      <c r="M1945" t="b">
        <v>1</v>
      </c>
      <c r="N1945">
        <v>2478</v>
      </c>
      <c r="O1945" t="b">
        <v>1</v>
      </c>
      <c r="P1945" t="s">
        <v>8293</v>
      </c>
      <c r="Q1945" s="10" t="s">
        <v>8316</v>
      </c>
      <c r="R1945" t="s">
        <v>8346</v>
      </c>
      <c r="S1945">
        <f t="shared" si="90"/>
        <v>68.819999999999993</v>
      </c>
    </row>
    <row r="1946" spans="1:19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s="14">
        <f t="shared" si="91"/>
        <v>41730.584374999999</v>
      </c>
      <c r="L1946" s="14">
        <f t="shared" si="92"/>
        <v>41760.584374999999</v>
      </c>
      <c r="M1946" t="b">
        <v>1</v>
      </c>
      <c r="N1946">
        <v>1789</v>
      </c>
      <c r="O1946" t="b">
        <v>1</v>
      </c>
      <c r="P1946" t="s">
        <v>8293</v>
      </c>
      <c r="Q1946" s="10" t="s">
        <v>8316</v>
      </c>
      <c r="R1946" t="s">
        <v>8346</v>
      </c>
      <c r="S1946">
        <f t="shared" si="90"/>
        <v>176.2</v>
      </c>
    </row>
    <row r="1947" spans="1:19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s="14">
        <f t="shared" si="91"/>
        <v>42157.251828703709</v>
      </c>
      <c r="L1947" s="14">
        <f t="shared" si="92"/>
        <v>42197.251828703709</v>
      </c>
      <c r="M1947" t="b">
        <v>1</v>
      </c>
      <c r="N1947">
        <v>680</v>
      </c>
      <c r="O1947" t="b">
        <v>1</v>
      </c>
      <c r="P1947" t="s">
        <v>8293</v>
      </c>
      <c r="Q1947" s="10" t="s">
        <v>8316</v>
      </c>
      <c r="R1947" t="s">
        <v>8346</v>
      </c>
      <c r="S1947">
        <f t="shared" si="90"/>
        <v>511.79</v>
      </c>
    </row>
    <row r="1948" spans="1:19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s="14">
        <f t="shared" si="91"/>
        <v>41689.150011574071</v>
      </c>
      <c r="L1948" s="14">
        <f t="shared" si="92"/>
        <v>41749.108344907407</v>
      </c>
      <c r="M1948" t="b">
        <v>1</v>
      </c>
      <c r="N1948">
        <v>70</v>
      </c>
      <c r="O1948" t="b">
        <v>1</v>
      </c>
      <c r="P1948" t="s">
        <v>8293</v>
      </c>
      <c r="Q1948" s="10" t="s">
        <v>8316</v>
      </c>
      <c r="R1948" t="s">
        <v>8346</v>
      </c>
      <c r="S1948">
        <f t="shared" si="90"/>
        <v>160.44</v>
      </c>
    </row>
    <row r="1949" spans="1:19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s="14">
        <f t="shared" si="91"/>
        <v>40102.918055555558</v>
      </c>
      <c r="L1949" s="14">
        <f t="shared" si="92"/>
        <v>40140.249305555553</v>
      </c>
      <c r="M1949" t="b">
        <v>1</v>
      </c>
      <c r="N1949">
        <v>23</v>
      </c>
      <c r="O1949" t="b">
        <v>1</v>
      </c>
      <c r="P1949" t="s">
        <v>8293</v>
      </c>
      <c r="Q1949" s="10" t="s">
        <v>8316</v>
      </c>
      <c r="R1949" t="s">
        <v>8346</v>
      </c>
      <c r="S1949">
        <f t="shared" si="90"/>
        <v>35</v>
      </c>
    </row>
    <row r="1950" spans="1:19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s="14">
        <f t="shared" si="91"/>
        <v>42473.604270833333</v>
      </c>
      <c r="L1950" s="14">
        <f t="shared" si="92"/>
        <v>42527.709722222222</v>
      </c>
      <c r="M1950" t="b">
        <v>1</v>
      </c>
      <c r="N1950">
        <v>4245</v>
      </c>
      <c r="O1950" t="b">
        <v>1</v>
      </c>
      <c r="P1950" t="s">
        <v>8293</v>
      </c>
      <c r="Q1950" s="10" t="s">
        <v>8316</v>
      </c>
      <c r="R1950" t="s">
        <v>8346</v>
      </c>
      <c r="S1950">
        <f t="shared" si="90"/>
        <v>188.51</v>
      </c>
    </row>
    <row r="1951" spans="1:19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s="14">
        <f t="shared" si="91"/>
        <v>41800.423043981478</v>
      </c>
      <c r="L1951" s="14">
        <f t="shared" si="92"/>
        <v>41830.423043981478</v>
      </c>
      <c r="M1951" t="b">
        <v>1</v>
      </c>
      <c r="N1951">
        <v>943</v>
      </c>
      <c r="O1951" t="b">
        <v>1</v>
      </c>
      <c r="P1951" t="s">
        <v>8293</v>
      </c>
      <c r="Q1951" s="10" t="s">
        <v>8316</v>
      </c>
      <c r="R1951" t="s">
        <v>8346</v>
      </c>
      <c r="S1951">
        <f t="shared" si="90"/>
        <v>56.2</v>
      </c>
    </row>
    <row r="1952" spans="1:19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s="14">
        <f t="shared" si="91"/>
        <v>40624.181400462963</v>
      </c>
      <c r="L1952" s="14">
        <f t="shared" si="92"/>
        <v>40655.181400462963</v>
      </c>
      <c r="M1952" t="b">
        <v>1</v>
      </c>
      <c r="N1952">
        <v>1876</v>
      </c>
      <c r="O1952" t="b">
        <v>1</v>
      </c>
      <c r="P1952" t="s">
        <v>8293</v>
      </c>
      <c r="Q1952" s="10" t="s">
        <v>8316</v>
      </c>
      <c r="R1952" t="s">
        <v>8346</v>
      </c>
      <c r="S1952">
        <f t="shared" si="90"/>
        <v>51.31</v>
      </c>
    </row>
    <row r="1953" spans="1:19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s="14">
        <f t="shared" si="91"/>
        <v>42651.420567129629</v>
      </c>
      <c r="L1953" s="14">
        <f t="shared" si="92"/>
        <v>42681.462233796294</v>
      </c>
      <c r="M1953" t="b">
        <v>1</v>
      </c>
      <c r="N1953">
        <v>834</v>
      </c>
      <c r="O1953" t="b">
        <v>1</v>
      </c>
      <c r="P1953" t="s">
        <v>8293</v>
      </c>
      <c r="Q1953" s="10" t="s">
        <v>8316</v>
      </c>
      <c r="R1953" t="s">
        <v>8346</v>
      </c>
      <c r="S1953">
        <f t="shared" si="90"/>
        <v>127.36</v>
      </c>
    </row>
    <row r="1954" spans="1:19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s="14">
        <f t="shared" si="91"/>
        <v>41526.60665509259</v>
      </c>
      <c r="L1954" s="14">
        <f t="shared" si="92"/>
        <v>41563.60665509259</v>
      </c>
      <c r="M1954" t="b">
        <v>1</v>
      </c>
      <c r="N1954">
        <v>682</v>
      </c>
      <c r="O1954" t="b">
        <v>1</v>
      </c>
      <c r="P1954" t="s">
        <v>8293</v>
      </c>
      <c r="Q1954" s="10" t="s">
        <v>8316</v>
      </c>
      <c r="R1954" t="s">
        <v>8346</v>
      </c>
      <c r="S1954">
        <f t="shared" si="90"/>
        <v>101.86</v>
      </c>
    </row>
    <row r="1955" spans="1:19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s="14">
        <f t="shared" si="91"/>
        <v>40941.199826388889</v>
      </c>
      <c r="L1955" s="14">
        <f t="shared" si="92"/>
        <v>40970.125</v>
      </c>
      <c r="M1955" t="b">
        <v>1</v>
      </c>
      <c r="N1955">
        <v>147</v>
      </c>
      <c r="O1955" t="b">
        <v>1</v>
      </c>
      <c r="P1955" t="s">
        <v>8293</v>
      </c>
      <c r="Q1955" s="10" t="s">
        <v>8316</v>
      </c>
      <c r="R1955" t="s">
        <v>8346</v>
      </c>
      <c r="S1955">
        <f t="shared" si="90"/>
        <v>230.56</v>
      </c>
    </row>
    <row r="1956" spans="1:19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s="14">
        <f t="shared" si="91"/>
        <v>42394.580740740741</v>
      </c>
      <c r="L1956" s="14">
        <f t="shared" si="92"/>
        <v>42441.208333333328</v>
      </c>
      <c r="M1956" t="b">
        <v>1</v>
      </c>
      <c r="N1956">
        <v>415</v>
      </c>
      <c r="O1956" t="b">
        <v>1</v>
      </c>
      <c r="P1956" t="s">
        <v>8293</v>
      </c>
      <c r="Q1956" s="10" t="s">
        <v>8316</v>
      </c>
      <c r="R1956" t="s">
        <v>8346</v>
      </c>
      <c r="S1956">
        <f t="shared" si="90"/>
        <v>842.11</v>
      </c>
    </row>
    <row r="1957" spans="1:19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s="14">
        <f t="shared" si="91"/>
        <v>41020.271770833337</v>
      </c>
      <c r="L1957" s="14">
        <f t="shared" si="92"/>
        <v>41052.791666666664</v>
      </c>
      <c r="M1957" t="b">
        <v>1</v>
      </c>
      <c r="N1957">
        <v>290</v>
      </c>
      <c r="O1957" t="b">
        <v>1</v>
      </c>
      <c r="P1957" t="s">
        <v>8293</v>
      </c>
      <c r="Q1957" s="10" t="s">
        <v>8316</v>
      </c>
      <c r="R1957" t="s">
        <v>8346</v>
      </c>
      <c r="S1957">
        <f t="shared" si="90"/>
        <v>577.28</v>
      </c>
    </row>
    <row r="1958" spans="1:19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s="14">
        <f t="shared" si="91"/>
        <v>42067.923668981486</v>
      </c>
      <c r="L1958" s="14">
        <f t="shared" si="92"/>
        <v>42112.882002314815</v>
      </c>
      <c r="M1958" t="b">
        <v>1</v>
      </c>
      <c r="N1958">
        <v>365</v>
      </c>
      <c r="O1958" t="b">
        <v>1</v>
      </c>
      <c r="P1958" t="s">
        <v>8293</v>
      </c>
      <c r="Q1958" s="10" t="s">
        <v>8316</v>
      </c>
      <c r="R1958" t="s">
        <v>8346</v>
      </c>
      <c r="S1958">
        <f t="shared" si="90"/>
        <v>483.34</v>
      </c>
    </row>
    <row r="1959" spans="1:19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s="14">
        <f t="shared" si="91"/>
        <v>41179.098530092589</v>
      </c>
      <c r="L1959" s="14">
        <f t="shared" si="92"/>
        <v>41209.098530092589</v>
      </c>
      <c r="M1959" t="b">
        <v>1</v>
      </c>
      <c r="N1959">
        <v>660</v>
      </c>
      <c r="O1959" t="b">
        <v>1</v>
      </c>
      <c r="P1959" t="s">
        <v>8293</v>
      </c>
      <c r="Q1959" s="10" t="s">
        <v>8316</v>
      </c>
      <c r="R1959" t="s">
        <v>8346</v>
      </c>
      <c r="S1959">
        <f t="shared" si="90"/>
        <v>76.14</v>
      </c>
    </row>
    <row r="1960" spans="1:19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s="14">
        <f t="shared" si="91"/>
        <v>41326.987974537034</v>
      </c>
      <c r="L1960" s="14">
        <f t="shared" si="92"/>
        <v>41356.94630787037</v>
      </c>
      <c r="M1960" t="b">
        <v>1</v>
      </c>
      <c r="N1960">
        <v>1356</v>
      </c>
      <c r="O1960" t="b">
        <v>1</v>
      </c>
      <c r="P1960" t="s">
        <v>8293</v>
      </c>
      <c r="Q1960" s="10" t="s">
        <v>8316</v>
      </c>
      <c r="R1960" t="s">
        <v>8346</v>
      </c>
      <c r="S1960">
        <f t="shared" si="90"/>
        <v>74.11</v>
      </c>
    </row>
    <row r="1961" spans="1:19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s="14">
        <f t="shared" si="91"/>
        <v>41871.845601851855</v>
      </c>
      <c r="L1961" s="14">
        <f t="shared" si="92"/>
        <v>41913</v>
      </c>
      <c r="M1961" t="b">
        <v>1</v>
      </c>
      <c r="N1961">
        <v>424</v>
      </c>
      <c r="O1961" t="b">
        <v>1</v>
      </c>
      <c r="P1961" t="s">
        <v>8293</v>
      </c>
      <c r="Q1961" s="10" t="s">
        <v>8316</v>
      </c>
      <c r="R1961" t="s">
        <v>8346</v>
      </c>
      <c r="S1961">
        <f t="shared" si="90"/>
        <v>36.97</v>
      </c>
    </row>
    <row r="1962" spans="1:19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s="14">
        <f t="shared" si="91"/>
        <v>41964.362743055557</v>
      </c>
      <c r="L1962" s="14">
        <f t="shared" si="92"/>
        <v>41994.362743055557</v>
      </c>
      <c r="M1962" t="b">
        <v>1</v>
      </c>
      <c r="N1962">
        <v>33</v>
      </c>
      <c r="O1962" t="b">
        <v>1</v>
      </c>
      <c r="P1962" t="s">
        <v>8293</v>
      </c>
      <c r="Q1962" s="10" t="s">
        <v>8316</v>
      </c>
      <c r="R1962" t="s">
        <v>8346</v>
      </c>
      <c r="S1962">
        <f t="shared" si="90"/>
        <v>2500.9699999999998</v>
      </c>
    </row>
    <row r="1963" spans="1:19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s="14">
        <f t="shared" si="91"/>
        <v>41148.194641203707</v>
      </c>
      <c r="L1963" s="14">
        <f t="shared" si="92"/>
        <v>41188.165972222225</v>
      </c>
      <c r="M1963" t="b">
        <v>1</v>
      </c>
      <c r="N1963">
        <v>1633</v>
      </c>
      <c r="O1963" t="b">
        <v>1</v>
      </c>
      <c r="P1963" t="s">
        <v>8293</v>
      </c>
      <c r="Q1963" s="10" t="s">
        <v>8316</v>
      </c>
      <c r="R1963" t="s">
        <v>8346</v>
      </c>
      <c r="S1963">
        <f t="shared" si="90"/>
        <v>67.69</v>
      </c>
    </row>
    <row r="1964" spans="1:19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s="14">
        <f t="shared" si="91"/>
        <v>41742.780509259261</v>
      </c>
      <c r="L1964" s="14">
        <f t="shared" si="92"/>
        <v>41772.780509259261</v>
      </c>
      <c r="M1964" t="b">
        <v>1</v>
      </c>
      <c r="N1964">
        <v>306</v>
      </c>
      <c r="O1964" t="b">
        <v>1</v>
      </c>
      <c r="P1964" t="s">
        <v>8293</v>
      </c>
      <c r="Q1964" s="10" t="s">
        <v>8316</v>
      </c>
      <c r="R1964" t="s">
        <v>8346</v>
      </c>
      <c r="S1964">
        <f t="shared" si="90"/>
        <v>63.05</v>
      </c>
    </row>
    <row r="1965" spans="1:19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s="14">
        <f t="shared" si="91"/>
        <v>41863.429791666669</v>
      </c>
      <c r="L1965" s="14">
        <f t="shared" si="92"/>
        <v>41898.429791666669</v>
      </c>
      <c r="M1965" t="b">
        <v>1</v>
      </c>
      <c r="N1965">
        <v>205</v>
      </c>
      <c r="O1965" t="b">
        <v>1</v>
      </c>
      <c r="P1965" t="s">
        <v>8293</v>
      </c>
      <c r="Q1965" s="10" t="s">
        <v>8316</v>
      </c>
      <c r="R1965" t="s">
        <v>8346</v>
      </c>
      <c r="S1965">
        <f t="shared" si="90"/>
        <v>117.6</v>
      </c>
    </row>
    <row r="1966" spans="1:19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s="14">
        <f t="shared" si="91"/>
        <v>42452.272824074069</v>
      </c>
      <c r="L1966" s="14">
        <f t="shared" si="92"/>
        <v>42482.272824074069</v>
      </c>
      <c r="M1966" t="b">
        <v>1</v>
      </c>
      <c r="N1966">
        <v>1281</v>
      </c>
      <c r="O1966" t="b">
        <v>1</v>
      </c>
      <c r="P1966" t="s">
        <v>8293</v>
      </c>
      <c r="Q1966" s="10" t="s">
        <v>8316</v>
      </c>
      <c r="R1966" t="s">
        <v>8346</v>
      </c>
      <c r="S1966">
        <f t="shared" si="90"/>
        <v>180.75</v>
      </c>
    </row>
    <row r="1967" spans="1:19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s="14">
        <f t="shared" si="91"/>
        <v>40898.089236111111</v>
      </c>
      <c r="L1967" s="14">
        <f t="shared" si="92"/>
        <v>40920.041666666664</v>
      </c>
      <c r="M1967" t="b">
        <v>1</v>
      </c>
      <c r="N1967">
        <v>103</v>
      </c>
      <c r="O1967" t="b">
        <v>1</v>
      </c>
      <c r="P1967" t="s">
        <v>8293</v>
      </c>
      <c r="Q1967" s="10" t="s">
        <v>8316</v>
      </c>
      <c r="R1967" t="s">
        <v>8346</v>
      </c>
      <c r="S1967">
        <f t="shared" si="90"/>
        <v>127.32</v>
      </c>
    </row>
    <row r="1968" spans="1:19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s="14">
        <f t="shared" si="91"/>
        <v>41835.540486111109</v>
      </c>
      <c r="L1968" s="14">
        <f t="shared" si="92"/>
        <v>41865.540486111109</v>
      </c>
      <c r="M1968" t="b">
        <v>1</v>
      </c>
      <c r="N1968">
        <v>1513</v>
      </c>
      <c r="O1968" t="b">
        <v>1</v>
      </c>
      <c r="P1968" t="s">
        <v>8293</v>
      </c>
      <c r="Q1968" s="10" t="s">
        <v>8316</v>
      </c>
      <c r="R1968" t="s">
        <v>8346</v>
      </c>
      <c r="S1968">
        <f t="shared" si="90"/>
        <v>136.63999999999999</v>
      </c>
    </row>
    <row r="1969" spans="1:19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s="14">
        <f t="shared" si="91"/>
        <v>41730.663530092592</v>
      </c>
      <c r="L1969" s="14">
        <f t="shared" si="92"/>
        <v>41760.663530092592</v>
      </c>
      <c r="M1969" t="b">
        <v>1</v>
      </c>
      <c r="N1969">
        <v>405</v>
      </c>
      <c r="O1969" t="b">
        <v>1</v>
      </c>
      <c r="P1969" t="s">
        <v>8293</v>
      </c>
      <c r="Q1969" s="10" t="s">
        <v>8316</v>
      </c>
      <c r="R1969" t="s">
        <v>8346</v>
      </c>
      <c r="S1969">
        <f t="shared" si="90"/>
        <v>182.78</v>
      </c>
    </row>
    <row r="1970" spans="1:19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s="14">
        <f t="shared" si="91"/>
        <v>42676.586979166663</v>
      </c>
      <c r="L1970" s="14">
        <f t="shared" si="92"/>
        <v>42707.628645833334</v>
      </c>
      <c r="M1970" t="b">
        <v>1</v>
      </c>
      <c r="N1970">
        <v>510</v>
      </c>
      <c r="O1970" t="b">
        <v>1</v>
      </c>
      <c r="P1970" t="s">
        <v>8293</v>
      </c>
      <c r="Q1970" s="10" t="s">
        <v>8316</v>
      </c>
      <c r="R1970" t="s">
        <v>8346</v>
      </c>
      <c r="S1970">
        <f t="shared" si="90"/>
        <v>279.38</v>
      </c>
    </row>
    <row r="1971" spans="1:19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s="14">
        <f t="shared" si="91"/>
        <v>42557.792453703703</v>
      </c>
      <c r="L1971" s="14">
        <f t="shared" si="92"/>
        <v>42587.792453703703</v>
      </c>
      <c r="M1971" t="b">
        <v>1</v>
      </c>
      <c r="N1971">
        <v>1887</v>
      </c>
      <c r="O1971" t="b">
        <v>1</v>
      </c>
      <c r="P1971" t="s">
        <v>8293</v>
      </c>
      <c r="Q1971" s="10" t="s">
        <v>8316</v>
      </c>
      <c r="R1971" t="s">
        <v>8346</v>
      </c>
      <c r="S1971">
        <f t="shared" si="90"/>
        <v>61.38</v>
      </c>
    </row>
    <row r="1972" spans="1:19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s="14">
        <f t="shared" si="91"/>
        <v>41324.193298611113</v>
      </c>
      <c r="L1972" s="14">
        <f t="shared" si="92"/>
        <v>41384.151631944449</v>
      </c>
      <c r="M1972" t="b">
        <v>1</v>
      </c>
      <c r="N1972">
        <v>701</v>
      </c>
      <c r="O1972" t="b">
        <v>1</v>
      </c>
      <c r="P1972" t="s">
        <v>8293</v>
      </c>
      <c r="Q1972" s="10" t="s">
        <v>8316</v>
      </c>
      <c r="R1972" t="s">
        <v>8346</v>
      </c>
      <c r="S1972">
        <f t="shared" si="90"/>
        <v>80.73</v>
      </c>
    </row>
    <row r="1973" spans="1:19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s="14">
        <f t="shared" si="91"/>
        <v>41561.500706018516</v>
      </c>
      <c r="L1973" s="14">
        <f t="shared" si="92"/>
        <v>41593.166666666664</v>
      </c>
      <c r="M1973" t="b">
        <v>1</v>
      </c>
      <c r="N1973">
        <v>3863</v>
      </c>
      <c r="O1973" t="b">
        <v>1</v>
      </c>
      <c r="P1973" t="s">
        <v>8293</v>
      </c>
      <c r="Q1973" s="10" t="s">
        <v>8316</v>
      </c>
      <c r="R1973" t="s">
        <v>8346</v>
      </c>
      <c r="S1973">
        <f t="shared" si="90"/>
        <v>272.36</v>
      </c>
    </row>
    <row r="1974" spans="1:19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s="14">
        <f t="shared" si="91"/>
        <v>41201.012083333335</v>
      </c>
      <c r="L1974" s="14">
        <f t="shared" si="92"/>
        <v>41231.053749999999</v>
      </c>
      <c r="M1974" t="b">
        <v>1</v>
      </c>
      <c r="N1974">
        <v>238</v>
      </c>
      <c r="O1974" t="b">
        <v>1</v>
      </c>
      <c r="P1974" t="s">
        <v>8293</v>
      </c>
      <c r="Q1974" s="10" t="s">
        <v>8316</v>
      </c>
      <c r="R1974" t="s">
        <v>8346</v>
      </c>
      <c r="S1974">
        <f t="shared" si="90"/>
        <v>70.849999999999994</v>
      </c>
    </row>
    <row r="1975" spans="1:19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s="14">
        <f t="shared" si="91"/>
        <v>42549.722962962958</v>
      </c>
      <c r="L1975" s="14">
        <f t="shared" si="92"/>
        <v>42588.291666666672</v>
      </c>
      <c r="M1975" t="b">
        <v>1</v>
      </c>
      <c r="N1975">
        <v>2051</v>
      </c>
      <c r="O1975" t="b">
        <v>1</v>
      </c>
      <c r="P1975" t="s">
        <v>8293</v>
      </c>
      <c r="Q1975" s="10" t="s">
        <v>8316</v>
      </c>
      <c r="R1975" t="s">
        <v>8346</v>
      </c>
      <c r="S1975">
        <f t="shared" si="90"/>
        <v>247.94</v>
      </c>
    </row>
    <row r="1976" spans="1:19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s="14">
        <f t="shared" si="91"/>
        <v>41445.334131944444</v>
      </c>
      <c r="L1976" s="14">
        <f t="shared" si="92"/>
        <v>41505.334131944444</v>
      </c>
      <c r="M1976" t="b">
        <v>1</v>
      </c>
      <c r="N1976">
        <v>402</v>
      </c>
      <c r="O1976" t="b">
        <v>1</v>
      </c>
      <c r="P1976" t="s">
        <v>8293</v>
      </c>
      <c r="Q1976" s="10" t="s">
        <v>8316</v>
      </c>
      <c r="R1976" t="s">
        <v>8346</v>
      </c>
      <c r="S1976">
        <f t="shared" si="90"/>
        <v>186.81</v>
      </c>
    </row>
    <row r="1977" spans="1:19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s="14">
        <f t="shared" si="91"/>
        <v>41313.755219907405</v>
      </c>
      <c r="L1977" s="14">
        <f t="shared" si="92"/>
        <v>41343.755219907405</v>
      </c>
      <c r="M1977" t="b">
        <v>1</v>
      </c>
      <c r="N1977">
        <v>253</v>
      </c>
      <c r="O1977" t="b">
        <v>1</v>
      </c>
      <c r="P1977" t="s">
        <v>8293</v>
      </c>
      <c r="Q1977" s="10" t="s">
        <v>8316</v>
      </c>
      <c r="R1977" t="s">
        <v>8346</v>
      </c>
      <c r="S1977">
        <f t="shared" si="90"/>
        <v>131.99</v>
      </c>
    </row>
    <row r="1978" spans="1:19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s="14">
        <f t="shared" si="91"/>
        <v>41438.899594907409</v>
      </c>
      <c r="L1978" s="14">
        <f t="shared" si="92"/>
        <v>41468.899594907409</v>
      </c>
      <c r="M1978" t="b">
        <v>1</v>
      </c>
      <c r="N1978">
        <v>473</v>
      </c>
      <c r="O1978" t="b">
        <v>1</v>
      </c>
      <c r="P1978" t="s">
        <v>8293</v>
      </c>
      <c r="Q1978" s="10" t="s">
        <v>8316</v>
      </c>
      <c r="R1978" t="s">
        <v>8346</v>
      </c>
      <c r="S1978">
        <f t="shared" si="90"/>
        <v>29.31</v>
      </c>
    </row>
    <row r="1979" spans="1:19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s="14">
        <f t="shared" si="91"/>
        <v>42311.216898148152</v>
      </c>
      <c r="L1979" s="14">
        <f t="shared" si="92"/>
        <v>42357.332638888889</v>
      </c>
      <c r="M1979" t="b">
        <v>1</v>
      </c>
      <c r="N1979">
        <v>821</v>
      </c>
      <c r="O1979" t="b">
        <v>1</v>
      </c>
      <c r="P1979" t="s">
        <v>8293</v>
      </c>
      <c r="Q1979" s="10" t="s">
        <v>8316</v>
      </c>
      <c r="R1979" t="s">
        <v>8346</v>
      </c>
      <c r="S1979">
        <f t="shared" si="90"/>
        <v>245.02</v>
      </c>
    </row>
    <row r="1980" spans="1:19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s="14">
        <f t="shared" si="91"/>
        <v>41039.225601851853</v>
      </c>
      <c r="L1980" s="14">
        <f t="shared" si="92"/>
        <v>41072.291666666664</v>
      </c>
      <c r="M1980" t="b">
        <v>1</v>
      </c>
      <c r="N1980">
        <v>388</v>
      </c>
      <c r="O1980" t="b">
        <v>1</v>
      </c>
      <c r="P1980" t="s">
        <v>8293</v>
      </c>
      <c r="Q1980" s="10" t="s">
        <v>8316</v>
      </c>
      <c r="R1980" t="s">
        <v>8346</v>
      </c>
      <c r="S1980">
        <f t="shared" si="90"/>
        <v>1323.25</v>
      </c>
    </row>
    <row r="1981" spans="1:19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s="14">
        <f t="shared" si="91"/>
        <v>42290.460023148145</v>
      </c>
      <c r="L1981" s="14">
        <f t="shared" si="92"/>
        <v>42327.207638888889</v>
      </c>
      <c r="M1981" t="b">
        <v>1</v>
      </c>
      <c r="N1981">
        <v>813</v>
      </c>
      <c r="O1981" t="b">
        <v>1</v>
      </c>
      <c r="P1981" t="s">
        <v>8293</v>
      </c>
      <c r="Q1981" s="10" t="s">
        <v>8316</v>
      </c>
      <c r="R1981" t="s">
        <v>8346</v>
      </c>
      <c r="S1981">
        <f t="shared" si="90"/>
        <v>282.66000000000003</v>
      </c>
    </row>
    <row r="1982" spans="1:19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s="14">
        <f t="shared" si="91"/>
        <v>42423.542384259257</v>
      </c>
      <c r="L1982" s="14">
        <f t="shared" si="92"/>
        <v>42463.500717592593</v>
      </c>
      <c r="M1982" t="b">
        <v>1</v>
      </c>
      <c r="N1982">
        <v>1945</v>
      </c>
      <c r="O1982" t="b">
        <v>1</v>
      </c>
      <c r="P1982" t="s">
        <v>8293</v>
      </c>
      <c r="Q1982" s="10" t="s">
        <v>8316</v>
      </c>
      <c r="R1982" t="s">
        <v>8346</v>
      </c>
      <c r="S1982">
        <f t="shared" si="90"/>
        <v>91.21</v>
      </c>
    </row>
    <row r="1983" spans="1:19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s="14">
        <f t="shared" si="91"/>
        <v>41799.725289351853</v>
      </c>
      <c r="L1983" s="14">
        <f t="shared" si="92"/>
        <v>41829.725289351853</v>
      </c>
      <c r="M1983" t="b">
        <v>0</v>
      </c>
      <c r="N1983">
        <v>12</v>
      </c>
      <c r="O1983" t="b">
        <v>0</v>
      </c>
      <c r="P1983" t="s">
        <v>8294</v>
      </c>
      <c r="Q1983" s="10" t="s">
        <v>8335</v>
      </c>
      <c r="R1983" t="s">
        <v>8347</v>
      </c>
      <c r="S1983">
        <f t="shared" si="90"/>
        <v>31.75</v>
      </c>
    </row>
    <row r="1984" spans="1:19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s="14">
        <f t="shared" si="91"/>
        <v>42678.586655092593</v>
      </c>
      <c r="L1984" s="14">
        <f t="shared" si="92"/>
        <v>42708.628321759257</v>
      </c>
      <c r="M1984" t="b">
        <v>0</v>
      </c>
      <c r="N1984">
        <v>0</v>
      </c>
      <c r="O1984" t="b">
        <v>0</v>
      </c>
      <c r="P1984" t="s">
        <v>8294</v>
      </c>
      <c r="Q1984" s="10" t="s">
        <v>8335</v>
      </c>
      <c r="R1984" t="s">
        <v>8347</v>
      </c>
      <c r="S1984">
        <f t="shared" si="90"/>
        <v>0</v>
      </c>
    </row>
    <row r="1985" spans="1:19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s="14">
        <f t="shared" si="91"/>
        <v>42593.011782407411</v>
      </c>
      <c r="L1985" s="14">
        <f t="shared" si="92"/>
        <v>42615.291666666672</v>
      </c>
      <c r="M1985" t="b">
        <v>0</v>
      </c>
      <c r="N1985">
        <v>16</v>
      </c>
      <c r="O1985" t="b">
        <v>0</v>
      </c>
      <c r="P1985" t="s">
        <v>8294</v>
      </c>
      <c r="Q1985" s="10" t="s">
        <v>8335</v>
      </c>
      <c r="R1985" t="s">
        <v>8347</v>
      </c>
      <c r="S1985">
        <f t="shared" si="90"/>
        <v>88.69</v>
      </c>
    </row>
    <row r="1986" spans="1:19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s="14">
        <f t="shared" si="91"/>
        <v>41913.790289351848</v>
      </c>
      <c r="L1986" s="14">
        <f t="shared" si="92"/>
        <v>41973.831956018519</v>
      </c>
      <c r="M1986" t="b">
        <v>0</v>
      </c>
      <c r="N1986">
        <v>7</v>
      </c>
      <c r="O1986" t="b">
        <v>0</v>
      </c>
      <c r="P1986" t="s">
        <v>8294</v>
      </c>
      <c r="Q1986" s="10" t="s">
        <v>8335</v>
      </c>
      <c r="R1986" t="s">
        <v>8347</v>
      </c>
      <c r="S1986">
        <f t="shared" ref="S1986:S2049" si="93">IFERROR(ROUND(E1986/N1986,2),0)</f>
        <v>453.14</v>
      </c>
    </row>
    <row r="1987" spans="1:19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s="14">
        <f t="shared" ref="K1987:K2050" si="94">(((J1987/60)/60)/24)+DATE(1970,1,1)</f>
        <v>42555.698738425926</v>
      </c>
      <c r="L1987" s="14">
        <f t="shared" ref="L1987:L2050" si="95">(((I1987/60)/60)/24)+DATE(1970,1,1)</f>
        <v>42584.958333333328</v>
      </c>
      <c r="M1987" t="b">
        <v>0</v>
      </c>
      <c r="N1987">
        <v>4</v>
      </c>
      <c r="O1987" t="b">
        <v>0</v>
      </c>
      <c r="P1987" t="s">
        <v>8294</v>
      </c>
      <c r="Q1987" s="10" t="s">
        <v>8335</v>
      </c>
      <c r="R1987" t="s">
        <v>8347</v>
      </c>
      <c r="S1987">
        <f t="shared" si="93"/>
        <v>12.75</v>
      </c>
    </row>
    <row r="1988" spans="1:19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s="14">
        <f t="shared" si="94"/>
        <v>42413.433831018512</v>
      </c>
      <c r="L1988" s="14">
        <f t="shared" si="95"/>
        <v>42443.392164351855</v>
      </c>
      <c r="M1988" t="b">
        <v>0</v>
      </c>
      <c r="N1988">
        <v>1</v>
      </c>
      <c r="O1988" t="b">
        <v>0</v>
      </c>
      <c r="P1988" t="s">
        <v>8294</v>
      </c>
      <c r="Q1988" s="10" t="s">
        <v>8335</v>
      </c>
      <c r="R1988" t="s">
        <v>8347</v>
      </c>
      <c r="S1988">
        <f t="shared" si="93"/>
        <v>1</v>
      </c>
    </row>
    <row r="1989" spans="1:19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s="14">
        <f t="shared" si="94"/>
        <v>42034.639768518522</v>
      </c>
      <c r="L1989" s="14">
        <f t="shared" si="95"/>
        <v>42064.639768518522</v>
      </c>
      <c r="M1989" t="b">
        <v>0</v>
      </c>
      <c r="N1989">
        <v>28</v>
      </c>
      <c r="O1989" t="b">
        <v>0</v>
      </c>
      <c r="P1989" t="s">
        <v>8294</v>
      </c>
      <c r="Q1989" s="10" t="s">
        <v>8335</v>
      </c>
      <c r="R1989" t="s">
        <v>8347</v>
      </c>
      <c r="S1989">
        <f t="shared" si="93"/>
        <v>83.43</v>
      </c>
    </row>
    <row r="1990" spans="1:19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s="14">
        <f t="shared" si="94"/>
        <v>42206.763217592597</v>
      </c>
      <c r="L1990" s="14">
        <f t="shared" si="95"/>
        <v>42236.763217592597</v>
      </c>
      <c r="M1990" t="b">
        <v>0</v>
      </c>
      <c r="N1990">
        <v>1</v>
      </c>
      <c r="O1990" t="b">
        <v>0</v>
      </c>
      <c r="P1990" t="s">
        <v>8294</v>
      </c>
      <c r="Q1990" s="10" t="s">
        <v>8335</v>
      </c>
      <c r="R1990" t="s">
        <v>8347</v>
      </c>
      <c r="S1990">
        <f t="shared" si="93"/>
        <v>25</v>
      </c>
    </row>
    <row r="1991" spans="1:19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s="14">
        <f t="shared" si="94"/>
        <v>42685.680648148147</v>
      </c>
      <c r="L1991" s="14">
        <f t="shared" si="95"/>
        <v>42715.680648148147</v>
      </c>
      <c r="M1991" t="b">
        <v>0</v>
      </c>
      <c r="N1991">
        <v>1</v>
      </c>
      <c r="O1991" t="b">
        <v>0</v>
      </c>
      <c r="P1991" t="s">
        <v>8294</v>
      </c>
      <c r="Q1991" s="10" t="s">
        <v>8335</v>
      </c>
      <c r="R1991" t="s">
        <v>8347</v>
      </c>
      <c r="S1991">
        <f t="shared" si="93"/>
        <v>50</v>
      </c>
    </row>
    <row r="1992" spans="1:19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s="14">
        <f t="shared" si="94"/>
        <v>42398.195972222224</v>
      </c>
      <c r="L1992" s="14">
        <f t="shared" si="95"/>
        <v>42413.195972222224</v>
      </c>
      <c r="M1992" t="b">
        <v>0</v>
      </c>
      <c r="N1992">
        <v>5</v>
      </c>
      <c r="O1992" t="b">
        <v>0</v>
      </c>
      <c r="P1992" t="s">
        <v>8294</v>
      </c>
      <c r="Q1992" s="10" t="s">
        <v>8335</v>
      </c>
      <c r="R1992" t="s">
        <v>8347</v>
      </c>
      <c r="S1992">
        <f t="shared" si="93"/>
        <v>101.8</v>
      </c>
    </row>
    <row r="1993" spans="1:19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s="14">
        <f t="shared" si="94"/>
        <v>42167.89335648148</v>
      </c>
      <c r="L1993" s="14">
        <f t="shared" si="95"/>
        <v>42188.89335648148</v>
      </c>
      <c r="M1993" t="b">
        <v>0</v>
      </c>
      <c r="N1993">
        <v>3</v>
      </c>
      <c r="O1993" t="b">
        <v>0</v>
      </c>
      <c r="P1993" t="s">
        <v>8294</v>
      </c>
      <c r="Q1993" s="10" t="s">
        <v>8335</v>
      </c>
      <c r="R1993" t="s">
        <v>8347</v>
      </c>
      <c r="S1993">
        <f t="shared" si="93"/>
        <v>46.67</v>
      </c>
    </row>
    <row r="1994" spans="1:19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s="14">
        <f t="shared" si="94"/>
        <v>42023.143414351856</v>
      </c>
      <c r="L1994" s="14">
        <f t="shared" si="95"/>
        <v>42053.143414351856</v>
      </c>
      <c r="M1994" t="b">
        <v>0</v>
      </c>
      <c r="N1994">
        <v>2</v>
      </c>
      <c r="O1994" t="b">
        <v>0</v>
      </c>
      <c r="P1994" t="s">
        <v>8294</v>
      </c>
      <c r="Q1994" s="10" t="s">
        <v>8335</v>
      </c>
      <c r="R1994" t="s">
        <v>8347</v>
      </c>
      <c r="S1994">
        <f t="shared" si="93"/>
        <v>1</v>
      </c>
    </row>
    <row r="1995" spans="1:19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s="14">
        <f t="shared" si="94"/>
        <v>42329.58839120371</v>
      </c>
      <c r="L1995" s="14">
        <f t="shared" si="95"/>
        <v>42359.58839120371</v>
      </c>
      <c r="M1995" t="b">
        <v>0</v>
      </c>
      <c r="N1995">
        <v>0</v>
      </c>
      <c r="O1995" t="b">
        <v>0</v>
      </c>
      <c r="P1995" t="s">
        <v>8294</v>
      </c>
      <c r="Q1995" s="10" t="s">
        <v>8335</v>
      </c>
      <c r="R1995" t="s">
        <v>8347</v>
      </c>
      <c r="S1995">
        <f t="shared" si="93"/>
        <v>0</v>
      </c>
    </row>
    <row r="1996" spans="1:19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s="14">
        <f t="shared" si="94"/>
        <v>42651.006273148145</v>
      </c>
      <c r="L1996" s="14">
        <f t="shared" si="95"/>
        <v>42711.047939814816</v>
      </c>
      <c r="M1996" t="b">
        <v>0</v>
      </c>
      <c r="N1996">
        <v>0</v>
      </c>
      <c r="O1996" t="b">
        <v>0</v>
      </c>
      <c r="P1996" t="s">
        <v>8294</v>
      </c>
      <c r="Q1996" s="10" t="s">
        <v>8335</v>
      </c>
      <c r="R1996" t="s">
        <v>8347</v>
      </c>
      <c r="S1996">
        <f t="shared" si="93"/>
        <v>0</v>
      </c>
    </row>
    <row r="1997" spans="1:19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s="14">
        <f t="shared" si="94"/>
        <v>42181.902037037042</v>
      </c>
      <c r="L1997" s="14">
        <f t="shared" si="95"/>
        <v>42201.902037037042</v>
      </c>
      <c r="M1997" t="b">
        <v>0</v>
      </c>
      <c r="N1997">
        <v>3</v>
      </c>
      <c r="O1997" t="b">
        <v>0</v>
      </c>
      <c r="P1997" t="s">
        <v>8294</v>
      </c>
      <c r="Q1997" s="10" t="s">
        <v>8335</v>
      </c>
      <c r="R1997" t="s">
        <v>8347</v>
      </c>
      <c r="S1997">
        <f t="shared" si="93"/>
        <v>26</v>
      </c>
    </row>
    <row r="1998" spans="1:19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s="14">
        <f t="shared" si="94"/>
        <v>41800.819571759261</v>
      </c>
      <c r="L1998" s="14">
        <f t="shared" si="95"/>
        <v>41830.819571759261</v>
      </c>
      <c r="M1998" t="b">
        <v>0</v>
      </c>
      <c r="N1998">
        <v>0</v>
      </c>
      <c r="O1998" t="b">
        <v>0</v>
      </c>
      <c r="P1998" t="s">
        <v>8294</v>
      </c>
      <c r="Q1998" s="10" t="s">
        <v>8335</v>
      </c>
      <c r="R1998" t="s">
        <v>8347</v>
      </c>
      <c r="S1998">
        <f t="shared" si="93"/>
        <v>0</v>
      </c>
    </row>
    <row r="1999" spans="1:19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s="14">
        <f t="shared" si="94"/>
        <v>41847.930694444447</v>
      </c>
      <c r="L1999" s="14">
        <f t="shared" si="95"/>
        <v>41877.930694444447</v>
      </c>
      <c r="M1999" t="b">
        <v>0</v>
      </c>
      <c r="N1999">
        <v>0</v>
      </c>
      <c r="O1999" t="b">
        <v>0</v>
      </c>
      <c r="P1999" t="s">
        <v>8294</v>
      </c>
      <c r="Q1999" s="10" t="s">
        <v>8335</v>
      </c>
      <c r="R1999" t="s">
        <v>8347</v>
      </c>
      <c r="S1999">
        <f t="shared" si="93"/>
        <v>0</v>
      </c>
    </row>
    <row r="2000" spans="1:19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s="14">
        <f t="shared" si="94"/>
        <v>41807.118495370371</v>
      </c>
      <c r="L2000" s="14">
        <f t="shared" si="95"/>
        <v>41852.118495370371</v>
      </c>
      <c r="M2000" t="b">
        <v>0</v>
      </c>
      <c r="N2000">
        <v>3</v>
      </c>
      <c r="O2000" t="b">
        <v>0</v>
      </c>
      <c r="P2000" t="s">
        <v>8294</v>
      </c>
      <c r="Q2000" s="10" t="s">
        <v>8335</v>
      </c>
      <c r="R2000" t="s">
        <v>8347</v>
      </c>
      <c r="S2000">
        <f t="shared" si="93"/>
        <v>218.33</v>
      </c>
    </row>
    <row r="2001" spans="1:19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s="14">
        <f t="shared" si="94"/>
        <v>41926.482731481483</v>
      </c>
      <c r="L2001" s="14">
        <f t="shared" si="95"/>
        <v>41956.524398148147</v>
      </c>
      <c r="M2001" t="b">
        <v>0</v>
      </c>
      <c r="N2001">
        <v>7</v>
      </c>
      <c r="O2001" t="b">
        <v>0</v>
      </c>
      <c r="P2001" t="s">
        <v>8294</v>
      </c>
      <c r="Q2001" s="10" t="s">
        <v>8335</v>
      </c>
      <c r="R2001" t="s">
        <v>8347</v>
      </c>
      <c r="S2001">
        <f t="shared" si="93"/>
        <v>33.71</v>
      </c>
    </row>
    <row r="2002" spans="1:19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s="14">
        <f t="shared" si="94"/>
        <v>42345.951539351852</v>
      </c>
      <c r="L2002" s="14">
        <f t="shared" si="95"/>
        <v>42375.951539351852</v>
      </c>
      <c r="M2002" t="b">
        <v>0</v>
      </c>
      <c r="N2002">
        <v>25</v>
      </c>
      <c r="O2002" t="b">
        <v>0</v>
      </c>
      <c r="P2002" t="s">
        <v>8294</v>
      </c>
      <c r="Q2002" s="10" t="s">
        <v>8335</v>
      </c>
      <c r="R2002" t="s">
        <v>8347</v>
      </c>
      <c r="S2002">
        <f t="shared" si="93"/>
        <v>25</v>
      </c>
    </row>
    <row r="2003" spans="1:19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s="14">
        <f t="shared" si="94"/>
        <v>42136.209675925929</v>
      </c>
      <c r="L2003" s="14">
        <f t="shared" si="95"/>
        <v>42167.833333333328</v>
      </c>
      <c r="M2003" t="b">
        <v>1</v>
      </c>
      <c r="N2003">
        <v>1637</v>
      </c>
      <c r="O2003" t="b">
        <v>1</v>
      </c>
      <c r="P2003" t="s">
        <v>8293</v>
      </c>
      <c r="Q2003" s="10" t="s">
        <v>8316</v>
      </c>
      <c r="R2003" t="s">
        <v>8346</v>
      </c>
      <c r="S2003">
        <f t="shared" si="93"/>
        <v>128.38999999999999</v>
      </c>
    </row>
    <row r="2004" spans="1:19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s="14">
        <f t="shared" si="94"/>
        <v>42728.71230324074</v>
      </c>
      <c r="L2004" s="14">
        <f t="shared" si="95"/>
        <v>42758.71230324074</v>
      </c>
      <c r="M2004" t="b">
        <v>1</v>
      </c>
      <c r="N2004">
        <v>1375</v>
      </c>
      <c r="O2004" t="b">
        <v>1</v>
      </c>
      <c r="P2004" t="s">
        <v>8293</v>
      </c>
      <c r="Q2004" s="10" t="s">
        <v>8316</v>
      </c>
      <c r="R2004" t="s">
        <v>8346</v>
      </c>
      <c r="S2004">
        <f t="shared" si="93"/>
        <v>78.83</v>
      </c>
    </row>
    <row r="2005" spans="1:19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s="14">
        <f t="shared" si="94"/>
        <v>40347.125601851854</v>
      </c>
      <c r="L2005" s="14">
        <f t="shared" si="95"/>
        <v>40361.958333333336</v>
      </c>
      <c r="M2005" t="b">
        <v>1</v>
      </c>
      <c r="N2005">
        <v>17</v>
      </c>
      <c r="O2005" t="b">
        <v>1</v>
      </c>
      <c r="P2005" t="s">
        <v>8293</v>
      </c>
      <c r="Q2005" s="10" t="s">
        <v>8316</v>
      </c>
      <c r="R2005" t="s">
        <v>8346</v>
      </c>
      <c r="S2005">
        <f t="shared" si="93"/>
        <v>91.76</v>
      </c>
    </row>
    <row r="2006" spans="1:19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s="14">
        <f t="shared" si="94"/>
        <v>41800.604895833334</v>
      </c>
      <c r="L2006" s="14">
        <f t="shared" si="95"/>
        <v>41830.604895833334</v>
      </c>
      <c r="M2006" t="b">
        <v>1</v>
      </c>
      <c r="N2006">
        <v>354</v>
      </c>
      <c r="O2006" t="b">
        <v>1</v>
      </c>
      <c r="P2006" t="s">
        <v>8293</v>
      </c>
      <c r="Q2006" s="10" t="s">
        <v>8316</v>
      </c>
      <c r="R2006" t="s">
        <v>8346</v>
      </c>
      <c r="S2006">
        <f t="shared" si="93"/>
        <v>331.1</v>
      </c>
    </row>
    <row r="2007" spans="1:19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s="14">
        <f t="shared" si="94"/>
        <v>41535.812708333331</v>
      </c>
      <c r="L2007" s="14">
        <f t="shared" si="95"/>
        <v>41563.165972222225</v>
      </c>
      <c r="M2007" t="b">
        <v>1</v>
      </c>
      <c r="N2007">
        <v>191</v>
      </c>
      <c r="O2007" t="b">
        <v>1</v>
      </c>
      <c r="P2007" t="s">
        <v>8293</v>
      </c>
      <c r="Q2007" s="10" t="s">
        <v>8316</v>
      </c>
      <c r="R2007" t="s">
        <v>8346</v>
      </c>
      <c r="S2007">
        <f t="shared" si="93"/>
        <v>194.26</v>
      </c>
    </row>
    <row r="2008" spans="1:19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s="14">
        <f t="shared" si="94"/>
        <v>41941.500520833331</v>
      </c>
      <c r="L2008" s="14">
        <f t="shared" si="95"/>
        <v>41976.542187500003</v>
      </c>
      <c r="M2008" t="b">
        <v>1</v>
      </c>
      <c r="N2008">
        <v>303</v>
      </c>
      <c r="O2008" t="b">
        <v>1</v>
      </c>
      <c r="P2008" t="s">
        <v>8293</v>
      </c>
      <c r="Q2008" s="10" t="s">
        <v>8316</v>
      </c>
      <c r="R2008" t="s">
        <v>8346</v>
      </c>
      <c r="S2008">
        <f t="shared" si="93"/>
        <v>408.98</v>
      </c>
    </row>
    <row r="2009" spans="1:19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s="14">
        <f t="shared" si="94"/>
        <v>40347.837800925925</v>
      </c>
      <c r="L2009" s="14">
        <f t="shared" si="95"/>
        <v>40414.166666666664</v>
      </c>
      <c r="M2009" t="b">
        <v>1</v>
      </c>
      <c r="N2009">
        <v>137</v>
      </c>
      <c r="O2009" t="b">
        <v>1</v>
      </c>
      <c r="P2009" t="s">
        <v>8293</v>
      </c>
      <c r="Q2009" s="10" t="s">
        <v>8316</v>
      </c>
      <c r="R2009" t="s">
        <v>8346</v>
      </c>
      <c r="S2009">
        <f t="shared" si="93"/>
        <v>84.46</v>
      </c>
    </row>
    <row r="2010" spans="1:19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s="14">
        <f t="shared" si="94"/>
        <v>40761.604421296295</v>
      </c>
      <c r="L2010" s="14">
        <f t="shared" si="95"/>
        <v>40805.604421296295</v>
      </c>
      <c r="M2010" t="b">
        <v>1</v>
      </c>
      <c r="N2010">
        <v>41</v>
      </c>
      <c r="O2010" t="b">
        <v>1</v>
      </c>
      <c r="P2010" t="s">
        <v>8293</v>
      </c>
      <c r="Q2010" s="10" t="s">
        <v>8316</v>
      </c>
      <c r="R2010" t="s">
        <v>8346</v>
      </c>
      <c r="S2010">
        <f t="shared" si="93"/>
        <v>44.85</v>
      </c>
    </row>
    <row r="2011" spans="1:19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s="14">
        <f t="shared" si="94"/>
        <v>42661.323414351849</v>
      </c>
      <c r="L2011" s="14">
        <f t="shared" si="95"/>
        <v>42697.365081018521</v>
      </c>
      <c r="M2011" t="b">
        <v>1</v>
      </c>
      <c r="N2011">
        <v>398</v>
      </c>
      <c r="O2011" t="b">
        <v>1</v>
      </c>
      <c r="P2011" t="s">
        <v>8293</v>
      </c>
      <c r="Q2011" s="10" t="s">
        <v>8316</v>
      </c>
      <c r="R2011" t="s">
        <v>8346</v>
      </c>
      <c r="S2011">
        <f t="shared" si="93"/>
        <v>383.36</v>
      </c>
    </row>
    <row r="2012" spans="1:19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s="14">
        <f t="shared" si="94"/>
        <v>42570.996423611112</v>
      </c>
      <c r="L2012" s="14">
        <f t="shared" si="95"/>
        <v>42600.996423611112</v>
      </c>
      <c r="M2012" t="b">
        <v>1</v>
      </c>
      <c r="N2012">
        <v>1737</v>
      </c>
      <c r="O2012" t="b">
        <v>1</v>
      </c>
      <c r="P2012" t="s">
        <v>8293</v>
      </c>
      <c r="Q2012" s="10" t="s">
        <v>8316</v>
      </c>
      <c r="R2012" t="s">
        <v>8346</v>
      </c>
      <c r="S2012">
        <f t="shared" si="93"/>
        <v>55.28</v>
      </c>
    </row>
    <row r="2013" spans="1:19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s="14">
        <f t="shared" si="94"/>
        <v>42347.358483796299</v>
      </c>
      <c r="L2013" s="14">
        <f t="shared" si="95"/>
        <v>42380.958333333328</v>
      </c>
      <c r="M2013" t="b">
        <v>1</v>
      </c>
      <c r="N2013">
        <v>971</v>
      </c>
      <c r="O2013" t="b">
        <v>1</v>
      </c>
      <c r="P2013" t="s">
        <v>8293</v>
      </c>
      <c r="Q2013" s="10" t="s">
        <v>8316</v>
      </c>
      <c r="R2013" t="s">
        <v>8346</v>
      </c>
      <c r="S2013">
        <f t="shared" si="93"/>
        <v>422.02</v>
      </c>
    </row>
    <row r="2014" spans="1:19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s="14">
        <f t="shared" si="94"/>
        <v>42010.822233796294</v>
      </c>
      <c r="L2014" s="14">
        <f t="shared" si="95"/>
        <v>42040.822233796294</v>
      </c>
      <c r="M2014" t="b">
        <v>1</v>
      </c>
      <c r="N2014">
        <v>183</v>
      </c>
      <c r="O2014" t="b">
        <v>1</v>
      </c>
      <c r="P2014" t="s">
        <v>8293</v>
      </c>
      <c r="Q2014" s="10" t="s">
        <v>8316</v>
      </c>
      <c r="R2014" t="s">
        <v>8346</v>
      </c>
      <c r="S2014">
        <f t="shared" si="93"/>
        <v>64.180000000000007</v>
      </c>
    </row>
    <row r="2015" spans="1:19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s="14">
        <f t="shared" si="94"/>
        <v>42499.960810185185</v>
      </c>
      <c r="L2015" s="14">
        <f t="shared" si="95"/>
        <v>42559.960810185185</v>
      </c>
      <c r="M2015" t="b">
        <v>1</v>
      </c>
      <c r="N2015">
        <v>4562</v>
      </c>
      <c r="O2015" t="b">
        <v>1</v>
      </c>
      <c r="P2015" t="s">
        <v>8293</v>
      </c>
      <c r="Q2015" s="10" t="s">
        <v>8316</v>
      </c>
      <c r="R2015" t="s">
        <v>8346</v>
      </c>
      <c r="S2015">
        <f t="shared" si="93"/>
        <v>173.58</v>
      </c>
    </row>
    <row r="2016" spans="1:19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s="14">
        <f t="shared" si="94"/>
        <v>41324.214571759258</v>
      </c>
      <c r="L2016" s="14">
        <f t="shared" si="95"/>
        <v>41358.172905092593</v>
      </c>
      <c r="M2016" t="b">
        <v>1</v>
      </c>
      <c r="N2016">
        <v>26457</v>
      </c>
      <c r="O2016" t="b">
        <v>1</v>
      </c>
      <c r="P2016" t="s">
        <v>8293</v>
      </c>
      <c r="Q2016" s="10" t="s">
        <v>8316</v>
      </c>
      <c r="R2016" t="s">
        <v>8346</v>
      </c>
      <c r="S2016">
        <f t="shared" si="93"/>
        <v>88.6</v>
      </c>
    </row>
    <row r="2017" spans="1:19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s="14">
        <f t="shared" si="94"/>
        <v>40765.876886574071</v>
      </c>
      <c r="L2017" s="14">
        <f t="shared" si="95"/>
        <v>40795.876886574071</v>
      </c>
      <c r="M2017" t="b">
        <v>1</v>
      </c>
      <c r="N2017">
        <v>162</v>
      </c>
      <c r="O2017" t="b">
        <v>1</v>
      </c>
      <c r="P2017" t="s">
        <v>8293</v>
      </c>
      <c r="Q2017" s="10" t="s">
        <v>8316</v>
      </c>
      <c r="R2017" t="s">
        <v>8346</v>
      </c>
      <c r="S2017">
        <f t="shared" si="93"/>
        <v>50.22</v>
      </c>
    </row>
    <row r="2018" spans="1:19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s="14">
        <f t="shared" si="94"/>
        <v>41312.88077546296</v>
      </c>
      <c r="L2018" s="14">
        <f t="shared" si="95"/>
        <v>41342.88077546296</v>
      </c>
      <c r="M2018" t="b">
        <v>1</v>
      </c>
      <c r="N2018">
        <v>479</v>
      </c>
      <c r="O2018" t="b">
        <v>1</v>
      </c>
      <c r="P2018" t="s">
        <v>8293</v>
      </c>
      <c r="Q2018" s="10" t="s">
        <v>8316</v>
      </c>
      <c r="R2018" t="s">
        <v>8346</v>
      </c>
      <c r="S2018">
        <f t="shared" si="93"/>
        <v>192.39</v>
      </c>
    </row>
    <row r="2019" spans="1:19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s="14">
        <f t="shared" si="94"/>
        <v>40961.057349537034</v>
      </c>
      <c r="L2019" s="14">
        <f t="shared" si="95"/>
        <v>40992.166666666664</v>
      </c>
      <c r="M2019" t="b">
        <v>1</v>
      </c>
      <c r="N2019">
        <v>426</v>
      </c>
      <c r="O2019" t="b">
        <v>1</v>
      </c>
      <c r="P2019" t="s">
        <v>8293</v>
      </c>
      <c r="Q2019" s="10" t="s">
        <v>8316</v>
      </c>
      <c r="R2019" t="s">
        <v>8346</v>
      </c>
      <c r="S2019">
        <f t="shared" si="93"/>
        <v>73.42</v>
      </c>
    </row>
    <row r="2020" spans="1:19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s="14">
        <f t="shared" si="94"/>
        <v>42199.365844907406</v>
      </c>
      <c r="L2020" s="14">
        <f t="shared" si="95"/>
        <v>42229.365844907406</v>
      </c>
      <c r="M2020" t="b">
        <v>1</v>
      </c>
      <c r="N2020">
        <v>450</v>
      </c>
      <c r="O2020" t="b">
        <v>1</v>
      </c>
      <c r="P2020" t="s">
        <v>8293</v>
      </c>
      <c r="Q2020" s="10" t="s">
        <v>8316</v>
      </c>
      <c r="R2020" t="s">
        <v>8346</v>
      </c>
      <c r="S2020">
        <f t="shared" si="93"/>
        <v>147.68</v>
      </c>
    </row>
    <row r="2021" spans="1:19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s="14">
        <f t="shared" si="94"/>
        <v>42605.70857638889</v>
      </c>
      <c r="L2021" s="14">
        <f t="shared" si="95"/>
        <v>42635.70857638889</v>
      </c>
      <c r="M2021" t="b">
        <v>1</v>
      </c>
      <c r="N2021">
        <v>1780</v>
      </c>
      <c r="O2021" t="b">
        <v>1</v>
      </c>
      <c r="P2021" t="s">
        <v>8293</v>
      </c>
      <c r="Q2021" s="10" t="s">
        <v>8316</v>
      </c>
      <c r="R2021" t="s">
        <v>8346</v>
      </c>
      <c r="S2021">
        <f t="shared" si="93"/>
        <v>108.97</v>
      </c>
    </row>
    <row r="2022" spans="1:19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s="14">
        <f t="shared" si="94"/>
        <v>41737.097499999996</v>
      </c>
      <c r="L2022" s="14">
        <f t="shared" si="95"/>
        <v>41773.961111111108</v>
      </c>
      <c r="M2022" t="b">
        <v>1</v>
      </c>
      <c r="N2022">
        <v>122</v>
      </c>
      <c r="O2022" t="b">
        <v>1</v>
      </c>
      <c r="P2022" t="s">
        <v>8293</v>
      </c>
      <c r="Q2022" s="10" t="s">
        <v>8316</v>
      </c>
      <c r="R2022" t="s">
        <v>8346</v>
      </c>
      <c r="S2022">
        <f t="shared" si="93"/>
        <v>23.65</v>
      </c>
    </row>
    <row r="2023" spans="1:19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s="14">
        <f t="shared" si="94"/>
        <v>41861.070567129631</v>
      </c>
      <c r="L2023" s="14">
        <f t="shared" si="95"/>
        <v>41906.070567129631</v>
      </c>
      <c r="M2023" t="b">
        <v>1</v>
      </c>
      <c r="N2023">
        <v>95</v>
      </c>
      <c r="O2023" t="b">
        <v>1</v>
      </c>
      <c r="P2023" t="s">
        <v>8293</v>
      </c>
      <c r="Q2023" s="10" t="s">
        <v>8316</v>
      </c>
      <c r="R2023" t="s">
        <v>8346</v>
      </c>
      <c r="S2023">
        <f t="shared" si="93"/>
        <v>147.94999999999999</v>
      </c>
    </row>
    <row r="2024" spans="1:19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s="14">
        <f t="shared" si="94"/>
        <v>42502.569120370375</v>
      </c>
      <c r="L2024" s="14">
        <f t="shared" si="95"/>
        <v>42532.569120370375</v>
      </c>
      <c r="M2024" t="b">
        <v>1</v>
      </c>
      <c r="N2024">
        <v>325</v>
      </c>
      <c r="O2024" t="b">
        <v>1</v>
      </c>
      <c r="P2024" t="s">
        <v>8293</v>
      </c>
      <c r="Q2024" s="10" t="s">
        <v>8316</v>
      </c>
      <c r="R2024" t="s">
        <v>8346</v>
      </c>
      <c r="S2024">
        <f t="shared" si="93"/>
        <v>385.04</v>
      </c>
    </row>
    <row r="2025" spans="1:19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s="14">
        <f t="shared" si="94"/>
        <v>42136.420752314814</v>
      </c>
      <c r="L2025" s="14">
        <f t="shared" si="95"/>
        <v>42166.420752314814</v>
      </c>
      <c r="M2025" t="b">
        <v>1</v>
      </c>
      <c r="N2025">
        <v>353</v>
      </c>
      <c r="O2025" t="b">
        <v>1</v>
      </c>
      <c r="P2025" t="s">
        <v>8293</v>
      </c>
      <c r="Q2025" s="10" t="s">
        <v>8316</v>
      </c>
      <c r="R2025" t="s">
        <v>8346</v>
      </c>
      <c r="S2025">
        <f t="shared" si="93"/>
        <v>457.39</v>
      </c>
    </row>
    <row r="2026" spans="1:19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s="14">
        <f t="shared" si="94"/>
        <v>41099.966944444444</v>
      </c>
      <c r="L2026" s="14">
        <f t="shared" si="95"/>
        <v>41134.125</v>
      </c>
      <c r="M2026" t="b">
        <v>1</v>
      </c>
      <c r="N2026">
        <v>105</v>
      </c>
      <c r="O2026" t="b">
        <v>1</v>
      </c>
      <c r="P2026" t="s">
        <v>8293</v>
      </c>
      <c r="Q2026" s="10" t="s">
        <v>8316</v>
      </c>
      <c r="R2026" t="s">
        <v>8346</v>
      </c>
      <c r="S2026">
        <f t="shared" si="93"/>
        <v>222.99</v>
      </c>
    </row>
    <row r="2027" spans="1:19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s="14">
        <f t="shared" si="94"/>
        <v>42136.184560185182</v>
      </c>
      <c r="L2027" s="14">
        <f t="shared" si="95"/>
        <v>42166.184560185182</v>
      </c>
      <c r="M2027" t="b">
        <v>1</v>
      </c>
      <c r="N2027">
        <v>729</v>
      </c>
      <c r="O2027" t="b">
        <v>1</v>
      </c>
      <c r="P2027" t="s">
        <v>8293</v>
      </c>
      <c r="Q2027" s="10" t="s">
        <v>8316</v>
      </c>
      <c r="R2027" t="s">
        <v>8346</v>
      </c>
      <c r="S2027">
        <f t="shared" si="93"/>
        <v>220.74</v>
      </c>
    </row>
    <row r="2028" spans="1:19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s="14">
        <f t="shared" si="94"/>
        <v>41704.735937500001</v>
      </c>
      <c r="L2028" s="14">
        <f t="shared" si="95"/>
        <v>41750.165972222225</v>
      </c>
      <c r="M2028" t="b">
        <v>1</v>
      </c>
      <c r="N2028">
        <v>454</v>
      </c>
      <c r="O2028" t="b">
        <v>1</v>
      </c>
      <c r="P2028" t="s">
        <v>8293</v>
      </c>
      <c r="Q2028" s="10" t="s">
        <v>8316</v>
      </c>
      <c r="R2028" t="s">
        <v>8346</v>
      </c>
      <c r="S2028">
        <f t="shared" si="93"/>
        <v>73.5</v>
      </c>
    </row>
    <row r="2029" spans="1:19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s="14">
        <f t="shared" si="94"/>
        <v>42048.813877314817</v>
      </c>
      <c r="L2029" s="14">
        <f t="shared" si="95"/>
        <v>42093.772210648152</v>
      </c>
      <c r="M2029" t="b">
        <v>1</v>
      </c>
      <c r="N2029">
        <v>539</v>
      </c>
      <c r="O2029" t="b">
        <v>1</v>
      </c>
      <c r="P2029" t="s">
        <v>8293</v>
      </c>
      <c r="Q2029" s="10" t="s">
        <v>8316</v>
      </c>
      <c r="R2029" t="s">
        <v>8346</v>
      </c>
      <c r="S2029">
        <f t="shared" si="93"/>
        <v>223.1</v>
      </c>
    </row>
    <row r="2030" spans="1:19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s="14">
        <f t="shared" si="94"/>
        <v>40215.919050925928</v>
      </c>
      <c r="L2030" s="14">
        <f t="shared" si="95"/>
        <v>40252.913194444445</v>
      </c>
      <c r="M2030" t="b">
        <v>1</v>
      </c>
      <c r="N2030">
        <v>79</v>
      </c>
      <c r="O2030" t="b">
        <v>1</v>
      </c>
      <c r="P2030" t="s">
        <v>8293</v>
      </c>
      <c r="Q2030" s="10" t="s">
        <v>8316</v>
      </c>
      <c r="R2030" t="s">
        <v>8346</v>
      </c>
      <c r="S2030">
        <f t="shared" si="93"/>
        <v>47.91</v>
      </c>
    </row>
    <row r="2031" spans="1:19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s="14">
        <f t="shared" si="94"/>
        <v>41848.021770833337</v>
      </c>
      <c r="L2031" s="14">
        <f t="shared" si="95"/>
        <v>41878.021770833337</v>
      </c>
      <c r="M2031" t="b">
        <v>1</v>
      </c>
      <c r="N2031">
        <v>94</v>
      </c>
      <c r="O2031" t="b">
        <v>1</v>
      </c>
      <c r="P2031" t="s">
        <v>8293</v>
      </c>
      <c r="Q2031" s="10" t="s">
        <v>8316</v>
      </c>
      <c r="R2031" t="s">
        <v>8346</v>
      </c>
      <c r="S2031">
        <f t="shared" si="93"/>
        <v>96.06</v>
      </c>
    </row>
    <row r="2032" spans="1:19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s="14">
        <f t="shared" si="94"/>
        <v>41212.996481481481</v>
      </c>
      <c r="L2032" s="14">
        <f t="shared" si="95"/>
        <v>41242.996481481481</v>
      </c>
      <c r="M2032" t="b">
        <v>1</v>
      </c>
      <c r="N2032">
        <v>625</v>
      </c>
      <c r="O2032" t="b">
        <v>1</v>
      </c>
      <c r="P2032" t="s">
        <v>8293</v>
      </c>
      <c r="Q2032" s="10" t="s">
        <v>8316</v>
      </c>
      <c r="R2032" t="s">
        <v>8346</v>
      </c>
      <c r="S2032">
        <f t="shared" si="93"/>
        <v>118.61</v>
      </c>
    </row>
    <row r="2033" spans="1:19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s="14">
        <f t="shared" si="94"/>
        <v>41975.329317129625</v>
      </c>
      <c r="L2033" s="14">
        <f t="shared" si="95"/>
        <v>42013.041666666672</v>
      </c>
      <c r="M2033" t="b">
        <v>1</v>
      </c>
      <c r="N2033">
        <v>508</v>
      </c>
      <c r="O2033" t="b">
        <v>1</v>
      </c>
      <c r="P2033" t="s">
        <v>8293</v>
      </c>
      <c r="Q2033" s="10" t="s">
        <v>8316</v>
      </c>
      <c r="R2033" t="s">
        <v>8346</v>
      </c>
      <c r="S2033">
        <f t="shared" si="93"/>
        <v>118.45</v>
      </c>
    </row>
    <row r="2034" spans="1:19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s="14">
        <f t="shared" si="94"/>
        <v>42689.565671296295</v>
      </c>
      <c r="L2034" s="14">
        <f t="shared" si="95"/>
        <v>42719.208333333328</v>
      </c>
      <c r="M2034" t="b">
        <v>1</v>
      </c>
      <c r="N2034">
        <v>531</v>
      </c>
      <c r="O2034" t="b">
        <v>1</v>
      </c>
      <c r="P2034" t="s">
        <v>8293</v>
      </c>
      <c r="Q2034" s="10" t="s">
        <v>8316</v>
      </c>
      <c r="R2034" t="s">
        <v>8346</v>
      </c>
      <c r="S2034">
        <f t="shared" si="93"/>
        <v>143.21</v>
      </c>
    </row>
    <row r="2035" spans="1:19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s="14">
        <f t="shared" si="94"/>
        <v>41725.082384259258</v>
      </c>
      <c r="L2035" s="14">
        <f t="shared" si="95"/>
        <v>41755.082384259258</v>
      </c>
      <c r="M2035" t="b">
        <v>1</v>
      </c>
      <c r="N2035">
        <v>158</v>
      </c>
      <c r="O2035" t="b">
        <v>1</v>
      </c>
      <c r="P2035" t="s">
        <v>8293</v>
      </c>
      <c r="Q2035" s="10" t="s">
        <v>8316</v>
      </c>
      <c r="R2035" t="s">
        <v>8346</v>
      </c>
      <c r="S2035">
        <f t="shared" si="93"/>
        <v>282.72000000000003</v>
      </c>
    </row>
    <row r="2036" spans="1:19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s="14">
        <f t="shared" si="94"/>
        <v>42076.130011574074</v>
      </c>
      <c r="L2036" s="14">
        <f t="shared" si="95"/>
        <v>42131.290277777778</v>
      </c>
      <c r="M2036" t="b">
        <v>1</v>
      </c>
      <c r="N2036">
        <v>508</v>
      </c>
      <c r="O2036" t="b">
        <v>1</v>
      </c>
      <c r="P2036" t="s">
        <v>8293</v>
      </c>
      <c r="Q2036" s="10" t="s">
        <v>8316</v>
      </c>
      <c r="R2036" t="s">
        <v>8346</v>
      </c>
      <c r="S2036">
        <f t="shared" si="93"/>
        <v>593.94000000000005</v>
      </c>
    </row>
    <row r="2037" spans="1:19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s="14">
        <f t="shared" si="94"/>
        <v>42311.625081018516</v>
      </c>
      <c r="L2037" s="14">
        <f t="shared" si="95"/>
        <v>42357.041666666672</v>
      </c>
      <c r="M2037" t="b">
        <v>1</v>
      </c>
      <c r="N2037">
        <v>644</v>
      </c>
      <c r="O2037" t="b">
        <v>1</v>
      </c>
      <c r="P2037" t="s">
        <v>8293</v>
      </c>
      <c r="Q2037" s="10" t="s">
        <v>8316</v>
      </c>
      <c r="R2037" t="s">
        <v>8346</v>
      </c>
      <c r="S2037">
        <f t="shared" si="93"/>
        <v>262.16000000000003</v>
      </c>
    </row>
    <row r="2038" spans="1:19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s="14">
        <f t="shared" si="94"/>
        <v>41738.864803240744</v>
      </c>
      <c r="L2038" s="14">
        <f t="shared" si="95"/>
        <v>41768.864803240744</v>
      </c>
      <c r="M2038" t="b">
        <v>1</v>
      </c>
      <c r="N2038">
        <v>848</v>
      </c>
      <c r="O2038" t="b">
        <v>1</v>
      </c>
      <c r="P2038" t="s">
        <v>8293</v>
      </c>
      <c r="Q2038" s="10" t="s">
        <v>8316</v>
      </c>
      <c r="R2038" t="s">
        <v>8346</v>
      </c>
      <c r="S2038">
        <f t="shared" si="93"/>
        <v>46.58</v>
      </c>
    </row>
    <row r="2039" spans="1:19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s="14">
        <f t="shared" si="94"/>
        <v>41578.210104166668</v>
      </c>
      <c r="L2039" s="14">
        <f t="shared" si="95"/>
        <v>41638.251770833333</v>
      </c>
      <c r="M2039" t="b">
        <v>1</v>
      </c>
      <c r="N2039">
        <v>429</v>
      </c>
      <c r="O2039" t="b">
        <v>1</v>
      </c>
      <c r="P2039" t="s">
        <v>8293</v>
      </c>
      <c r="Q2039" s="10" t="s">
        <v>8316</v>
      </c>
      <c r="R2039" t="s">
        <v>8346</v>
      </c>
      <c r="S2039">
        <f t="shared" si="93"/>
        <v>70.040000000000006</v>
      </c>
    </row>
    <row r="2040" spans="1:19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s="14">
        <f t="shared" si="94"/>
        <v>41424.27107638889</v>
      </c>
      <c r="L2040" s="14">
        <f t="shared" si="95"/>
        <v>41456.75</v>
      </c>
      <c r="M2040" t="b">
        <v>1</v>
      </c>
      <c r="N2040">
        <v>204</v>
      </c>
      <c r="O2040" t="b">
        <v>1</v>
      </c>
      <c r="P2040" t="s">
        <v>8293</v>
      </c>
      <c r="Q2040" s="10" t="s">
        <v>8316</v>
      </c>
      <c r="R2040" t="s">
        <v>8346</v>
      </c>
      <c r="S2040">
        <f t="shared" si="93"/>
        <v>164.91</v>
      </c>
    </row>
    <row r="2041" spans="1:19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s="14">
        <f t="shared" si="94"/>
        <v>42675.438946759255</v>
      </c>
      <c r="L2041" s="14">
        <f t="shared" si="95"/>
        <v>42705.207638888889</v>
      </c>
      <c r="M2041" t="b">
        <v>1</v>
      </c>
      <c r="N2041">
        <v>379</v>
      </c>
      <c r="O2041" t="b">
        <v>1</v>
      </c>
      <c r="P2041" t="s">
        <v>8293</v>
      </c>
      <c r="Q2041" s="10" t="s">
        <v>8316</v>
      </c>
      <c r="R2041" t="s">
        <v>8346</v>
      </c>
      <c r="S2041">
        <f t="shared" si="93"/>
        <v>449.26</v>
      </c>
    </row>
    <row r="2042" spans="1:19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s="14">
        <f t="shared" si="94"/>
        <v>41578.927118055559</v>
      </c>
      <c r="L2042" s="14">
        <f t="shared" si="95"/>
        <v>41593.968784722223</v>
      </c>
      <c r="M2042" t="b">
        <v>1</v>
      </c>
      <c r="N2042">
        <v>271</v>
      </c>
      <c r="O2042" t="b">
        <v>1</v>
      </c>
      <c r="P2042" t="s">
        <v>8293</v>
      </c>
      <c r="Q2042" s="10" t="s">
        <v>8316</v>
      </c>
      <c r="R2042" t="s">
        <v>8346</v>
      </c>
      <c r="S2042">
        <f t="shared" si="93"/>
        <v>27.47</v>
      </c>
    </row>
    <row r="2043" spans="1:19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s="14">
        <f t="shared" si="94"/>
        <v>42654.525775462964</v>
      </c>
      <c r="L2043" s="14">
        <f t="shared" si="95"/>
        <v>42684.567442129628</v>
      </c>
      <c r="M2043" t="b">
        <v>0</v>
      </c>
      <c r="N2043">
        <v>120</v>
      </c>
      <c r="O2043" t="b">
        <v>1</v>
      </c>
      <c r="P2043" t="s">
        <v>8293</v>
      </c>
      <c r="Q2043" s="10" t="s">
        <v>8316</v>
      </c>
      <c r="R2043" t="s">
        <v>8346</v>
      </c>
      <c r="S2043">
        <f t="shared" si="93"/>
        <v>143.97999999999999</v>
      </c>
    </row>
    <row r="2044" spans="1:19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s="14">
        <f t="shared" si="94"/>
        <v>42331.708032407405</v>
      </c>
      <c r="L2044" s="14">
        <f t="shared" si="95"/>
        <v>42391.708032407405</v>
      </c>
      <c r="M2044" t="b">
        <v>0</v>
      </c>
      <c r="N2044">
        <v>140</v>
      </c>
      <c r="O2044" t="b">
        <v>1</v>
      </c>
      <c r="P2044" t="s">
        <v>8293</v>
      </c>
      <c r="Q2044" s="10" t="s">
        <v>8316</v>
      </c>
      <c r="R2044" t="s">
        <v>8346</v>
      </c>
      <c r="S2044">
        <f t="shared" si="93"/>
        <v>88.24</v>
      </c>
    </row>
    <row r="2045" spans="1:19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s="14">
        <f t="shared" si="94"/>
        <v>42661.176817129628</v>
      </c>
      <c r="L2045" s="14">
        <f t="shared" si="95"/>
        <v>42715.207638888889</v>
      </c>
      <c r="M2045" t="b">
        <v>0</v>
      </c>
      <c r="N2045">
        <v>193</v>
      </c>
      <c r="O2045" t="b">
        <v>1</v>
      </c>
      <c r="P2045" t="s">
        <v>8293</v>
      </c>
      <c r="Q2045" s="10" t="s">
        <v>8316</v>
      </c>
      <c r="R2045" t="s">
        <v>8346</v>
      </c>
      <c r="S2045">
        <f t="shared" si="93"/>
        <v>36.33</v>
      </c>
    </row>
    <row r="2046" spans="1:19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s="14">
        <f t="shared" si="94"/>
        <v>42138.684189814812</v>
      </c>
      <c r="L2046" s="14">
        <f t="shared" si="95"/>
        <v>42168.684189814812</v>
      </c>
      <c r="M2046" t="b">
        <v>0</v>
      </c>
      <c r="N2046">
        <v>180</v>
      </c>
      <c r="O2046" t="b">
        <v>1</v>
      </c>
      <c r="P2046" t="s">
        <v>8293</v>
      </c>
      <c r="Q2046" s="10" t="s">
        <v>8316</v>
      </c>
      <c r="R2046" t="s">
        <v>8346</v>
      </c>
      <c r="S2046">
        <f t="shared" si="93"/>
        <v>90.18</v>
      </c>
    </row>
    <row r="2047" spans="1:19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s="14">
        <f t="shared" si="94"/>
        <v>41069.088506944441</v>
      </c>
      <c r="L2047" s="14">
        <f t="shared" si="95"/>
        <v>41099.088506944441</v>
      </c>
      <c r="M2047" t="b">
        <v>0</v>
      </c>
      <c r="N2047">
        <v>263</v>
      </c>
      <c r="O2047" t="b">
        <v>1</v>
      </c>
      <c r="P2047" t="s">
        <v>8293</v>
      </c>
      <c r="Q2047" s="10" t="s">
        <v>8316</v>
      </c>
      <c r="R2047" t="s">
        <v>8346</v>
      </c>
      <c r="S2047">
        <f t="shared" si="93"/>
        <v>152.62</v>
      </c>
    </row>
    <row r="2048" spans="1:19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s="14">
        <f t="shared" si="94"/>
        <v>41387.171805555554</v>
      </c>
      <c r="L2048" s="14">
        <f t="shared" si="95"/>
        <v>41417.171805555554</v>
      </c>
      <c r="M2048" t="b">
        <v>0</v>
      </c>
      <c r="N2048">
        <v>217</v>
      </c>
      <c r="O2048" t="b">
        <v>1</v>
      </c>
      <c r="P2048" t="s">
        <v>8293</v>
      </c>
      <c r="Q2048" s="10" t="s">
        <v>8316</v>
      </c>
      <c r="R2048" t="s">
        <v>8346</v>
      </c>
      <c r="S2048">
        <f t="shared" si="93"/>
        <v>55.81</v>
      </c>
    </row>
    <row r="2049" spans="1:19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s="14">
        <f t="shared" si="94"/>
        <v>42081.903587962966</v>
      </c>
      <c r="L2049" s="14">
        <f t="shared" si="95"/>
        <v>42111</v>
      </c>
      <c r="M2049" t="b">
        <v>0</v>
      </c>
      <c r="N2049">
        <v>443</v>
      </c>
      <c r="O2049" t="b">
        <v>1</v>
      </c>
      <c r="P2049" t="s">
        <v>8293</v>
      </c>
      <c r="Q2049" s="10" t="s">
        <v>8316</v>
      </c>
      <c r="R2049" t="s">
        <v>8346</v>
      </c>
      <c r="S2049">
        <f t="shared" si="93"/>
        <v>227.85</v>
      </c>
    </row>
    <row r="2050" spans="1:19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s="14">
        <f t="shared" si="94"/>
        <v>41387.651516203703</v>
      </c>
      <c r="L2050" s="14">
        <f t="shared" si="95"/>
        <v>41417.651516203703</v>
      </c>
      <c r="M2050" t="b">
        <v>0</v>
      </c>
      <c r="N2050">
        <v>1373</v>
      </c>
      <c r="O2050" t="b">
        <v>1</v>
      </c>
      <c r="P2050" t="s">
        <v>8293</v>
      </c>
      <c r="Q2050" s="10" t="s">
        <v>8316</v>
      </c>
      <c r="R2050" t="s">
        <v>8346</v>
      </c>
      <c r="S2050">
        <f t="shared" ref="S2050:S2113" si="96">IFERROR(ROUND(E2050/N2050,2),0)</f>
        <v>91.83</v>
      </c>
    </row>
    <row r="2051" spans="1:19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s="14">
        <f t="shared" ref="K2051:K2114" si="97">(((J2051/60)/60)/24)+DATE(1970,1,1)</f>
        <v>41575.527349537035</v>
      </c>
      <c r="L2051" s="14">
        <f t="shared" ref="L2051:L2114" si="98">(((I2051/60)/60)/24)+DATE(1970,1,1)</f>
        <v>41610.957638888889</v>
      </c>
      <c r="M2051" t="b">
        <v>0</v>
      </c>
      <c r="N2051">
        <v>742</v>
      </c>
      <c r="O2051" t="b">
        <v>1</v>
      </c>
      <c r="P2051" t="s">
        <v>8293</v>
      </c>
      <c r="Q2051" s="10" t="s">
        <v>8316</v>
      </c>
      <c r="R2051" t="s">
        <v>8346</v>
      </c>
      <c r="S2051">
        <f t="shared" si="96"/>
        <v>80.989999999999995</v>
      </c>
    </row>
    <row r="2052" spans="1:19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s="14">
        <f t="shared" si="97"/>
        <v>42115.071504629625</v>
      </c>
      <c r="L2052" s="14">
        <f t="shared" si="98"/>
        <v>42155.071504629625</v>
      </c>
      <c r="M2052" t="b">
        <v>0</v>
      </c>
      <c r="N2052">
        <v>170</v>
      </c>
      <c r="O2052" t="b">
        <v>1</v>
      </c>
      <c r="P2052" t="s">
        <v>8293</v>
      </c>
      <c r="Q2052" s="10" t="s">
        <v>8316</v>
      </c>
      <c r="R2052" t="s">
        <v>8346</v>
      </c>
      <c r="S2052">
        <f t="shared" si="96"/>
        <v>278.39</v>
      </c>
    </row>
    <row r="2053" spans="1:19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s="14">
        <f t="shared" si="97"/>
        <v>41604.022418981483</v>
      </c>
      <c r="L2053" s="14">
        <f t="shared" si="98"/>
        <v>41634.022418981483</v>
      </c>
      <c r="M2053" t="b">
        <v>0</v>
      </c>
      <c r="N2053">
        <v>242</v>
      </c>
      <c r="O2053" t="b">
        <v>1</v>
      </c>
      <c r="P2053" t="s">
        <v>8293</v>
      </c>
      <c r="Q2053" s="10" t="s">
        <v>8316</v>
      </c>
      <c r="R2053" t="s">
        <v>8346</v>
      </c>
      <c r="S2053">
        <f t="shared" si="96"/>
        <v>43.1</v>
      </c>
    </row>
    <row r="2054" spans="1:19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s="14">
        <f t="shared" si="97"/>
        <v>42375.08394675926</v>
      </c>
      <c r="L2054" s="14">
        <f t="shared" si="98"/>
        <v>42420.08394675926</v>
      </c>
      <c r="M2054" t="b">
        <v>0</v>
      </c>
      <c r="N2054">
        <v>541</v>
      </c>
      <c r="O2054" t="b">
        <v>1</v>
      </c>
      <c r="P2054" t="s">
        <v>8293</v>
      </c>
      <c r="Q2054" s="10" t="s">
        <v>8316</v>
      </c>
      <c r="R2054" t="s">
        <v>8346</v>
      </c>
      <c r="S2054">
        <f t="shared" si="96"/>
        <v>326.29000000000002</v>
      </c>
    </row>
    <row r="2055" spans="1:19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s="14">
        <f t="shared" si="97"/>
        <v>42303.617488425924</v>
      </c>
      <c r="L2055" s="14">
        <f t="shared" si="98"/>
        <v>42333.659155092595</v>
      </c>
      <c r="M2055" t="b">
        <v>0</v>
      </c>
      <c r="N2055">
        <v>121</v>
      </c>
      <c r="O2055" t="b">
        <v>1</v>
      </c>
      <c r="P2055" t="s">
        <v>8293</v>
      </c>
      <c r="Q2055" s="10" t="s">
        <v>8316</v>
      </c>
      <c r="R2055" t="s">
        <v>8346</v>
      </c>
      <c r="S2055">
        <f t="shared" si="96"/>
        <v>41.74</v>
      </c>
    </row>
    <row r="2056" spans="1:19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s="14">
        <f t="shared" si="97"/>
        <v>41731.520949074074</v>
      </c>
      <c r="L2056" s="14">
        <f t="shared" si="98"/>
        <v>41761.520949074074</v>
      </c>
      <c r="M2056" t="b">
        <v>0</v>
      </c>
      <c r="N2056">
        <v>621</v>
      </c>
      <c r="O2056" t="b">
        <v>1</v>
      </c>
      <c r="P2056" t="s">
        <v>8293</v>
      </c>
      <c r="Q2056" s="10" t="s">
        <v>8316</v>
      </c>
      <c r="R2056" t="s">
        <v>8346</v>
      </c>
      <c r="S2056">
        <f t="shared" si="96"/>
        <v>64.02</v>
      </c>
    </row>
    <row r="2057" spans="1:19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s="14">
        <f t="shared" si="97"/>
        <v>41946.674108796295</v>
      </c>
      <c r="L2057" s="14">
        <f t="shared" si="98"/>
        <v>41976.166666666672</v>
      </c>
      <c r="M2057" t="b">
        <v>0</v>
      </c>
      <c r="N2057">
        <v>101</v>
      </c>
      <c r="O2057" t="b">
        <v>1</v>
      </c>
      <c r="P2057" t="s">
        <v>8293</v>
      </c>
      <c r="Q2057" s="10" t="s">
        <v>8316</v>
      </c>
      <c r="R2057" t="s">
        <v>8346</v>
      </c>
      <c r="S2057">
        <f t="shared" si="96"/>
        <v>99.46</v>
      </c>
    </row>
    <row r="2058" spans="1:19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s="14">
        <f t="shared" si="97"/>
        <v>41351.76090277778</v>
      </c>
      <c r="L2058" s="14">
        <f t="shared" si="98"/>
        <v>41381.76090277778</v>
      </c>
      <c r="M2058" t="b">
        <v>0</v>
      </c>
      <c r="N2058">
        <v>554</v>
      </c>
      <c r="O2058" t="b">
        <v>1</v>
      </c>
      <c r="P2058" t="s">
        <v>8293</v>
      </c>
      <c r="Q2058" s="10" t="s">
        <v>8316</v>
      </c>
      <c r="R2058" t="s">
        <v>8346</v>
      </c>
      <c r="S2058">
        <f t="shared" si="96"/>
        <v>138.49</v>
      </c>
    </row>
    <row r="2059" spans="1:19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s="14">
        <f t="shared" si="97"/>
        <v>42396.494583333333</v>
      </c>
      <c r="L2059" s="14">
        <f t="shared" si="98"/>
        <v>42426.494583333333</v>
      </c>
      <c r="M2059" t="b">
        <v>0</v>
      </c>
      <c r="N2059">
        <v>666</v>
      </c>
      <c r="O2059" t="b">
        <v>1</v>
      </c>
      <c r="P2059" t="s">
        <v>8293</v>
      </c>
      <c r="Q2059" s="10" t="s">
        <v>8316</v>
      </c>
      <c r="R2059" t="s">
        <v>8346</v>
      </c>
      <c r="S2059">
        <f t="shared" si="96"/>
        <v>45.55</v>
      </c>
    </row>
    <row r="2060" spans="1:19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s="14">
        <f t="shared" si="97"/>
        <v>42026.370717592596</v>
      </c>
      <c r="L2060" s="14">
        <f t="shared" si="98"/>
        <v>42065.833333333328</v>
      </c>
      <c r="M2060" t="b">
        <v>0</v>
      </c>
      <c r="N2060">
        <v>410</v>
      </c>
      <c r="O2060" t="b">
        <v>1</v>
      </c>
      <c r="P2060" t="s">
        <v>8293</v>
      </c>
      <c r="Q2060" s="10" t="s">
        <v>8316</v>
      </c>
      <c r="R2060" t="s">
        <v>8346</v>
      </c>
      <c r="S2060">
        <f t="shared" si="96"/>
        <v>10.51</v>
      </c>
    </row>
    <row r="2061" spans="1:19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s="14">
        <f t="shared" si="97"/>
        <v>42361.602476851855</v>
      </c>
      <c r="L2061" s="14">
        <f t="shared" si="98"/>
        <v>42400.915972222225</v>
      </c>
      <c r="M2061" t="b">
        <v>0</v>
      </c>
      <c r="N2061">
        <v>375</v>
      </c>
      <c r="O2061" t="b">
        <v>1</v>
      </c>
      <c r="P2061" t="s">
        <v>8293</v>
      </c>
      <c r="Q2061" s="10" t="s">
        <v>8316</v>
      </c>
      <c r="R2061" t="s">
        <v>8346</v>
      </c>
      <c r="S2061">
        <f t="shared" si="96"/>
        <v>114.77</v>
      </c>
    </row>
    <row r="2062" spans="1:19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s="14">
        <f t="shared" si="97"/>
        <v>41783.642939814818</v>
      </c>
      <c r="L2062" s="14">
        <f t="shared" si="98"/>
        <v>41843.642939814818</v>
      </c>
      <c r="M2062" t="b">
        <v>0</v>
      </c>
      <c r="N2062">
        <v>1364</v>
      </c>
      <c r="O2062" t="b">
        <v>1</v>
      </c>
      <c r="P2062" t="s">
        <v>8293</v>
      </c>
      <c r="Q2062" s="10" t="s">
        <v>8316</v>
      </c>
      <c r="R2062" t="s">
        <v>8346</v>
      </c>
      <c r="S2062">
        <f t="shared" si="96"/>
        <v>36</v>
      </c>
    </row>
    <row r="2063" spans="1:19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s="14">
        <f t="shared" si="97"/>
        <v>42705.764513888891</v>
      </c>
      <c r="L2063" s="14">
        <f t="shared" si="98"/>
        <v>42735.764513888891</v>
      </c>
      <c r="M2063" t="b">
        <v>0</v>
      </c>
      <c r="N2063">
        <v>35</v>
      </c>
      <c r="O2063" t="b">
        <v>1</v>
      </c>
      <c r="P2063" t="s">
        <v>8293</v>
      </c>
      <c r="Q2063" s="10" t="s">
        <v>8316</v>
      </c>
      <c r="R2063" t="s">
        <v>8346</v>
      </c>
      <c r="S2063">
        <f t="shared" si="96"/>
        <v>154.16999999999999</v>
      </c>
    </row>
    <row r="2064" spans="1:19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s="14">
        <f t="shared" si="97"/>
        <v>42423.3830787037</v>
      </c>
      <c r="L2064" s="14">
        <f t="shared" si="98"/>
        <v>42453.341412037036</v>
      </c>
      <c r="M2064" t="b">
        <v>0</v>
      </c>
      <c r="N2064">
        <v>203</v>
      </c>
      <c r="O2064" t="b">
        <v>1</v>
      </c>
      <c r="P2064" t="s">
        <v>8293</v>
      </c>
      <c r="Q2064" s="10" t="s">
        <v>8316</v>
      </c>
      <c r="R2064" t="s">
        <v>8346</v>
      </c>
      <c r="S2064">
        <f t="shared" si="96"/>
        <v>566.39</v>
      </c>
    </row>
    <row r="2065" spans="1:19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s="14">
        <f t="shared" si="97"/>
        <v>42472.73265046296</v>
      </c>
      <c r="L2065" s="14">
        <f t="shared" si="98"/>
        <v>42505.73265046296</v>
      </c>
      <c r="M2065" t="b">
        <v>0</v>
      </c>
      <c r="N2065">
        <v>49</v>
      </c>
      <c r="O2065" t="b">
        <v>1</v>
      </c>
      <c r="P2065" t="s">
        <v>8293</v>
      </c>
      <c r="Q2065" s="10" t="s">
        <v>8316</v>
      </c>
      <c r="R2065" t="s">
        <v>8346</v>
      </c>
      <c r="S2065">
        <f t="shared" si="96"/>
        <v>120.86</v>
      </c>
    </row>
    <row r="2066" spans="1:19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s="14">
        <f t="shared" si="97"/>
        <v>41389.364849537036</v>
      </c>
      <c r="L2066" s="14">
        <f t="shared" si="98"/>
        <v>41425.5</v>
      </c>
      <c r="M2066" t="b">
        <v>0</v>
      </c>
      <c r="N2066">
        <v>5812</v>
      </c>
      <c r="O2066" t="b">
        <v>1</v>
      </c>
      <c r="P2066" t="s">
        <v>8293</v>
      </c>
      <c r="Q2066" s="10" t="s">
        <v>8316</v>
      </c>
      <c r="R2066" t="s">
        <v>8346</v>
      </c>
      <c r="S2066">
        <f t="shared" si="96"/>
        <v>86.16</v>
      </c>
    </row>
    <row r="2067" spans="1:19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s="14">
        <f t="shared" si="97"/>
        <v>41603.333668981482</v>
      </c>
      <c r="L2067" s="14">
        <f t="shared" si="98"/>
        <v>41633.333668981482</v>
      </c>
      <c r="M2067" t="b">
        <v>0</v>
      </c>
      <c r="N2067">
        <v>1556</v>
      </c>
      <c r="O2067" t="b">
        <v>1</v>
      </c>
      <c r="P2067" t="s">
        <v>8293</v>
      </c>
      <c r="Q2067" s="10" t="s">
        <v>8316</v>
      </c>
      <c r="R2067" t="s">
        <v>8346</v>
      </c>
      <c r="S2067">
        <f t="shared" si="96"/>
        <v>51.21</v>
      </c>
    </row>
    <row r="2068" spans="1:19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s="14">
        <f t="shared" si="97"/>
        <v>41844.771793981483</v>
      </c>
      <c r="L2068" s="14">
        <f t="shared" si="98"/>
        <v>41874.771793981483</v>
      </c>
      <c r="M2068" t="b">
        <v>0</v>
      </c>
      <c r="N2068">
        <v>65</v>
      </c>
      <c r="O2068" t="b">
        <v>1</v>
      </c>
      <c r="P2068" t="s">
        <v>8293</v>
      </c>
      <c r="Q2068" s="10" t="s">
        <v>8316</v>
      </c>
      <c r="R2068" t="s">
        <v>8346</v>
      </c>
      <c r="S2068">
        <f t="shared" si="96"/>
        <v>67.260000000000005</v>
      </c>
    </row>
    <row r="2069" spans="1:19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s="14">
        <f t="shared" si="97"/>
        <v>42115.853888888887</v>
      </c>
      <c r="L2069" s="14">
        <f t="shared" si="98"/>
        <v>42148.853888888887</v>
      </c>
      <c r="M2069" t="b">
        <v>0</v>
      </c>
      <c r="N2069">
        <v>10</v>
      </c>
      <c r="O2069" t="b">
        <v>1</v>
      </c>
      <c r="P2069" t="s">
        <v>8293</v>
      </c>
      <c r="Q2069" s="10" t="s">
        <v>8316</v>
      </c>
      <c r="R2069" t="s">
        <v>8346</v>
      </c>
      <c r="S2069">
        <f t="shared" si="96"/>
        <v>62.8</v>
      </c>
    </row>
    <row r="2070" spans="1:19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s="14">
        <f t="shared" si="97"/>
        <v>42633.841608796298</v>
      </c>
      <c r="L2070" s="14">
        <f t="shared" si="98"/>
        <v>42663.841608796298</v>
      </c>
      <c r="M2070" t="b">
        <v>0</v>
      </c>
      <c r="N2070">
        <v>76</v>
      </c>
      <c r="O2070" t="b">
        <v>1</v>
      </c>
      <c r="P2070" t="s">
        <v>8293</v>
      </c>
      <c r="Q2070" s="10" t="s">
        <v>8316</v>
      </c>
      <c r="R2070" t="s">
        <v>8346</v>
      </c>
      <c r="S2070">
        <f t="shared" si="96"/>
        <v>346.13</v>
      </c>
    </row>
    <row r="2071" spans="1:19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s="14">
        <f t="shared" si="97"/>
        <v>42340.972118055557</v>
      </c>
      <c r="L2071" s="14">
        <f t="shared" si="98"/>
        <v>42371.972118055557</v>
      </c>
      <c r="M2071" t="b">
        <v>0</v>
      </c>
      <c r="N2071">
        <v>263</v>
      </c>
      <c r="O2071" t="b">
        <v>1</v>
      </c>
      <c r="P2071" t="s">
        <v>8293</v>
      </c>
      <c r="Q2071" s="10" t="s">
        <v>8316</v>
      </c>
      <c r="R2071" t="s">
        <v>8346</v>
      </c>
      <c r="S2071">
        <f t="shared" si="96"/>
        <v>244.12</v>
      </c>
    </row>
    <row r="2072" spans="1:19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s="14">
        <f t="shared" si="97"/>
        <v>42519.6565162037</v>
      </c>
      <c r="L2072" s="14">
        <f t="shared" si="98"/>
        <v>42549.6565162037</v>
      </c>
      <c r="M2072" t="b">
        <v>0</v>
      </c>
      <c r="N2072">
        <v>1530</v>
      </c>
      <c r="O2072" t="b">
        <v>1</v>
      </c>
      <c r="P2072" t="s">
        <v>8293</v>
      </c>
      <c r="Q2072" s="10" t="s">
        <v>8316</v>
      </c>
      <c r="R2072" t="s">
        <v>8346</v>
      </c>
      <c r="S2072">
        <f t="shared" si="96"/>
        <v>259.25</v>
      </c>
    </row>
    <row r="2073" spans="1:19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s="14">
        <f t="shared" si="97"/>
        <v>42600.278749999998</v>
      </c>
      <c r="L2073" s="14">
        <f t="shared" si="98"/>
        <v>42645.278749999998</v>
      </c>
      <c r="M2073" t="b">
        <v>0</v>
      </c>
      <c r="N2073">
        <v>278</v>
      </c>
      <c r="O2073" t="b">
        <v>1</v>
      </c>
      <c r="P2073" t="s">
        <v>8293</v>
      </c>
      <c r="Q2073" s="10" t="s">
        <v>8316</v>
      </c>
      <c r="R2073" t="s">
        <v>8346</v>
      </c>
      <c r="S2073">
        <f t="shared" si="96"/>
        <v>201.96</v>
      </c>
    </row>
    <row r="2074" spans="1:19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s="14">
        <f t="shared" si="97"/>
        <v>42467.581388888888</v>
      </c>
      <c r="L2074" s="14">
        <f t="shared" si="98"/>
        <v>42497.581388888888</v>
      </c>
      <c r="M2074" t="b">
        <v>0</v>
      </c>
      <c r="N2074">
        <v>350</v>
      </c>
      <c r="O2074" t="b">
        <v>1</v>
      </c>
      <c r="P2074" t="s">
        <v>8293</v>
      </c>
      <c r="Q2074" s="10" t="s">
        <v>8316</v>
      </c>
      <c r="R2074" t="s">
        <v>8346</v>
      </c>
      <c r="S2074">
        <f t="shared" si="96"/>
        <v>226.21</v>
      </c>
    </row>
    <row r="2075" spans="1:19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s="14">
        <f t="shared" si="97"/>
        <v>42087.668032407411</v>
      </c>
      <c r="L2075" s="14">
        <f t="shared" si="98"/>
        <v>42132.668032407411</v>
      </c>
      <c r="M2075" t="b">
        <v>0</v>
      </c>
      <c r="N2075">
        <v>470</v>
      </c>
      <c r="O2075" t="b">
        <v>1</v>
      </c>
      <c r="P2075" t="s">
        <v>8293</v>
      </c>
      <c r="Q2075" s="10" t="s">
        <v>8316</v>
      </c>
      <c r="R2075" t="s">
        <v>8346</v>
      </c>
      <c r="S2075">
        <f t="shared" si="96"/>
        <v>324.69</v>
      </c>
    </row>
    <row r="2076" spans="1:19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s="14">
        <f t="shared" si="97"/>
        <v>42466.826180555552</v>
      </c>
      <c r="L2076" s="14">
        <f t="shared" si="98"/>
        <v>42496.826180555552</v>
      </c>
      <c r="M2076" t="b">
        <v>0</v>
      </c>
      <c r="N2076">
        <v>3</v>
      </c>
      <c r="O2076" t="b">
        <v>1</v>
      </c>
      <c r="P2076" t="s">
        <v>8293</v>
      </c>
      <c r="Q2076" s="10" t="s">
        <v>8316</v>
      </c>
      <c r="R2076" t="s">
        <v>8346</v>
      </c>
      <c r="S2076">
        <f t="shared" si="96"/>
        <v>205</v>
      </c>
    </row>
    <row r="2077" spans="1:19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s="14">
        <f t="shared" si="97"/>
        <v>41450.681574074071</v>
      </c>
      <c r="L2077" s="14">
        <f t="shared" si="98"/>
        <v>41480.681574074071</v>
      </c>
      <c r="M2077" t="b">
        <v>0</v>
      </c>
      <c r="N2077">
        <v>8200</v>
      </c>
      <c r="O2077" t="b">
        <v>1</v>
      </c>
      <c r="P2077" t="s">
        <v>8293</v>
      </c>
      <c r="Q2077" s="10" t="s">
        <v>8316</v>
      </c>
      <c r="R2077" t="s">
        <v>8346</v>
      </c>
      <c r="S2077">
        <f t="shared" si="96"/>
        <v>20.47</v>
      </c>
    </row>
    <row r="2078" spans="1:19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s="14">
        <f t="shared" si="97"/>
        <v>41803.880659722221</v>
      </c>
      <c r="L2078" s="14">
        <f t="shared" si="98"/>
        <v>41843.880659722221</v>
      </c>
      <c r="M2078" t="b">
        <v>0</v>
      </c>
      <c r="N2078">
        <v>8359</v>
      </c>
      <c r="O2078" t="b">
        <v>1</v>
      </c>
      <c r="P2078" t="s">
        <v>8293</v>
      </c>
      <c r="Q2078" s="10" t="s">
        <v>8316</v>
      </c>
      <c r="R2078" t="s">
        <v>8346</v>
      </c>
      <c r="S2078">
        <f t="shared" si="96"/>
        <v>116.35</v>
      </c>
    </row>
    <row r="2079" spans="1:19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s="14">
        <f t="shared" si="97"/>
        <v>42103.042546296296</v>
      </c>
      <c r="L2079" s="14">
        <f t="shared" si="98"/>
        <v>42160.875</v>
      </c>
      <c r="M2079" t="b">
        <v>0</v>
      </c>
      <c r="N2079">
        <v>188</v>
      </c>
      <c r="O2079" t="b">
        <v>1</v>
      </c>
      <c r="P2079" t="s">
        <v>8293</v>
      </c>
      <c r="Q2079" s="10" t="s">
        <v>8316</v>
      </c>
      <c r="R2079" t="s">
        <v>8346</v>
      </c>
      <c r="S2079">
        <f t="shared" si="96"/>
        <v>307.2</v>
      </c>
    </row>
    <row r="2080" spans="1:19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s="14">
        <f t="shared" si="97"/>
        <v>42692.771493055552</v>
      </c>
      <c r="L2080" s="14">
        <f t="shared" si="98"/>
        <v>42722.771493055552</v>
      </c>
      <c r="M2080" t="b">
        <v>0</v>
      </c>
      <c r="N2080">
        <v>48</v>
      </c>
      <c r="O2080" t="b">
        <v>1</v>
      </c>
      <c r="P2080" t="s">
        <v>8293</v>
      </c>
      <c r="Q2080" s="10" t="s">
        <v>8316</v>
      </c>
      <c r="R2080" t="s">
        <v>8346</v>
      </c>
      <c r="S2080">
        <f t="shared" si="96"/>
        <v>546.69000000000005</v>
      </c>
    </row>
    <row r="2081" spans="1:19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s="14">
        <f t="shared" si="97"/>
        <v>42150.71056712963</v>
      </c>
      <c r="L2081" s="14">
        <f t="shared" si="98"/>
        <v>42180.791666666672</v>
      </c>
      <c r="M2081" t="b">
        <v>0</v>
      </c>
      <c r="N2081">
        <v>607</v>
      </c>
      <c r="O2081" t="b">
        <v>1</v>
      </c>
      <c r="P2081" t="s">
        <v>8293</v>
      </c>
      <c r="Q2081" s="10" t="s">
        <v>8316</v>
      </c>
      <c r="R2081" t="s">
        <v>8346</v>
      </c>
      <c r="S2081">
        <f t="shared" si="96"/>
        <v>47.47</v>
      </c>
    </row>
    <row r="2082" spans="1:19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s="14">
        <f t="shared" si="97"/>
        <v>42289.957175925927</v>
      </c>
      <c r="L2082" s="14">
        <f t="shared" si="98"/>
        <v>42319.998842592591</v>
      </c>
      <c r="M2082" t="b">
        <v>0</v>
      </c>
      <c r="N2082">
        <v>50</v>
      </c>
      <c r="O2082" t="b">
        <v>1</v>
      </c>
      <c r="P2082" t="s">
        <v>8293</v>
      </c>
      <c r="Q2082" s="10" t="s">
        <v>8316</v>
      </c>
      <c r="R2082" t="s">
        <v>8346</v>
      </c>
      <c r="S2082">
        <f t="shared" si="96"/>
        <v>101.56</v>
      </c>
    </row>
    <row r="2083" spans="1:19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s="14">
        <f t="shared" si="97"/>
        <v>41004.156886574077</v>
      </c>
      <c r="L2083" s="14">
        <f t="shared" si="98"/>
        <v>41045.207638888889</v>
      </c>
      <c r="M2083" t="b">
        <v>0</v>
      </c>
      <c r="N2083">
        <v>55</v>
      </c>
      <c r="O2083" t="b">
        <v>1</v>
      </c>
      <c r="P2083" t="s">
        <v>8277</v>
      </c>
      <c r="Q2083" s="10" t="s">
        <v>8322</v>
      </c>
      <c r="R2083" t="s">
        <v>8326</v>
      </c>
      <c r="S2083">
        <f t="shared" si="96"/>
        <v>72.91</v>
      </c>
    </row>
    <row r="2084" spans="1:19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s="14">
        <f t="shared" si="97"/>
        <v>40811.120324074072</v>
      </c>
      <c r="L2084" s="14">
        <f t="shared" si="98"/>
        <v>40871.161990740737</v>
      </c>
      <c r="M2084" t="b">
        <v>0</v>
      </c>
      <c r="N2084">
        <v>38</v>
      </c>
      <c r="O2084" t="b">
        <v>1</v>
      </c>
      <c r="P2084" t="s">
        <v>8277</v>
      </c>
      <c r="Q2084" s="10" t="s">
        <v>8322</v>
      </c>
      <c r="R2084" t="s">
        <v>8326</v>
      </c>
      <c r="S2084">
        <f t="shared" si="96"/>
        <v>43.71</v>
      </c>
    </row>
    <row r="2085" spans="1:19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s="14">
        <f t="shared" si="97"/>
        <v>41034.72216435185</v>
      </c>
      <c r="L2085" s="14">
        <f t="shared" si="98"/>
        <v>41064.72216435185</v>
      </c>
      <c r="M2085" t="b">
        <v>0</v>
      </c>
      <c r="N2085">
        <v>25</v>
      </c>
      <c r="O2085" t="b">
        <v>1</v>
      </c>
      <c r="P2085" t="s">
        <v>8277</v>
      </c>
      <c r="Q2085" s="10" t="s">
        <v>8322</v>
      </c>
      <c r="R2085" t="s">
        <v>8326</v>
      </c>
      <c r="S2085">
        <f t="shared" si="96"/>
        <v>34</v>
      </c>
    </row>
    <row r="2086" spans="1:19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s="14">
        <f t="shared" si="97"/>
        <v>41731.833124999997</v>
      </c>
      <c r="L2086" s="14">
        <f t="shared" si="98"/>
        <v>41763.290972222225</v>
      </c>
      <c r="M2086" t="b">
        <v>0</v>
      </c>
      <c r="N2086">
        <v>46</v>
      </c>
      <c r="O2086" t="b">
        <v>1</v>
      </c>
      <c r="P2086" t="s">
        <v>8277</v>
      </c>
      <c r="Q2086" s="10" t="s">
        <v>8322</v>
      </c>
      <c r="R2086" t="s">
        <v>8326</v>
      </c>
      <c r="S2086">
        <f t="shared" si="96"/>
        <v>70.650000000000006</v>
      </c>
    </row>
    <row r="2087" spans="1:19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s="14">
        <f t="shared" si="97"/>
        <v>41075.835497685184</v>
      </c>
      <c r="L2087" s="14">
        <f t="shared" si="98"/>
        <v>41105.835497685184</v>
      </c>
      <c r="M2087" t="b">
        <v>0</v>
      </c>
      <c r="N2087">
        <v>83</v>
      </c>
      <c r="O2087" t="b">
        <v>1</v>
      </c>
      <c r="P2087" t="s">
        <v>8277</v>
      </c>
      <c r="Q2087" s="10" t="s">
        <v>8322</v>
      </c>
      <c r="R2087" t="s">
        <v>8326</v>
      </c>
      <c r="S2087">
        <f t="shared" si="96"/>
        <v>89.3</v>
      </c>
    </row>
    <row r="2088" spans="1:19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s="14">
        <f t="shared" si="97"/>
        <v>40860.67050925926</v>
      </c>
      <c r="L2088" s="14">
        <f t="shared" si="98"/>
        <v>40891.207638888889</v>
      </c>
      <c r="M2088" t="b">
        <v>0</v>
      </c>
      <c r="N2088">
        <v>35</v>
      </c>
      <c r="O2088" t="b">
        <v>1</v>
      </c>
      <c r="P2088" t="s">
        <v>8277</v>
      </c>
      <c r="Q2088" s="10" t="s">
        <v>8322</v>
      </c>
      <c r="R2088" t="s">
        <v>8326</v>
      </c>
      <c r="S2088">
        <f t="shared" si="96"/>
        <v>115.09</v>
      </c>
    </row>
    <row r="2089" spans="1:19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s="14">
        <f t="shared" si="97"/>
        <v>40764.204375000001</v>
      </c>
      <c r="L2089" s="14">
        <f t="shared" si="98"/>
        <v>40794.204375000001</v>
      </c>
      <c r="M2089" t="b">
        <v>0</v>
      </c>
      <c r="N2089">
        <v>25</v>
      </c>
      <c r="O2089" t="b">
        <v>1</v>
      </c>
      <c r="P2089" t="s">
        <v>8277</v>
      </c>
      <c r="Q2089" s="10" t="s">
        <v>8322</v>
      </c>
      <c r="R2089" t="s">
        <v>8326</v>
      </c>
      <c r="S2089">
        <f t="shared" si="96"/>
        <v>62.12</v>
      </c>
    </row>
    <row r="2090" spans="1:19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s="14">
        <f t="shared" si="97"/>
        <v>40395.714722222219</v>
      </c>
      <c r="L2090" s="14">
        <f t="shared" si="98"/>
        <v>40432.165972222225</v>
      </c>
      <c r="M2090" t="b">
        <v>0</v>
      </c>
      <c r="N2090">
        <v>75</v>
      </c>
      <c r="O2090" t="b">
        <v>1</v>
      </c>
      <c r="P2090" t="s">
        <v>8277</v>
      </c>
      <c r="Q2090" s="10" t="s">
        <v>8322</v>
      </c>
      <c r="R2090" t="s">
        <v>8326</v>
      </c>
      <c r="S2090">
        <f t="shared" si="96"/>
        <v>46.2</v>
      </c>
    </row>
    <row r="2091" spans="1:19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s="14">
        <f t="shared" si="97"/>
        <v>41453.076319444444</v>
      </c>
      <c r="L2091" s="14">
        <f t="shared" si="98"/>
        <v>41488.076319444444</v>
      </c>
      <c r="M2091" t="b">
        <v>0</v>
      </c>
      <c r="N2091">
        <v>62</v>
      </c>
      <c r="O2091" t="b">
        <v>1</v>
      </c>
      <c r="P2091" t="s">
        <v>8277</v>
      </c>
      <c r="Q2091" s="10" t="s">
        <v>8322</v>
      </c>
      <c r="R2091" t="s">
        <v>8326</v>
      </c>
      <c r="S2091">
        <f t="shared" si="96"/>
        <v>48.55</v>
      </c>
    </row>
    <row r="2092" spans="1:19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s="14">
        <f t="shared" si="97"/>
        <v>41299.381423611114</v>
      </c>
      <c r="L2092" s="14">
        <f t="shared" si="98"/>
        <v>41329.381423611114</v>
      </c>
      <c r="M2092" t="b">
        <v>0</v>
      </c>
      <c r="N2092">
        <v>160</v>
      </c>
      <c r="O2092" t="b">
        <v>1</v>
      </c>
      <c r="P2092" t="s">
        <v>8277</v>
      </c>
      <c r="Q2092" s="10" t="s">
        <v>8322</v>
      </c>
      <c r="R2092" t="s">
        <v>8326</v>
      </c>
      <c r="S2092">
        <f t="shared" si="96"/>
        <v>57.52</v>
      </c>
    </row>
    <row r="2093" spans="1:19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s="14">
        <f t="shared" si="97"/>
        <v>40555.322662037033</v>
      </c>
      <c r="L2093" s="14">
        <f t="shared" si="98"/>
        <v>40603.833333333336</v>
      </c>
      <c r="M2093" t="b">
        <v>0</v>
      </c>
      <c r="N2093">
        <v>246</v>
      </c>
      <c r="O2093" t="b">
        <v>1</v>
      </c>
      <c r="P2093" t="s">
        <v>8277</v>
      </c>
      <c r="Q2093" s="10" t="s">
        <v>8322</v>
      </c>
      <c r="R2093" t="s">
        <v>8326</v>
      </c>
      <c r="S2093">
        <f t="shared" si="96"/>
        <v>88.15</v>
      </c>
    </row>
    <row r="2094" spans="1:19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s="14">
        <f t="shared" si="97"/>
        <v>40763.707546296297</v>
      </c>
      <c r="L2094" s="14">
        <f t="shared" si="98"/>
        <v>40823.707546296297</v>
      </c>
      <c r="M2094" t="b">
        <v>0</v>
      </c>
      <c r="N2094">
        <v>55</v>
      </c>
      <c r="O2094" t="b">
        <v>1</v>
      </c>
      <c r="P2094" t="s">
        <v>8277</v>
      </c>
      <c r="Q2094" s="10" t="s">
        <v>8322</v>
      </c>
      <c r="R2094" t="s">
        <v>8326</v>
      </c>
      <c r="S2094">
        <f t="shared" si="96"/>
        <v>110.49</v>
      </c>
    </row>
    <row r="2095" spans="1:19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s="14">
        <f t="shared" si="97"/>
        <v>41205.854537037041</v>
      </c>
      <c r="L2095" s="14">
        <f t="shared" si="98"/>
        <v>41265.896203703705</v>
      </c>
      <c r="M2095" t="b">
        <v>0</v>
      </c>
      <c r="N2095">
        <v>23</v>
      </c>
      <c r="O2095" t="b">
        <v>1</v>
      </c>
      <c r="P2095" t="s">
        <v>8277</v>
      </c>
      <c r="Q2095" s="10" t="s">
        <v>8322</v>
      </c>
      <c r="R2095" t="s">
        <v>8326</v>
      </c>
      <c r="S2095">
        <f t="shared" si="96"/>
        <v>66.83</v>
      </c>
    </row>
    <row r="2096" spans="1:19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s="14">
        <f t="shared" si="97"/>
        <v>40939.02002314815</v>
      </c>
      <c r="L2096" s="14">
        <f t="shared" si="98"/>
        <v>40973.125</v>
      </c>
      <c r="M2096" t="b">
        <v>0</v>
      </c>
      <c r="N2096">
        <v>72</v>
      </c>
      <c r="O2096" t="b">
        <v>1</v>
      </c>
      <c r="P2096" t="s">
        <v>8277</v>
      </c>
      <c r="Q2096" s="10" t="s">
        <v>8322</v>
      </c>
      <c r="R2096" t="s">
        <v>8326</v>
      </c>
      <c r="S2096">
        <f t="shared" si="96"/>
        <v>58.6</v>
      </c>
    </row>
    <row r="2097" spans="1:19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s="14">
        <f t="shared" si="97"/>
        <v>40758.733483796292</v>
      </c>
      <c r="L2097" s="14">
        <f t="shared" si="98"/>
        <v>40818.733483796292</v>
      </c>
      <c r="M2097" t="b">
        <v>0</v>
      </c>
      <c r="N2097">
        <v>22</v>
      </c>
      <c r="O2097" t="b">
        <v>1</v>
      </c>
      <c r="P2097" t="s">
        <v>8277</v>
      </c>
      <c r="Q2097" s="10" t="s">
        <v>8322</v>
      </c>
      <c r="R2097" t="s">
        <v>8326</v>
      </c>
      <c r="S2097">
        <f t="shared" si="96"/>
        <v>113.64</v>
      </c>
    </row>
    <row r="2098" spans="1:19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s="14">
        <f t="shared" si="97"/>
        <v>41192.758506944447</v>
      </c>
      <c r="L2098" s="14">
        <f t="shared" si="98"/>
        <v>41208.165972222225</v>
      </c>
      <c r="M2098" t="b">
        <v>0</v>
      </c>
      <c r="N2098">
        <v>14</v>
      </c>
      <c r="O2098" t="b">
        <v>1</v>
      </c>
      <c r="P2098" t="s">
        <v>8277</v>
      </c>
      <c r="Q2098" s="10" t="s">
        <v>8322</v>
      </c>
      <c r="R2098" t="s">
        <v>8326</v>
      </c>
      <c r="S2098">
        <f t="shared" si="96"/>
        <v>43.57</v>
      </c>
    </row>
    <row r="2099" spans="1:19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s="14">
        <f t="shared" si="97"/>
        <v>40818.58489583333</v>
      </c>
      <c r="L2099" s="14">
        <f t="shared" si="98"/>
        <v>40878.626562500001</v>
      </c>
      <c r="M2099" t="b">
        <v>0</v>
      </c>
      <c r="N2099">
        <v>38</v>
      </c>
      <c r="O2099" t="b">
        <v>1</v>
      </c>
      <c r="P2099" t="s">
        <v>8277</v>
      </c>
      <c r="Q2099" s="10" t="s">
        <v>8322</v>
      </c>
      <c r="R2099" t="s">
        <v>8326</v>
      </c>
      <c r="S2099">
        <f t="shared" si="96"/>
        <v>78.95</v>
      </c>
    </row>
    <row r="2100" spans="1:19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s="14">
        <f t="shared" si="97"/>
        <v>40946.11383101852</v>
      </c>
      <c r="L2100" s="14">
        <f t="shared" si="98"/>
        <v>40976.11383101852</v>
      </c>
      <c r="M2100" t="b">
        <v>0</v>
      </c>
      <c r="N2100">
        <v>32</v>
      </c>
      <c r="O2100" t="b">
        <v>1</v>
      </c>
      <c r="P2100" t="s">
        <v>8277</v>
      </c>
      <c r="Q2100" s="10" t="s">
        <v>8322</v>
      </c>
      <c r="R2100" t="s">
        <v>8326</v>
      </c>
      <c r="S2100">
        <f t="shared" si="96"/>
        <v>188.13</v>
      </c>
    </row>
    <row r="2101" spans="1:19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s="14">
        <f t="shared" si="97"/>
        <v>42173.746342592596</v>
      </c>
      <c r="L2101" s="14">
        <f t="shared" si="98"/>
        <v>42187.152777777781</v>
      </c>
      <c r="M2101" t="b">
        <v>0</v>
      </c>
      <c r="N2101">
        <v>63</v>
      </c>
      <c r="O2101" t="b">
        <v>1</v>
      </c>
      <c r="P2101" t="s">
        <v>8277</v>
      </c>
      <c r="Q2101" s="10" t="s">
        <v>8322</v>
      </c>
      <c r="R2101" t="s">
        <v>8326</v>
      </c>
      <c r="S2101">
        <f t="shared" si="96"/>
        <v>63.03</v>
      </c>
    </row>
    <row r="2102" spans="1:19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s="14">
        <f t="shared" si="97"/>
        <v>41074.834965277776</v>
      </c>
      <c r="L2102" s="14">
        <f t="shared" si="98"/>
        <v>41090.165972222225</v>
      </c>
      <c r="M2102" t="b">
        <v>0</v>
      </c>
      <c r="N2102">
        <v>27</v>
      </c>
      <c r="O2102" t="b">
        <v>1</v>
      </c>
      <c r="P2102" t="s">
        <v>8277</v>
      </c>
      <c r="Q2102" s="10" t="s">
        <v>8322</v>
      </c>
      <c r="R2102" t="s">
        <v>8326</v>
      </c>
      <c r="S2102">
        <f t="shared" si="96"/>
        <v>30.37</v>
      </c>
    </row>
    <row r="2103" spans="1:19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s="14">
        <f t="shared" si="97"/>
        <v>40892.149467592593</v>
      </c>
      <c r="L2103" s="14">
        <f t="shared" si="98"/>
        <v>40952.149467592593</v>
      </c>
      <c r="M2103" t="b">
        <v>0</v>
      </c>
      <c r="N2103">
        <v>44</v>
      </c>
      <c r="O2103" t="b">
        <v>1</v>
      </c>
      <c r="P2103" t="s">
        <v>8277</v>
      </c>
      <c r="Q2103" s="10" t="s">
        <v>8322</v>
      </c>
      <c r="R2103" t="s">
        <v>8326</v>
      </c>
      <c r="S2103">
        <f t="shared" si="96"/>
        <v>51.48</v>
      </c>
    </row>
    <row r="2104" spans="1:19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s="14">
        <f t="shared" si="97"/>
        <v>40638.868611111109</v>
      </c>
      <c r="L2104" s="14">
        <f t="shared" si="98"/>
        <v>40668.868611111109</v>
      </c>
      <c r="M2104" t="b">
        <v>0</v>
      </c>
      <c r="N2104">
        <v>38</v>
      </c>
      <c r="O2104" t="b">
        <v>1</v>
      </c>
      <c r="P2104" t="s">
        <v>8277</v>
      </c>
      <c r="Q2104" s="10" t="s">
        <v>8322</v>
      </c>
      <c r="R2104" t="s">
        <v>8326</v>
      </c>
      <c r="S2104">
        <f t="shared" si="96"/>
        <v>35.79</v>
      </c>
    </row>
    <row r="2105" spans="1:19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s="14">
        <f t="shared" si="97"/>
        <v>41192.754942129628</v>
      </c>
      <c r="L2105" s="14">
        <f t="shared" si="98"/>
        <v>41222.7966087963</v>
      </c>
      <c r="M2105" t="b">
        <v>0</v>
      </c>
      <c r="N2105">
        <v>115</v>
      </c>
      <c r="O2105" t="b">
        <v>1</v>
      </c>
      <c r="P2105" t="s">
        <v>8277</v>
      </c>
      <c r="Q2105" s="10" t="s">
        <v>8322</v>
      </c>
      <c r="R2105" t="s">
        <v>8326</v>
      </c>
      <c r="S2105">
        <f t="shared" si="96"/>
        <v>98.82</v>
      </c>
    </row>
    <row r="2106" spans="1:19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s="14">
        <f t="shared" si="97"/>
        <v>41394.074467592596</v>
      </c>
      <c r="L2106" s="14">
        <f t="shared" si="98"/>
        <v>41425</v>
      </c>
      <c r="M2106" t="b">
        <v>0</v>
      </c>
      <c r="N2106">
        <v>37</v>
      </c>
      <c r="O2106" t="b">
        <v>1</v>
      </c>
      <c r="P2106" t="s">
        <v>8277</v>
      </c>
      <c r="Q2106" s="10" t="s">
        <v>8322</v>
      </c>
      <c r="R2106" t="s">
        <v>8326</v>
      </c>
      <c r="S2106">
        <f t="shared" si="96"/>
        <v>28</v>
      </c>
    </row>
    <row r="2107" spans="1:19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s="14">
        <f t="shared" si="97"/>
        <v>41951.788807870369</v>
      </c>
      <c r="L2107" s="14">
        <f t="shared" si="98"/>
        <v>41964.166666666672</v>
      </c>
      <c r="M2107" t="b">
        <v>0</v>
      </c>
      <c r="N2107">
        <v>99</v>
      </c>
      <c r="O2107" t="b">
        <v>1</v>
      </c>
      <c r="P2107" t="s">
        <v>8277</v>
      </c>
      <c r="Q2107" s="10" t="s">
        <v>8322</v>
      </c>
      <c r="R2107" t="s">
        <v>8326</v>
      </c>
      <c r="S2107">
        <f t="shared" si="96"/>
        <v>51.31</v>
      </c>
    </row>
    <row r="2108" spans="1:19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s="14">
        <f t="shared" si="97"/>
        <v>41270.21497685185</v>
      </c>
      <c r="L2108" s="14">
        <f t="shared" si="98"/>
        <v>41300.21497685185</v>
      </c>
      <c r="M2108" t="b">
        <v>0</v>
      </c>
      <c r="N2108">
        <v>44</v>
      </c>
      <c r="O2108" t="b">
        <v>1</v>
      </c>
      <c r="P2108" t="s">
        <v>8277</v>
      </c>
      <c r="Q2108" s="10" t="s">
        <v>8322</v>
      </c>
      <c r="R2108" t="s">
        <v>8326</v>
      </c>
      <c r="S2108">
        <f t="shared" si="96"/>
        <v>53.52</v>
      </c>
    </row>
    <row r="2109" spans="1:19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s="14">
        <f t="shared" si="97"/>
        <v>41934.71056712963</v>
      </c>
      <c r="L2109" s="14">
        <f t="shared" si="98"/>
        <v>41955.752233796295</v>
      </c>
      <c r="M2109" t="b">
        <v>0</v>
      </c>
      <c r="N2109">
        <v>58</v>
      </c>
      <c r="O2109" t="b">
        <v>1</v>
      </c>
      <c r="P2109" t="s">
        <v>8277</v>
      </c>
      <c r="Q2109" s="10" t="s">
        <v>8322</v>
      </c>
      <c r="R2109" t="s">
        <v>8326</v>
      </c>
      <c r="S2109">
        <f t="shared" si="96"/>
        <v>37.15</v>
      </c>
    </row>
    <row r="2110" spans="1:19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s="14">
        <f t="shared" si="97"/>
        <v>41135.175694444442</v>
      </c>
      <c r="L2110" s="14">
        <f t="shared" si="98"/>
        <v>41162.163194444445</v>
      </c>
      <c r="M2110" t="b">
        <v>0</v>
      </c>
      <c r="N2110">
        <v>191</v>
      </c>
      <c r="O2110" t="b">
        <v>1</v>
      </c>
      <c r="P2110" t="s">
        <v>8277</v>
      </c>
      <c r="Q2110" s="10" t="s">
        <v>8322</v>
      </c>
      <c r="R2110" t="s">
        <v>8326</v>
      </c>
      <c r="S2110">
        <f t="shared" si="96"/>
        <v>89.9</v>
      </c>
    </row>
    <row r="2111" spans="1:19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s="14">
        <f t="shared" si="97"/>
        <v>42160.708530092597</v>
      </c>
      <c r="L2111" s="14">
        <f t="shared" si="98"/>
        <v>42190.708530092597</v>
      </c>
      <c r="M2111" t="b">
        <v>0</v>
      </c>
      <c r="N2111">
        <v>40</v>
      </c>
      <c r="O2111" t="b">
        <v>1</v>
      </c>
      <c r="P2111" t="s">
        <v>8277</v>
      </c>
      <c r="Q2111" s="10" t="s">
        <v>8322</v>
      </c>
      <c r="R2111" t="s">
        <v>8326</v>
      </c>
      <c r="S2111">
        <f t="shared" si="96"/>
        <v>106.53</v>
      </c>
    </row>
    <row r="2112" spans="1:19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s="14">
        <f t="shared" si="97"/>
        <v>41759.670937499999</v>
      </c>
      <c r="L2112" s="14">
        <f t="shared" si="98"/>
        <v>41787.207638888889</v>
      </c>
      <c r="M2112" t="b">
        <v>0</v>
      </c>
      <c r="N2112">
        <v>38</v>
      </c>
      <c r="O2112" t="b">
        <v>1</v>
      </c>
      <c r="P2112" t="s">
        <v>8277</v>
      </c>
      <c r="Q2112" s="10" t="s">
        <v>8322</v>
      </c>
      <c r="R2112" t="s">
        <v>8326</v>
      </c>
      <c r="S2112">
        <f t="shared" si="96"/>
        <v>52.82</v>
      </c>
    </row>
    <row r="2113" spans="1:19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s="14">
        <f t="shared" si="97"/>
        <v>40703.197048611109</v>
      </c>
      <c r="L2113" s="14">
        <f t="shared" si="98"/>
        <v>40770.041666666664</v>
      </c>
      <c r="M2113" t="b">
        <v>0</v>
      </c>
      <c r="N2113">
        <v>39</v>
      </c>
      <c r="O2113" t="b">
        <v>1</v>
      </c>
      <c r="P2113" t="s">
        <v>8277</v>
      </c>
      <c r="Q2113" s="10" t="s">
        <v>8322</v>
      </c>
      <c r="R2113" t="s">
        <v>8326</v>
      </c>
      <c r="S2113">
        <f t="shared" si="96"/>
        <v>54.62</v>
      </c>
    </row>
    <row r="2114" spans="1:19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s="14">
        <f t="shared" si="97"/>
        <v>41365.928159722222</v>
      </c>
      <c r="L2114" s="14">
        <f t="shared" si="98"/>
        <v>41379.928159722222</v>
      </c>
      <c r="M2114" t="b">
        <v>0</v>
      </c>
      <c r="N2114">
        <v>11</v>
      </c>
      <c r="O2114" t="b">
        <v>1</v>
      </c>
      <c r="P2114" t="s">
        <v>8277</v>
      </c>
      <c r="Q2114" s="10" t="s">
        <v>8322</v>
      </c>
      <c r="R2114" t="s">
        <v>8326</v>
      </c>
      <c r="S2114">
        <f t="shared" ref="S2114:S2177" si="99">IFERROR(ROUND(E2114/N2114,2),0)</f>
        <v>27.27</v>
      </c>
    </row>
    <row r="2115" spans="1:19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s="14">
        <f t="shared" ref="K2115:K2178" si="100">(((J2115/60)/60)/24)+DATE(1970,1,1)</f>
        <v>41870.86546296296</v>
      </c>
      <c r="L2115" s="14">
        <f t="shared" ref="L2115:L2178" si="101">(((I2115/60)/60)/24)+DATE(1970,1,1)</f>
        <v>41905.86546296296</v>
      </c>
      <c r="M2115" t="b">
        <v>0</v>
      </c>
      <c r="N2115">
        <v>107</v>
      </c>
      <c r="O2115" t="b">
        <v>1</v>
      </c>
      <c r="P2115" t="s">
        <v>8277</v>
      </c>
      <c r="Q2115" s="10" t="s">
        <v>8322</v>
      </c>
      <c r="R2115" t="s">
        <v>8326</v>
      </c>
      <c r="S2115">
        <f t="shared" si="99"/>
        <v>68.599999999999994</v>
      </c>
    </row>
    <row r="2116" spans="1:19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s="14">
        <f t="shared" si="100"/>
        <v>40458.815625000003</v>
      </c>
      <c r="L2116" s="14">
        <f t="shared" si="101"/>
        <v>40521.207638888889</v>
      </c>
      <c r="M2116" t="b">
        <v>0</v>
      </c>
      <c r="N2116">
        <v>147</v>
      </c>
      <c r="O2116" t="b">
        <v>1</v>
      </c>
      <c r="P2116" t="s">
        <v>8277</v>
      </c>
      <c r="Q2116" s="10" t="s">
        <v>8322</v>
      </c>
      <c r="R2116" t="s">
        <v>8326</v>
      </c>
      <c r="S2116">
        <f t="shared" si="99"/>
        <v>35.61</v>
      </c>
    </row>
    <row r="2117" spans="1:19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s="14">
        <f t="shared" si="100"/>
        <v>40564.081030092595</v>
      </c>
      <c r="L2117" s="14">
        <f t="shared" si="101"/>
        <v>40594.081030092595</v>
      </c>
      <c r="M2117" t="b">
        <v>0</v>
      </c>
      <c r="N2117">
        <v>36</v>
      </c>
      <c r="O2117" t="b">
        <v>1</v>
      </c>
      <c r="P2117" t="s">
        <v>8277</v>
      </c>
      <c r="Q2117" s="10" t="s">
        <v>8322</v>
      </c>
      <c r="R2117" t="s">
        <v>8326</v>
      </c>
      <c r="S2117">
        <f t="shared" si="99"/>
        <v>94.03</v>
      </c>
    </row>
    <row r="2118" spans="1:19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s="14">
        <f t="shared" si="100"/>
        <v>41136.777812500004</v>
      </c>
      <c r="L2118" s="14">
        <f t="shared" si="101"/>
        <v>41184.777812500004</v>
      </c>
      <c r="M2118" t="b">
        <v>0</v>
      </c>
      <c r="N2118">
        <v>92</v>
      </c>
      <c r="O2118" t="b">
        <v>1</v>
      </c>
      <c r="P2118" t="s">
        <v>8277</v>
      </c>
      <c r="Q2118" s="10" t="s">
        <v>8322</v>
      </c>
      <c r="R2118" t="s">
        <v>8326</v>
      </c>
      <c r="S2118">
        <f t="shared" si="99"/>
        <v>526.46</v>
      </c>
    </row>
    <row r="2119" spans="1:19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s="14">
        <f t="shared" si="100"/>
        <v>42290.059594907405</v>
      </c>
      <c r="L2119" s="14">
        <f t="shared" si="101"/>
        <v>42304.207638888889</v>
      </c>
      <c r="M2119" t="b">
        <v>0</v>
      </c>
      <c r="N2119">
        <v>35</v>
      </c>
      <c r="O2119" t="b">
        <v>1</v>
      </c>
      <c r="P2119" t="s">
        <v>8277</v>
      </c>
      <c r="Q2119" s="10" t="s">
        <v>8322</v>
      </c>
      <c r="R2119" t="s">
        <v>8326</v>
      </c>
      <c r="S2119">
        <f t="shared" si="99"/>
        <v>50.66</v>
      </c>
    </row>
    <row r="2120" spans="1:19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s="14">
        <f t="shared" si="100"/>
        <v>40718.839537037034</v>
      </c>
      <c r="L2120" s="14">
        <f t="shared" si="101"/>
        <v>40748.839537037034</v>
      </c>
      <c r="M2120" t="b">
        <v>0</v>
      </c>
      <c r="N2120">
        <v>17</v>
      </c>
      <c r="O2120" t="b">
        <v>1</v>
      </c>
      <c r="P2120" t="s">
        <v>8277</v>
      </c>
      <c r="Q2120" s="10" t="s">
        <v>8322</v>
      </c>
      <c r="R2120" t="s">
        <v>8326</v>
      </c>
      <c r="S2120">
        <f t="shared" si="99"/>
        <v>79.180000000000007</v>
      </c>
    </row>
    <row r="2121" spans="1:19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s="14">
        <f t="shared" si="100"/>
        <v>41107.130150462966</v>
      </c>
      <c r="L2121" s="14">
        <f t="shared" si="101"/>
        <v>41137.130150462966</v>
      </c>
      <c r="M2121" t="b">
        <v>0</v>
      </c>
      <c r="N2121">
        <v>22</v>
      </c>
      <c r="O2121" t="b">
        <v>1</v>
      </c>
      <c r="P2121" t="s">
        <v>8277</v>
      </c>
      <c r="Q2121" s="10" t="s">
        <v>8322</v>
      </c>
      <c r="R2121" t="s">
        <v>8326</v>
      </c>
      <c r="S2121">
        <f t="shared" si="99"/>
        <v>91.59</v>
      </c>
    </row>
    <row r="2122" spans="1:19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s="14">
        <f t="shared" si="100"/>
        <v>41591.964537037034</v>
      </c>
      <c r="L2122" s="14">
        <f t="shared" si="101"/>
        <v>41640.964537037034</v>
      </c>
      <c r="M2122" t="b">
        <v>0</v>
      </c>
      <c r="N2122">
        <v>69</v>
      </c>
      <c r="O2122" t="b">
        <v>1</v>
      </c>
      <c r="P2122" t="s">
        <v>8277</v>
      </c>
      <c r="Q2122" s="10" t="s">
        <v>8322</v>
      </c>
      <c r="R2122" t="s">
        <v>8326</v>
      </c>
      <c r="S2122">
        <f t="shared" si="99"/>
        <v>116.96</v>
      </c>
    </row>
    <row r="2123" spans="1:19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s="14">
        <f t="shared" si="100"/>
        <v>42716.7424537037</v>
      </c>
      <c r="L2123" s="14">
        <f t="shared" si="101"/>
        <v>42746.7424537037</v>
      </c>
      <c r="M2123" t="b">
        <v>0</v>
      </c>
      <c r="N2123">
        <v>10</v>
      </c>
      <c r="O2123" t="b">
        <v>0</v>
      </c>
      <c r="P2123" t="s">
        <v>8280</v>
      </c>
      <c r="Q2123" s="10" t="s">
        <v>8330</v>
      </c>
      <c r="R2123" t="s">
        <v>8331</v>
      </c>
      <c r="S2123">
        <f t="shared" si="99"/>
        <v>28.4</v>
      </c>
    </row>
    <row r="2124" spans="1:19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s="14">
        <f t="shared" si="100"/>
        <v>42712.300567129627</v>
      </c>
      <c r="L2124" s="14">
        <f t="shared" si="101"/>
        <v>42742.300567129627</v>
      </c>
      <c r="M2124" t="b">
        <v>0</v>
      </c>
      <c r="N2124">
        <v>3</v>
      </c>
      <c r="O2124" t="b">
        <v>0</v>
      </c>
      <c r="P2124" t="s">
        <v>8280</v>
      </c>
      <c r="Q2124" s="10" t="s">
        <v>8330</v>
      </c>
      <c r="R2124" t="s">
        <v>8331</v>
      </c>
      <c r="S2124">
        <f t="shared" si="99"/>
        <v>103.33</v>
      </c>
    </row>
    <row r="2125" spans="1:19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s="14">
        <f t="shared" si="100"/>
        <v>40198.424849537041</v>
      </c>
      <c r="L2125" s="14">
        <f t="shared" si="101"/>
        <v>40252.290972222225</v>
      </c>
      <c r="M2125" t="b">
        <v>0</v>
      </c>
      <c r="N2125">
        <v>5</v>
      </c>
      <c r="O2125" t="b">
        <v>0</v>
      </c>
      <c r="P2125" t="s">
        <v>8280</v>
      </c>
      <c r="Q2125" s="10" t="s">
        <v>8330</v>
      </c>
      <c r="R2125" t="s">
        <v>8331</v>
      </c>
      <c r="S2125">
        <f t="shared" si="99"/>
        <v>10</v>
      </c>
    </row>
    <row r="2126" spans="1:19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s="14">
        <f t="shared" si="100"/>
        <v>40464.028182870366</v>
      </c>
      <c r="L2126" s="14">
        <f t="shared" si="101"/>
        <v>40512.208333333336</v>
      </c>
      <c r="M2126" t="b">
        <v>0</v>
      </c>
      <c r="N2126">
        <v>5</v>
      </c>
      <c r="O2126" t="b">
        <v>0</v>
      </c>
      <c r="P2126" t="s">
        <v>8280</v>
      </c>
      <c r="Q2126" s="10" t="s">
        <v>8330</v>
      </c>
      <c r="R2126" t="s">
        <v>8331</v>
      </c>
      <c r="S2126">
        <f t="shared" si="99"/>
        <v>23</v>
      </c>
    </row>
    <row r="2127" spans="1:19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s="14">
        <f t="shared" si="100"/>
        <v>42191.023530092592</v>
      </c>
      <c r="L2127" s="14">
        <f t="shared" si="101"/>
        <v>42221.023530092592</v>
      </c>
      <c r="M2127" t="b">
        <v>0</v>
      </c>
      <c r="N2127">
        <v>27</v>
      </c>
      <c r="O2127" t="b">
        <v>0</v>
      </c>
      <c r="P2127" t="s">
        <v>8280</v>
      </c>
      <c r="Q2127" s="10" t="s">
        <v>8330</v>
      </c>
      <c r="R2127" t="s">
        <v>8331</v>
      </c>
      <c r="S2127">
        <f t="shared" si="99"/>
        <v>31.56</v>
      </c>
    </row>
    <row r="2128" spans="1:19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s="14">
        <f t="shared" si="100"/>
        <v>41951.973229166666</v>
      </c>
      <c r="L2128" s="14">
        <f t="shared" si="101"/>
        <v>41981.973229166666</v>
      </c>
      <c r="M2128" t="b">
        <v>0</v>
      </c>
      <c r="N2128">
        <v>2</v>
      </c>
      <c r="O2128" t="b">
        <v>0</v>
      </c>
      <c r="P2128" t="s">
        <v>8280</v>
      </c>
      <c r="Q2128" s="10" t="s">
        <v>8330</v>
      </c>
      <c r="R2128" t="s">
        <v>8331</v>
      </c>
      <c r="S2128">
        <f t="shared" si="99"/>
        <v>5</v>
      </c>
    </row>
    <row r="2129" spans="1:19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s="14">
        <f t="shared" si="100"/>
        <v>42045.50535879629</v>
      </c>
      <c r="L2129" s="14">
        <f t="shared" si="101"/>
        <v>42075.463692129633</v>
      </c>
      <c r="M2129" t="b">
        <v>0</v>
      </c>
      <c r="N2129">
        <v>236</v>
      </c>
      <c r="O2129" t="b">
        <v>0</v>
      </c>
      <c r="P2129" t="s">
        <v>8280</v>
      </c>
      <c r="Q2129" s="10" t="s">
        <v>8330</v>
      </c>
      <c r="R2129" t="s">
        <v>8331</v>
      </c>
      <c r="S2129">
        <f t="shared" si="99"/>
        <v>34.22</v>
      </c>
    </row>
    <row r="2130" spans="1:19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s="14">
        <f t="shared" si="100"/>
        <v>41843.772789351853</v>
      </c>
      <c r="L2130" s="14">
        <f t="shared" si="101"/>
        <v>41903.772789351853</v>
      </c>
      <c r="M2130" t="b">
        <v>0</v>
      </c>
      <c r="N2130">
        <v>1</v>
      </c>
      <c r="O2130" t="b">
        <v>0</v>
      </c>
      <c r="P2130" t="s">
        <v>8280</v>
      </c>
      <c r="Q2130" s="10" t="s">
        <v>8330</v>
      </c>
      <c r="R2130" t="s">
        <v>8331</v>
      </c>
      <c r="S2130">
        <f t="shared" si="99"/>
        <v>25</v>
      </c>
    </row>
    <row r="2131" spans="1:19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s="14">
        <f t="shared" si="100"/>
        <v>42409.024305555555</v>
      </c>
      <c r="L2131" s="14">
        <f t="shared" si="101"/>
        <v>42439.024305555555</v>
      </c>
      <c r="M2131" t="b">
        <v>0</v>
      </c>
      <c r="N2131">
        <v>12</v>
      </c>
      <c r="O2131" t="b">
        <v>0</v>
      </c>
      <c r="P2131" t="s">
        <v>8280</v>
      </c>
      <c r="Q2131" s="10" t="s">
        <v>8330</v>
      </c>
      <c r="R2131" t="s">
        <v>8331</v>
      </c>
      <c r="S2131">
        <f t="shared" si="99"/>
        <v>19.670000000000002</v>
      </c>
    </row>
    <row r="2132" spans="1:19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s="14">
        <f t="shared" si="100"/>
        <v>41832.086377314816</v>
      </c>
      <c r="L2132" s="14">
        <f t="shared" si="101"/>
        <v>41867.086377314816</v>
      </c>
      <c r="M2132" t="b">
        <v>0</v>
      </c>
      <c r="N2132">
        <v>4</v>
      </c>
      <c r="O2132" t="b">
        <v>0</v>
      </c>
      <c r="P2132" t="s">
        <v>8280</v>
      </c>
      <c r="Q2132" s="10" t="s">
        <v>8330</v>
      </c>
      <c r="R2132" t="s">
        <v>8331</v>
      </c>
      <c r="S2132">
        <f t="shared" si="99"/>
        <v>21.25</v>
      </c>
    </row>
    <row r="2133" spans="1:19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s="14">
        <f t="shared" si="100"/>
        <v>42167.207071759258</v>
      </c>
      <c r="L2133" s="14">
        <f t="shared" si="101"/>
        <v>42197.207071759258</v>
      </c>
      <c r="M2133" t="b">
        <v>0</v>
      </c>
      <c r="N2133">
        <v>3</v>
      </c>
      <c r="O2133" t="b">
        <v>0</v>
      </c>
      <c r="P2133" t="s">
        <v>8280</v>
      </c>
      <c r="Q2133" s="10" t="s">
        <v>8330</v>
      </c>
      <c r="R2133" t="s">
        <v>8331</v>
      </c>
      <c r="S2133">
        <f t="shared" si="99"/>
        <v>8.33</v>
      </c>
    </row>
    <row r="2134" spans="1:19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s="14">
        <f t="shared" si="100"/>
        <v>41643.487175925926</v>
      </c>
      <c r="L2134" s="14">
        <f t="shared" si="101"/>
        <v>41673.487175925926</v>
      </c>
      <c r="M2134" t="b">
        <v>0</v>
      </c>
      <c r="N2134">
        <v>99</v>
      </c>
      <c r="O2134" t="b">
        <v>0</v>
      </c>
      <c r="P2134" t="s">
        <v>8280</v>
      </c>
      <c r="Q2134" s="10" t="s">
        <v>8330</v>
      </c>
      <c r="R2134" t="s">
        <v>8331</v>
      </c>
      <c r="S2134">
        <f t="shared" si="99"/>
        <v>21.34</v>
      </c>
    </row>
    <row r="2135" spans="1:19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s="14">
        <f t="shared" si="100"/>
        <v>40619.097210648149</v>
      </c>
      <c r="L2135" s="14">
        <f t="shared" si="101"/>
        <v>40657.290972222225</v>
      </c>
      <c r="M2135" t="b">
        <v>0</v>
      </c>
      <c r="N2135">
        <v>3</v>
      </c>
      <c r="O2135" t="b">
        <v>0</v>
      </c>
      <c r="P2135" t="s">
        <v>8280</v>
      </c>
      <c r="Q2135" s="10" t="s">
        <v>8330</v>
      </c>
      <c r="R2135" t="s">
        <v>8331</v>
      </c>
      <c r="S2135">
        <f t="shared" si="99"/>
        <v>5.33</v>
      </c>
    </row>
    <row r="2136" spans="1:19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s="14">
        <f t="shared" si="100"/>
        <v>41361.886469907404</v>
      </c>
      <c r="L2136" s="14">
        <f t="shared" si="101"/>
        <v>41391.886469907404</v>
      </c>
      <c r="M2136" t="b">
        <v>0</v>
      </c>
      <c r="N2136">
        <v>3</v>
      </c>
      <c r="O2136" t="b">
        <v>0</v>
      </c>
      <c r="P2136" t="s">
        <v>8280</v>
      </c>
      <c r="Q2136" s="10" t="s">
        <v>8330</v>
      </c>
      <c r="R2136" t="s">
        <v>8331</v>
      </c>
      <c r="S2136">
        <f t="shared" si="99"/>
        <v>34.67</v>
      </c>
    </row>
    <row r="2137" spans="1:19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s="14">
        <f t="shared" si="100"/>
        <v>41156.963344907403</v>
      </c>
      <c r="L2137" s="14">
        <f t="shared" si="101"/>
        <v>41186.963344907403</v>
      </c>
      <c r="M2137" t="b">
        <v>0</v>
      </c>
      <c r="N2137">
        <v>22</v>
      </c>
      <c r="O2137" t="b">
        <v>0</v>
      </c>
      <c r="P2137" t="s">
        <v>8280</v>
      </c>
      <c r="Q2137" s="10" t="s">
        <v>8330</v>
      </c>
      <c r="R2137" t="s">
        <v>8331</v>
      </c>
      <c r="S2137">
        <f t="shared" si="99"/>
        <v>21.73</v>
      </c>
    </row>
    <row r="2138" spans="1:19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s="14">
        <f t="shared" si="100"/>
        <v>41536.509097222224</v>
      </c>
      <c r="L2138" s="14">
        <f t="shared" si="101"/>
        <v>41566.509097222224</v>
      </c>
      <c r="M2138" t="b">
        <v>0</v>
      </c>
      <c r="N2138">
        <v>4</v>
      </c>
      <c r="O2138" t="b">
        <v>0</v>
      </c>
      <c r="P2138" t="s">
        <v>8280</v>
      </c>
      <c r="Q2138" s="10" t="s">
        <v>8330</v>
      </c>
      <c r="R2138" t="s">
        <v>8331</v>
      </c>
      <c r="S2138">
        <f t="shared" si="99"/>
        <v>11.92</v>
      </c>
    </row>
    <row r="2139" spans="1:19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s="14">
        <f t="shared" si="100"/>
        <v>41948.771168981482</v>
      </c>
      <c r="L2139" s="14">
        <f t="shared" si="101"/>
        <v>41978.771168981482</v>
      </c>
      <c r="M2139" t="b">
        <v>0</v>
      </c>
      <c r="N2139">
        <v>534</v>
      </c>
      <c r="O2139" t="b">
        <v>0</v>
      </c>
      <c r="P2139" t="s">
        <v>8280</v>
      </c>
      <c r="Q2139" s="10" t="s">
        <v>8330</v>
      </c>
      <c r="R2139" t="s">
        <v>8331</v>
      </c>
      <c r="S2139">
        <f t="shared" si="99"/>
        <v>26.6</v>
      </c>
    </row>
    <row r="2140" spans="1:19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s="14">
        <f t="shared" si="100"/>
        <v>41557.013182870374</v>
      </c>
      <c r="L2140" s="14">
        <f t="shared" si="101"/>
        <v>41587.054849537039</v>
      </c>
      <c r="M2140" t="b">
        <v>0</v>
      </c>
      <c r="N2140">
        <v>12</v>
      </c>
      <c r="O2140" t="b">
        <v>0</v>
      </c>
      <c r="P2140" t="s">
        <v>8280</v>
      </c>
      <c r="Q2140" s="10" t="s">
        <v>8330</v>
      </c>
      <c r="R2140" t="s">
        <v>8331</v>
      </c>
      <c r="S2140">
        <f t="shared" si="99"/>
        <v>10.67</v>
      </c>
    </row>
    <row r="2141" spans="1:19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s="14">
        <f t="shared" si="100"/>
        <v>42647.750092592592</v>
      </c>
      <c r="L2141" s="14">
        <f t="shared" si="101"/>
        <v>42677.750092592592</v>
      </c>
      <c r="M2141" t="b">
        <v>0</v>
      </c>
      <c r="N2141">
        <v>56</v>
      </c>
      <c r="O2141" t="b">
        <v>0</v>
      </c>
      <c r="P2141" t="s">
        <v>8280</v>
      </c>
      <c r="Q2141" s="10" t="s">
        <v>8330</v>
      </c>
      <c r="R2141" t="s">
        <v>8331</v>
      </c>
      <c r="S2141">
        <f t="shared" si="99"/>
        <v>29.04</v>
      </c>
    </row>
    <row r="2142" spans="1:19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s="14">
        <f t="shared" si="100"/>
        <v>41255.833611111113</v>
      </c>
      <c r="L2142" s="14">
        <f t="shared" si="101"/>
        <v>41285.833611111113</v>
      </c>
      <c r="M2142" t="b">
        <v>0</v>
      </c>
      <c r="N2142">
        <v>11</v>
      </c>
      <c r="O2142" t="b">
        <v>0</v>
      </c>
      <c r="P2142" t="s">
        <v>8280</v>
      </c>
      <c r="Q2142" s="10" t="s">
        <v>8330</v>
      </c>
      <c r="R2142" t="s">
        <v>8331</v>
      </c>
      <c r="S2142">
        <f t="shared" si="99"/>
        <v>50.91</v>
      </c>
    </row>
    <row r="2143" spans="1:19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s="14">
        <f t="shared" si="100"/>
        <v>41927.235636574071</v>
      </c>
      <c r="L2143" s="14">
        <f t="shared" si="101"/>
        <v>41957.277303240742</v>
      </c>
      <c r="M2143" t="b">
        <v>0</v>
      </c>
      <c r="N2143">
        <v>0</v>
      </c>
      <c r="O2143" t="b">
        <v>0</v>
      </c>
      <c r="P2143" t="s">
        <v>8280</v>
      </c>
      <c r="Q2143" s="10" t="s">
        <v>8330</v>
      </c>
      <c r="R2143" t="s">
        <v>8331</v>
      </c>
      <c r="S2143">
        <f t="shared" si="99"/>
        <v>0</v>
      </c>
    </row>
    <row r="2144" spans="1:19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s="14">
        <f t="shared" si="100"/>
        <v>42340.701504629629</v>
      </c>
      <c r="L2144" s="14">
        <f t="shared" si="101"/>
        <v>42368.701504629629</v>
      </c>
      <c r="M2144" t="b">
        <v>0</v>
      </c>
      <c r="N2144">
        <v>12</v>
      </c>
      <c r="O2144" t="b">
        <v>0</v>
      </c>
      <c r="P2144" t="s">
        <v>8280</v>
      </c>
      <c r="Q2144" s="10" t="s">
        <v>8330</v>
      </c>
      <c r="R2144" t="s">
        <v>8331</v>
      </c>
      <c r="S2144">
        <f t="shared" si="99"/>
        <v>50.08</v>
      </c>
    </row>
    <row r="2145" spans="1:19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s="14">
        <f t="shared" si="100"/>
        <v>40332.886712962965</v>
      </c>
      <c r="L2145" s="14">
        <f t="shared" si="101"/>
        <v>40380.791666666664</v>
      </c>
      <c r="M2145" t="b">
        <v>0</v>
      </c>
      <c r="N2145">
        <v>5</v>
      </c>
      <c r="O2145" t="b">
        <v>0</v>
      </c>
      <c r="P2145" t="s">
        <v>8280</v>
      </c>
      <c r="Q2145" s="10" t="s">
        <v>8330</v>
      </c>
      <c r="R2145" t="s">
        <v>8331</v>
      </c>
      <c r="S2145">
        <f t="shared" si="99"/>
        <v>45</v>
      </c>
    </row>
    <row r="2146" spans="1:19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s="14">
        <f t="shared" si="100"/>
        <v>41499.546759259261</v>
      </c>
      <c r="L2146" s="14">
        <f t="shared" si="101"/>
        <v>41531.546759259261</v>
      </c>
      <c r="M2146" t="b">
        <v>0</v>
      </c>
      <c r="N2146">
        <v>24</v>
      </c>
      <c r="O2146" t="b">
        <v>0</v>
      </c>
      <c r="P2146" t="s">
        <v>8280</v>
      </c>
      <c r="Q2146" s="10" t="s">
        <v>8330</v>
      </c>
      <c r="R2146" t="s">
        <v>8331</v>
      </c>
      <c r="S2146">
        <f t="shared" si="99"/>
        <v>25.29</v>
      </c>
    </row>
    <row r="2147" spans="1:19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s="14">
        <f t="shared" si="100"/>
        <v>41575.237430555557</v>
      </c>
      <c r="L2147" s="14">
        <f t="shared" si="101"/>
        <v>41605.279097222221</v>
      </c>
      <c r="M2147" t="b">
        <v>0</v>
      </c>
      <c r="N2147">
        <v>89</v>
      </c>
      <c r="O2147" t="b">
        <v>0</v>
      </c>
      <c r="P2147" t="s">
        <v>8280</v>
      </c>
      <c r="Q2147" s="10" t="s">
        <v>8330</v>
      </c>
      <c r="R2147" t="s">
        <v>8331</v>
      </c>
      <c r="S2147">
        <f t="shared" si="99"/>
        <v>51.29</v>
      </c>
    </row>
    <row r="2148" spans="1:19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s="14">
        <f t="shared" si="100"/>
        <v>42397.679513888885</v>
      </c>
      <c r="L2148" s="14">
        <f t="shared" si="101"/>
        <v>42411.679513888885</v>
      </c>
      <c r="M2148" t="b">
        <v>0</v>
      </c>
      <c r="N2148">
        <v>1</v>
      </c>
      <c r="O2148" t="b">
        <v>0</v>
      </c>
      <c r="P2148" t="s">
        <v>8280</v>
      </c>
      <c r="Q2148" s="10" t="s">
        <v>8330</v>
      </c>
      <c r="R2148" t="s">
        <v>8331</v>
      </c>
      <c r="S2148">
        <f t="shared" si="99"/>
        <v>1</v>
      </c>
    </row>
    <row r="2149" spans="1:19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s="14">
        <f t="shared" si="100"/>
        <v>41927.295694444445</v>
      </c>
      <c r="L2149" s="14">
        <f t="shared" si="101"/>
        <v>41959.337361111116</v>
      </c>
      <c r="M2149" t="b">
        <v>0</v>
      </c>
      <c r="N2149">
        <v>55</v>
      </c>
      <c r="O2149" t="b">
        <v>0</v>
      </c>
      <c r="P2149" t="s">
        <v>8280</v>
      </c>
      <c r="Q2149" s="10" t="s">
        <v>8330</v>
      </c>
      <c r="R2149" t="s">
        <v>8331</v>
      </c>
      <c r="S2149">
        <f t="shared" si="99"/>
        <v>49.38</v>
      </c>
    </row>
    <row r="2150" spans="1:19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s="14">
        <f t="shared" si="100"/>
        <v>42066.733587962968</v>
      </c>
      <c r="L2150" s="14">
        <f t="shared" si="101"/>
        <v>42096.691921296297</v>
      </c>
      <c r="M2150" t="b">
        <v>0</v>
      </c>
      <c r="N2150">
        <v>2</v>
      </c>
      <c r="O2150" t="b">
        <v>0</v>
      </c>
      <c r="P2150" t="s">
        <v>8280</v>
      </c>
      <c r="Q2150" s="10" t="s">
        <v>8330</v>
      </c>
      <c r="R2150" t="s">
        <v>8331</v>
      </c>
      <c r="S2150">
        <f t="shared" si="99"/>
        <v>1</v>
      </c>
    </row>
    <row r="2151" spans="1:19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s="14">
        <f t="shared" si="100"/>
        <v>40355.024953703702</v>
      </c>
      <c r="L2151" s="14">
        <f t="shared" si="101"/>
        <v>40390</v>
      </c>
      <c r="M2151" t="b">
        <v>0</v>
      </c>
      <c r="N2151">
        <v>0</v>
      </c>
      <c r="O2151" t="b">
        <v>0</v>
      </c>
      <c r="P2151" t="s">
        <v>8280</v>
      </c>
      <c r="Q2151" s="10" t="s">
        <v>8330</v>
      </c>
      <c r="R2151" t="s">
        <v>8331</v>
      </c>
      <c r="S2151">
        <f t="shared" si="99"/>
        <v>0</v>
      </c>
    </row>
    <row r="2152" spans="1:19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s="14">
        <f t="shared" si="100"/>
        <v>42534.284710648149</v>
      </c>
      <c r="L2152" s="14">
        <f t="shared" si="101"/>
        <v>42564.284710648149</v>
      </c>
      <c r="M2152" t="b">
        <v>0</v>
      </c>
      <c r="N2152">
        <v>4</v>
      </c>
      <c r="O2152" t="b">
        <v>0</v>
      </c>
      <c r="P2152" t="s">
        <v>8280</v>
      </c>
      <c r="Q2152" s="10" t="s">
        <v>8330</v>
      </c>
      <c r="R2152" t="s">
        <v>8331</v>
      </c>
      <c r="S2152">
        <f t="shared" si="99"/>
        <v>101.25</v>
      </c>
    </row>
    <row r="2153" spans="1:19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s="14">
        <f t="shared" si="100"/>
        <v>42520.847384259265</v>
      </c>
      <c r="L2153" s="14">
        <f t="shared" si="101"/>
        <v>42550.847384259265</v>
      </c>
      <c r="M2153" t="b">
        <v>0</v>
      </c>
      <c r="N2153">
        <v>6</v>
      </c>
      <c r="O2153" t="b">
        <v>0</v>
      </c>
      <c r="P2153" t="s">
        <v>8280</v>
      </c>
      <c r="Q2153" s="10" t="s">
        <v>8330</v>
      </c>
      <c r="R2153" t="s">
        <v>8331</v>
      </c>
      <c r="S2153">
        <f t="shared" si="99"/>
        <v>19.670000000000002</v>
      </c>
    </row>
    <row r="2154" spans="1:19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s="14">
        <f t="shared" si="100"/>
        <v>41683.832280092596</v>
      </c>
      <c r="L2154" s="14">
        <f t="shared" si="101"/>
        <v>41713.790613425925</v>
      </c>
      <c r="M2154" t="b">
        <v>0</v>
      </c>
      <c r="N2154">
        <v>4</v>
      </c>
      <c r="O2154" t="b">
        <v>0</v>
      </c>
      <c r="P2154" t="s">
        <v>8280</v>
      </c>
      <c r="Q2154" s="10" t="s">
        <v>8330</v>
      </c>
      <c r="R2154" t="s">
        <v>8331</v>
      </c>
      <c r="S2154">
        <f t="shared" si="99"/>
        <v>12.5</v>
      </c>
    </row>
    <row r="2155" spans="1:19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s="14">
        <f t="shared" si="100"/>
        <v>41974.911087962959</v>
      </c>
      <c r="L2155" s="14">
        <f t="shared" si="101"/>
        <v>42014.332638888889</v>
      </c>
      <c r="M2155" t="b">
        <v>0</v>
      </c>
      <c r="N2155">
        <v>4</v>
      </c>
      <c r="O2155" t="b">
        <v>0</v>
      </c>
      <c r="P2155" t="s">
        <v>8280</v>
      </c>
      <c r="Q2155" s="10" t="s">
        <v>8330</v>
      </c>
      <c r="R2155" t="s">
        <v>8331</v>
      </c>
      <c r="S2155">
        <f t="shared" si="99"/>
        <v>8.5</v>
      </c>
    </row>
    <row r="2156" spans="1:19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s="14">
        <f t="shared" si="100"/>
        <v>41647.632256944446</v>
      </c>
      <c r="L2156" s="14">
        <f t="shared" si="101"/>
        <v>41667.632256944446</v>
      </c>
      <c r="M2156" t="b">
        <v>0</v>
      </c>
      <c r="N2156">
        <v>2</v>
      </c>
      <c r="O2156" t="b">
        <v>0</v>
      </c>
      <c r="P2156" t="s">
        <v>8280</v>
      </c>
      <c r="Q2156" s="10" t="s">
        <v>8330</v>
      </c>
      <c r="R2156" t="s">
        <v>8331</v>
      </c>
      <c r="S2156">
        <f t="shared" si="99"/>
        <v>1</v>
      </c>
    </row>
    <row r="2157" spans="1:19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s="14">
        <f t="shared" si="100"/>
        <v>42430.747511574074</v>
      </c>
      <c r="L2157" s="14">
        <f t="shared" si="101"/>
        <v>42460.70584490741</v>
      </c>
      <c r="M2157" t="b">
        <v>0</v>
      </c>
      <c r="N2157">
        <v>5</v>
      </c>
      <c r="O2157" t="b">
        <v>0</v>
      </c>
      <c r="P2157" t="s">
        <v>8280</v>
      </c>
      <c r="Q2157" s="10" t="s">
        <v>8330</v>
      </c>
      <c r="R2157" t="s">
        <v>8331</v>
      </c>
      <c r="S2157">
        <f t="shared" si="99"/>
        <v>23</v>
      </c>
    </row>
    <row r="2158" spans="1:19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s="14">
        <f t="shared" si="100"/>
        <v>41488.85423611111</v>
      </c>
      <c r="L2158" s="14">
        <f t="shared" si="101"/>
        <v>41533.85423611111</v>
      </c>
      <c r="M2158" t="b">
        <v>0</v>
      </c>
      <c r="N2158">
        <v>83</v>
      </c>
      <c r="O2158" t="b">
        <v>0</v>
      </c>
      <c r="P2158" t="s">
        <v>8280</v>
      </c>
      <c r="Q2158" s="10" t="s">
        <v>8330</v>
      </c>
      <c r="R2158" t="s">
        <v>8331</v>
      </c>
      <c r="S2158">
        <f t="shared" si="99"/>
        <v>17.989999999999998</v>
      </c>
    </row>
    <row r="2159" spans="1:19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s="14">
        <f t="shared" si="100"/>
        <v>42694.98128472222</v>
      </c>
      <c r="L2159" s="14">
        <f t="shared" si="101"/>
        <v>42727.332638888889</v>
      </c>
      <c r="M2159" t="b">
        <v>0</v>
      </c>
      <c r="N2159">
        <v>57</v>
      </c>
      <c r="O2159" t="b">
        <v>0</v>
      </c>
      <c r="P2159" t="s">
        <v>8280</v>
      </c>
      <c r="Q2159" s="10" t="s">
        <v>8330</v>
      </c>
      <c r="R2159" t="s">
        <v>8331</v>
      </c>
      <c r="S2159">
        <f t="shared" si="99"/>
        <v>370.95</v>
      </c>
    </row>
    <row r="2160" spans="1:19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s="14">
        <f t="shared" si="100"/>
        <v>41264.853865740741</v>
      </c>
      <c r="L2160" s="14">
        <f t="shared" si="101"/>
        <v>41309.853865740741</v>
      </c>
      <c r="M2160" t="b">
        <v>0</v>
      </c>
      <c r="N2160">
        <v>311</v>
      </c>
      <c r="O2160" t="b">
        <v>0</v>
      </c>
      <c r="P2160" t="s">
        <v>8280</v>
      </c>
      <c r="Q2160" s="10" t="s">
        <v>8330</v>
      </c>
      <c r="R2160" t="s">
        <v>8331</v>
      </c>
      <c r="S2160">
        <f t="shared" si="99"/>
        <v>63.57</v>
      </c>
    </row>
    <row r="2161" spans="1:19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s="14">
        <f t="shared" si="100"/>
        <v>40710.731180555551</v>
      </c>
      <c r="L2161" s="14">
        <f t="shared" si="101"/>
        <v>40740.731180555551</v>
      </c>
      <c r="M2161" t="b">
        <v>0</v>
      </c>
      <c r="N2161">
        <v>2</v>
      </c>
      <c r="O2161" t="b">
        <v>0</v>
      </c>
      <c r="P2161" t="s">
        <v>8280</v>
      </c>
      <c r="Q2161" s="10" t="s">
        <v>8330</v>
      </c>
      <c r="R2161" t="s">
        <v>8331</v>
      </c>
      <c r="S2161">
        <f t="shared" si="99"/>
        <v>13</v>
      </c>
    </row>
    <row r="2162" spans="1:19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s="14">
        <f t="shared" si="100"/>
        <v>41018.711863425924</v>
      </c>
      <c r="L2162" s="14">
        <f t="shared" si="101"/>
        <v>41048.711863425924</v>
      </c>
      <c r="M2162" t="b">
        <v>0</v>
      </c>
      <c r="N2162">
        <v>16</v>
      </c>
      <c r="O2162" t="b">
        <v>0</v>
      </c>
      <c r="P2162" t="s">
        <v>8280</v>
      </c>
      <c r="Q2162" s="10" t="s">
        <v>8330</v>
      </c>
      <c r="R2162" t="s">
        <v>8331</v>
      </c>
      <c r="S2162">
        <f t="shared" si="99"/>
        <v>5.31</v>
      </c>
    </row>
    <row r="2163" spans="1:19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s="14">
        <f t="shared" si="100"/>
        <v>42240.852534722217</v>
      </c>
      <c r="L2163" s="14">
        <f t="shared" si="101"/>
        <v>42270.852534722217</v>
      </c>
      <c r="M2163" t="b">
        <v>0</v>
      </c>
      <c r="N2163">
        <v>13</v>
      </c>
      <c r="O2163" t="b">
        <v>1</v>
      </c>
      <c r="P2163" t="s">
        <v>8274</v>
      </c>
      <c r="Q2163" s="10" t="s">
        <v>8322</v>
      </c>
      <c r="R2163" t="s">
        <v>8323</v>
      </c>
      <c r="S2163">
        <f t="shared" si="99"/>
        <v>35.619999999999997</v>
      </c>
    </row>
    <row r="2164" spans="1:19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s="14">
        <f t="shared" si="100"/>
        <v>41813.766099537039</v>
      </c>
      <c r="L2164" s="14">
        <f t="shared" si="101"/>
        <v>41844.766099537039</v>
      </c>
      <c r="M2164" t="b">
        <v>0</v>
      </c>
      <c r="N2164">
        <v>58</v>
      </c>
      <c r="O2164" t="b">
        <v>1</v>
      </c>
      <c r="P2164" t="s">
        <v>8274</v>
      </c>
      <c r="Q2164" s="10" t="s">
        <v>8322</v>
      </c>
      <c r="R2164" t="s">
        <v>8323</v>
      </c>
      <c r="S2164">
        <f t="shared" si="99"/>
        <v>87.1</v>
      </c>
    </row>
    <row r="2165" spans="1:19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s="14">
        <f t="shared" si="100"/>
        <v>42111.899537037039</v>
      </c>
      <c r="L2165" s="14">
        <f t="shared" si="101"/>
        <v>42163.159722222219</v>
      </c>
      <c r="M2165" t="b">
        <v>0</v>
      </c>
      <c r="N2165">
        <v>44</v>
      </c>
      <c r="O2165" t="b">
        <v>1</v>
      </c>
      <c r="P2165" t="s">
        <v>8274</v>
      </c>
      <c r="Q2165" s="10" t="s">
        <v>8322</v>
      </c>
      <c r="R2165" t="s">
        <v>8323</v>
      </c>
      <c r="S2165">
        <f t="shared" si="99"/>
        <v>75.11</v>
      </c>
    </row>
    <row r="2166" spans="1:19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s="14">
        <f t="shared" si="100"/>
        <v>42515.71775462963</v>
      </c>
      <c r="L2166" s="14">
        <f t="shared" si="101"/>
        <v>42546.165972222225</v>
      </c>
      <c r="M2166" t="b">
        <v>0</v>
      </c>
      <c r="N2166">
        <v>83</v>
      </c>
      <c r="O2166" t="b">
        <v>1</v>
      </c>
      <c r="P2166" t="s">
        <v>8274</v>
      </c>
      <c r="Q2166" s="10" t="s">
        <v>8322</v>
      </c>
      <c r="R2166" t="s">
        <v>8323</v>
      </c>
      <c r="S2166">
        <f t="shared" si="99"/>
        <v>68.010000000000005</v>
      </c>
    </row>
    <row r="2167" spans="1:19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s="14">
        <f t="shared" si="100"/>
        <v>42438.667071759264</v>
      </c>
      <c r="L2167" s="14">
        <f t="shared" si="101"/>
        <v>42468.625405092593</v>
      </c>
      <c r="M2167" t="b">
        <v>0</v>
      </c>
      <c r="N2167">
        <v>117</v>
      </c>
      <c r="O2167" t="b">
        <v>1</v>
      </c>
      <c r="P2167" t="s">
        <v>8274</v>
      </c>
      <c r="Q2167" s="10" t="s">
        <v>8322</v>
      </c>
      <c r="R2167" t="s">
        <v>8323</v>
      </c>
      <c r="S2167">
        <f t="shared" si="99"/>
        <v>29.62</v>
      </c>
    </row>
    <row r="2168" spans="1:19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s="14">
        <f t="shared" si="100"/>
        <v>41933.838171296295</v>
      </c>
      <c r="L2168" s="14">
        <f t="shared" si="101"/>
        <v>41978.879837962959</v>
      </c>
      <c r="M2168" t="b">
        <v>0</v>
      </c>
      <c r="N2168">
        <v>32</v>
      </c>
      <c r="O2168" t="b">
        <v>1</v>
      </c>
      <c r="P2168" t="s">
        <v>8274</v>
      </c>
      <c r="Q2168" s="10" t="s">
        <v>8322</v>
      </c>
      <c r="R2168" t="s">
        <v>8323</v>
      </c>
      <c r="S2168">
        <f t="shared" si="99"/>
        <v>91.63</v>
      </c>
    </row>
    <row r="2169" spans="1:19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s="14">
        <f t="shared" si="100"/>
        <v>41153.066400462965</v>
      </c>
      <c r="L2169" s="14">
        <f t="shared" si="101"/>
        <v>41167.066400462965</v>
      </c>
      <c r="M2169" t="b">
        <v>0</v>
      </c>
      <c r="N2169">
        <v>8</v>
      </c>
      <c r="O2169" t="b">
        <v>1</v>
      </c>
      <c r="P2169" t="s">
        <v>8274</v>
      </c>
      <c r="Q2169" s="10" t="s">
        <v>8322</v>
      </c>
      <c r="R2169" t="s">
        <v>8323</v>
      </c>
      <c r="S2169">
        <f t="shared" si="99"/>
        <v>22.5</v>
      </c>
    </row>
    <row r="2170" spans="1:19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s="14">
        <f t="shared" si="100"/>
        <v>42745.600243055553</v>
      </c>
      <c r="L2170" s="14">
        <f t="shared" si="101"/>
        <v>42776.208333333328</v>
      </c>
      <c r="M2170" t="b">
        <v>0</v>
      </c>
      <c r="N2170">
        <v>340</v>
      </c>
      <c r="O2170" t="b">
        <v>1</v>
      </c>
      <c r="P2170" t="s">
        <v>8274</v>
      </c>
      <c r="Q2170" s="10" t="s">
        <v>8322</v>
      </c>
      <c r="R2170" t="s">
        <v>8323</v>
      </c>
      <c r="S2170">
        <f t="shared" si="99"/>
        <v>64.37</v>
      </c>
    </row>
    <row r="2171" spans="1:19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s="14">
        <f t="shared" si="100"/>
        <v>42793.700821759259</v>
      </c>
      <c r="L2171" s="14">
        <f t="shared" si="101"/>
        <v>42796.700821759259</v>
      </c>
      <c r="M2171" t="b">
        <v>0</v>
      </c>
      <c r="N2171">
        <v>7</v>
      </c>
      <c r="O2171" t="b">
        <v>1</v>
      </c>
      <c r="P2171" t="s">
        <v>8274</v>
      </c>
      <c r="Q2171" s="10" t="s">
        <v>8322</v>
      </c>
      <c r="R2171" t="s">
        <v>8323</v>
      </c>
      <c r="S2171">
        <f t="shared" si="99"/>
        <v>21.86</v>
      </c>
    </row>
    <row r="2172" spans="1:19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s="14">
        <f t="shared" si="100"/>
        <v>42198.750254629631</v>
      </c>
      <c r="L2172" s="14">
        <f t="shared" si="101"/>
        <v>42238.750254629631</v>
      </c>
      <c r="M2172" t="b">
        <v>0</v>
      </c>
      <c r="N2172">
        <v>19</v>
      </c>
      <c r="O2172" t="b">
        <v>1</v>
      </c>
      <c r="P2172" t="s">
        <v>8274</v>
      </c>
      <c r="Q2172" s="10" t="s">
        <v>8322</v>
      </c>
      <c r="R2172" t="s">
        <v>8323</v>
      </c>
      <c r="S2172">
        <f t="shared" si="99"/>
        <v>33.32</v>
      </c>
    </row>
    <row r="2173" spans="1:19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s="14">
        <f t="shared" si="100"/>
        <v>42141.95711805555</v>
      </c>
      <c r="L2173" s="14">
        <f t="shared" si="101"/>
        <v>42177.208333333328</v>
      </c>
      <c r="M2173" t="b">
        <v>0</v>
      </c>
      <c r="N2173">
        <v>47</v>
      </c>
      <c r="O2173" t="b">
        <v>1</v>
      </c>
      <c r="P2173" t="s">
        <v>8274</v>
      </c>
      <c r="Q2173" s="10" t="s">
        <v>8322</v>
      </c>
      <c r="R2173" t="s">
        <v>8323</v>
      </c>
      <c r="S2173">
        <f t="shared" si="99"/>
        <v>90.28</v>
      </c>
    </row>
    <row r="2174" spans="1:19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s="14">
        <f t="shared" si="100"/>
        <v>42082.580092592587</v>
      </c>
      <c r="L2174" s="14">
        <f t="shared" si="101"/>
        <v>42112.580092592587</v>
      </c>
      <c r="M2174" t="b">
        <v>0</v>
      </c>
      <c r="N2174">
        <v>13</v>
      </c>
      <c r="O2174" t="b">
        <v>1</v>
      </c>
      <c r="P2174" t="s">
        <v>8274</v>
      </c>
      <c r="Q2174" s="10" t="s">
        <v>8322</v>
      </c>
      <c r="R2174" t="s">
        <v>8323</v>
      </c>
      <c r="S2174">
        <f t="shared" si="99"/>
        <v>76.92</v>
      </c>
    </row>
    <row r="2175" spans="1:19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s="14">
        <f t="shared" si="100"/>
        <v>41495.692627314813</v>
      </c>
      <c r="L2175" s="14">
        <f t="shared" si="101"/>
        <v>41527.165972222225</v>
      </c>
      <c r="M2175" t="b">
        <v>0</v>
      </c>
      <c r="N2175">
        <v>90</v>
      </c>
      <c r="O2175" t="b">
        <v>1</v>
      </c>
      <c r="P2175" t="s">
        <v>8274</v>
      </c>
      <c r="Q2175" s="10" t="s">
        <v>8322</v>
      </c>
      <c r="R2175" t="s">
        <v>8323</v>
      </c>
      <c r="S2175">
        <f t="shared" si="99"/>
        <v>59.23</v>
      </c>
    </row>
    <row r="2176" spans="1:19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s="14">
        <f t="shared" si="100"/>
        <v>42465.542905092589</v>
      </c>
      <c r="L2176" s="14">
        <f t="shared" si="101"/>
        <v>42495.542905092589</v>
      </c>
      <c r="M2176" t="b">
        <v>0</v>
      </c>
      <c r="N2176">
        <v>63</v>
      </c>
      <c r="O2176" t="b">
        <v>1</v>
      </c>
      <c r="P2176" t="s">
        <v>8274</v>
      </c>
      <c r="Q2176" s="10" t="s">
        <v>8322</v>
      </c>
      <c r="R2176" t="s">
        <v>8323</v>
      </c>
      <c r="S2176">
        <f t="shared" si="99"/>
        <v>65.38</v>
      </c>
    </row>
    <row r="2177" spans="1:19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s="14">
        <f t="shared" si="100"/>
        <v>42565.009097222224</v>
      </c>
      <c r="L2177" s="14">
        <f t="shared" si="101"/>
        <v>42572.009097222224</v>
      </c>
      <c r="M2177" t="b">
        <v>0</v>
      </c>
      <c r="N2177">
        <v>26</v>
      </c>
      <c r="O2177" t="b">
        <v>1</v>
      </c>
      <c r="P2177" t="s">
        <v>8274</v>
      </c>
      <c r="Q2177" s="10" t="s">
        <v>8322</v>
      </c>
      <c r="R2177" t="s">
        <v>8323</v>
      </c>
      <c r="S2177">
        <f t="shared" si="99"/>
        <v>67.31</v>
      </c>
    </row>
    <row r="2178" spans="1:19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s="14">
        <f t="shared" si="100"/>
        <v>42096.633206018523</v>
      </c>
      <c r="L2178" s="14">
        <f t="shared" si="101"/>
        <v>42126.633206018523</v>
      </c>
      <c r="M2178" t="b">
        <v>0</v>
      </c>
      <c r="N2178">
        <v>71</v>
      </c>
      <c r="O2178" t="b">
        <v>1</v>
      </c>
      <c r="P2178" t="s">
        <v>8274</v>
      </c>
      <c r="Q2178" s="10" t="s">
        <v>8322</v>
      </c>
      <c r="R2178" t="s">
        <v>8323</v>
      </c>
      <c r="S2178">
        <f t="shared" ref="S2178:S2241" si="102">IFERROR(ROUND(E2178/N2178,2),0)</f>
        <v>88.75</v>
      </c>
    </row>
    <row r="2179" spans="1:19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s="14">
        <f t="shared" ref="K2179:K2242" si="103">(((J2179/60)/60)/24)+DATE(1970,1,1)</f>
        <v>42502.250775462962</v>
      </c>
      <c r="L2179" s="14">
        <f t="shared" ref="L2179:L2242" si="104">(((I2179/60)/60)/24)+DATE(1970,1,1)</f>
        <v>42527.250775462962</v>
      </c>
      <c r="M2179" t="b">
        <v>0</v>
      </c>
      <c r="N2179">
        <v>38</v>
      </c>
      <c r="O2179" t="b">
        <v>1</v>
      </c>
      <c r="P2179" t="s">
        <v>8274</v>
      </c>
      <c r="Q2179" s="10" t="s">
        <v>8322</v>
      </c>
      <c r="R2179" t="s">
        <v>8323</v>
      </c>
      <c r="S2179">
        <f t="shared" si="102"/>
        <v>65.87</v>
      </c>
    </row>
    <row r="2180" spans="1:19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s="14">
        <f t="shared" si="103"/>
        <v>42723.63653935185</v>
      </c>
      <c r="L2180" s="14">
        <f t="shared" si="104"/>
        <v>42753.63653935185</v>
      </c>
      <c r="M2180" t="b">
        <v>0</v>
      </c>
      <c r="N2180">
        <v>859</v>
      </c>
      <c r="O2180" t="b">
        <v>1</v>
      </c>
      <c r="P2180" t="s">
        <v>8274</v>
      </c>
      <c r="Q2180" s="10" t="s">
        <v>8322</v>
      </c>
      <c r="R2180" t="s">
        <v>8323</v>
      </c>
      <c r="S2180">
        <f t="shared" si="102"/>
        <v>40.35</v>
      </c>
    </row>
    <row r="2181" spans="1:19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s="14">
        <f t="shared" si="103"/>
        <v>42075.171203703707</v>
      </c>
      <c r="L2181" s="14">
        <f t="shared" si="104"/>
        <v>42105.171203703707</v>
      </c>
      <c r="M2181" t="b">
        <v>0</v>
      </c>
      <c r="N2181">
        <v>21</v>
      </c>
      <c r="O2181" t="b">
        <v>1</v>
      </c>
      <c r="P2181" t="s">
        <v>8274</v>
      </c>
      <c r="Q2181" s="10" t="s">
        <v>8322</v>
      </c>
      <c r="R2181" t="s">
        <v>8323</v>
      </c>
      <c r="S2181">
        <f t="shared" si="102"/>
        <v>76.86</v>
      </c>
    </row>
    <row r="2182" spans="1:19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s="14">
        <f t="shared" si="103"/>
        <v>42279.669768518521</v>
      </c>
      <c r="L2182" s="14">
        <f t="shared" si="104"/>
        <v>42321.711435185185</v>
      </c>
      <c r="M2182" t="b">
        <v>0</v>
      </c>
      <c r="N2182">
        <v>78</v>
      </c>
      <c r="O2182" t="b">
        <v>1</v>
      </c>
      <c r="P2182" t="s">
        <v>8274</v>
      </c>
      <c r="Q2182" s="10" t="s">
        <v>8322</v>
      </c>
      <c r="R2182" t="s">
        <v>8323</v>
      </c>
      <c r="S2182">
        <f t="shared" si="102"/>
        <v>68.709999999999994</v>
      </c>
    </row>
    <row r="2183" spans="1:19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s="14">
        <f t="shared" si="103"/>
        <v>42773.005243055552</v>
      </c>
      <c r="L2183" s="14">
        <f t="shared" si="104"/>
        <v>42787.005243055552</v>
      </c>
      <c r="M2183" t="b">
        <v>0</v>
      </c>
      <c r="N2183">
        <v>53</v>
      </c>
      <c r="O2183" t="b">
        <v>1</v>
      </c>
      <c r="P2183" t="s">
        <v>8295</v>
      </c>
      <c r="Q2183" s="10" t="s">
        <v>8330</v>
      </c>
      <c r="R2183" t="s">
        <v>8348</v>
      </c>
      <c r="S2183">
        <f t="shared" si="102"/>
        <v>57.77</v>
      </c>
    </row>
    <row r="2184" spans="1:19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s="14">
        <f t="shared" si="103"/>
        <v>41879.900752314818</v>
      </c>
      <c r="L2184" s="14">
        <f t="shared" si="104"/>
        <v>41914.900752314818</v>
      </c>
      <c r="M2184" t="b">
        <v>0</v>
      </c>
      <c r="N2184">
        <v>356</v>
      </c>
      <c r="O2184" t="b">
        <v>1</v>
      </c>
      <c r="P2184" t="s">
        <v>8295</v>
      </c>
      <c r="Q2184" s="10" t="s">
        <v>8330</v>
      </c>
      <c r="R2184" t="s">
        <v>8348</v>
      </c>
      <c r="S2184">
        <f t="shared" si="102"/>
        <v>44.17</v>
      </c>
    </row>
    <row r="2185" spans="1:19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s="14">
        <f t="shared" si="103"/>
        <v>42745.365474537044</v>
      </c>
      <c r="L2185" s="14">
        <f t="shared" si="104"/>
        <v>42775.208333333328</v>
      </c>
      <c r="M2185" t="b">
        <v>0</v>
      </c>
      <c r="N2185">
        <v>279</v>
      </c>
      <c r="O2185" t="b">
        <v>1</v>
      </c>
      <c r="P2185" t="s">
        <v>8295</v>
      </c>
      <c r="Q2185" s="10" t="s">
        <v>8330</v>
      </c>
      <c r="R2185" t="s">
        <v>8348</v>
      </c>
      <c r="S2185">
        <f t="shared" si="102"/>
        <v>31.57</v>
      </c>
    </row>
    <row r="2186" spans="1:19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s="14">
        <f t="shared" si="103"/>
        <v>42380.690289351856</v>
      </c>
      <c r="L2186" s="14">
        <f t="shared" si="104"/>
        <v>42394.666666666672</v>
      </c>
      <c r="M2186" t="b">
        <v>1</v>
      </c>
      <c r="N2186">
        <v>266</v>
      </c>
      <c r="O2186" t="b">
        <v>1</v>
      </c>
      <c r="P2186" t="s">
        <v>8295</v>
      </c>
      <c r="Q2186" s="10" t="s">
        <v>8330</v>
      </c>
      <c r="R2186" t="s">
        <v>8348</v>
      </c>
      <c r="S2186">
        <f t="shared" si="102"/>
        <v>107.05</v>
      </c>
    </row>
    <row r="2187" spans="1:19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s="14">
        <f t="shared" si="103"/>
        <v>41319.349988425929</v>
      </c>
      <c r="L2187" s="14">
        <f t="shared" si="104"/>
        <v>41359.349988425929</v>
      </c>
      <c r="M2187" t="b">
        <v>0</v>
      </c>
      <c r="N2187">
        <v>623</v>
      </c>
      <c r="O2187" t="b">
        <v>1</v>
      </c>
      <c r="P2187" t="s">
        <v>8295</v>
      </c>
      <c r="Q2187" s="10" t="s">
        <v>8330</v>
      </c>
      <c r="R2187" t="s">
        <v>8348</v>
      </c>
      <c r="S2187">
        <f t="shared" si="102"/>
        <v>149.03</v>
      </c>
    </row>
    <row r="2188" spans="1:19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s="14">
        <f t="shared" si="103"/>
        <v>42583.615081018521</v>
      </c>
      <c r="L2188" s="14">
        <f t="shared" si="104"/>
        <v>42620.083333333328</v>
      </c>
      <c r="M2188" t="b">
        <v>0</v>
      </c>
      <c r="N2188">
        <v>392</v>
      </c>
      <c r="O2188" t="b">
        <v>1</v>
      </c>
      <c r="P2188" t="s">
        <v>8295</v>
      </c>
      <c r="Q2188" s="10" t="s">
        <v>8330</v>
      </c>
      <c r="R2188" t="s">
        <v>8348</v>
      </c>
      <c r="S2188">
        <f t="shared" si="102"/>
        <v>55.96</v>
      </c>
    </row>
    <row r="2189" spans="1:19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s="14">
        <f t="shared" si="103"/>
        <v>42068.209097222221</v>
      </c>
      <c r="L2189" s="14">
        <f t="shared" si="104"/>
        <v>42097.165972222225</v>
      </c>
      <c r="M2189" t="b">
        <v>1</v>
      </c>
      <c r="N2189">
        <v>3562</v>
      </c>
      <c r="O2189" t="b">
        <v>1</v>
      </c>
      <c r="P2189" t="s">
        <v>8295</v>
      </c>
      <c r="Q2189" s="10" t="s">
        <v>8330</v>
      </c>
      <c r="R2189" t="s">
        <v>8348</v>
      </c>
      <c r="S2189">
        <f t="shared" si="102"/>
        <v>56.97</v>
      </c>
    </row>
    <row r="2190" spans="1:19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s="14">
        <f t="shared" si="103"/>
        <v>42633.586122685185</v>
      </c>
      <c r="L2190" s="14">
        <f t="shared" si="104"/>
        <v>42668.708333333328</v>
      </c>
      <c r="M2190" t="b">
        <v>0</v>
      </c>
      <c r="N2190">
        <v>514</v>
      </c>
      <c r="O2190" t="b">
        <v>1</v>
      </c>
      <c r="P2190" t="s">
        <v>8295</v>
      </c>
      <c r="Q2190" s="10" t="s">
        <v>8330</v>
      </c>
      <c r="R2190" t="s">
        <v>8348</v>
      </c>
      <c r="S2190">
        <f t="shared" si="102"/>
        <v>44.06</v>
      </c>
    </row>
    <row r="2191" spans="1:19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s="14">
        <f t="shared" si="103"/>
        <v>42467.788194444445</v>
      </c>
      <c r="L2191" s="14">
        <f t="shared" si="104"/>
        <v>42481.916666666672</v>
      </c>
      <c r="M2191" t="b">
        <v>0</v>
      </c>
      <c r="N2191">
        <v>88</v>
      </c>
      <c r="O2191" t="b">
        <v>1</v>
      </c>
      <c r="P2191" t="s">
        <v>8295</v>
      </c>
      <c r="Q2191" s="10" t="s">
        <v>8330</v>
      </c>
      <c r="R2191" t="s">
        <v>8348</v>
      </c>
      <c r="S2191">
        <f t="shared" si="102"/>
        <v>68.63</v>
      </c>
    </row>
    <row r="2192" spans="1:19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s="14">
        <f t="shared" si="103"/>
        <v>42417.625046296293</v>
      </c>
      <c r="L2192" s="14">
        <f t="shared" si="104"/>
        <v>42452.290972222225</v>
      </c>
      <c r="M2192" t="b">
        <v>0</v>
      </c>
      <c r="N2192">
        <v>537</v>
      </c>
      <c r="O2192" t="b">
        <v>1</v>
      </c>
      <c r="P2192" t="s">
        <v>8295</v>
      </c>
      <c r="Q2192" s="10" t="s">
        <v>8330</v>
      </c>
      <c r="R2192" t="s">
        <v>8348</v>
      </c>
      <c r="S2192">
        <f t="shared" si="102"/>
        <v>65.319999999999993</v>
      </c>
    </row>
    <row r="2193" spans="1:19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s="14">
        <f t="shared" si="103"/>
        <v>42768.833645833336</v>
      </c>
      <c r="L2193" s="14">
        <f t="shared" si="104"/>
        <v>42780.833645833336</v>
      </c>
      <c r="M2193" t="b">
        <v>0</v>
      </c>
      <c r="N2193">
        <v>25</v>
      </c>
      <c r="O2193" t="b">
        <v>1</v>
      </c>
      <c r="P2193" t="s">
        <v>8295</v>
      </c>
      <c r="Q2193" s="10" t="s">
        <v>8330</v>
      </c>
      <c r="R2193" t="s">
        <v>8348</v>
      </c>
      <c r="S2193">
        <f t="shared" si="102"/>
        <v>35.92</v>
      </c>
    </row>
    <row r="2194" spans="1:19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s="14">
        <f t="shared" si="103"/>
        <v>42691.8512037037</v>
      </c>
      <c r="L2194" s="14">
        <f t="shared" si="104"/>
        <v>42719.958333333328</v>
      </c>
      <c r="M2194" t="b">
        <v>0</v>
      </c>
      <c r="N2194">
        <v>3238</v>
      </c>
      <c r="O2194" t="b">
        <v>1</v>
      </c>
      <c r="P2194" t="s">
        <v>8295</v>
      </c>
      <c r="Q2194" s="10" t="s">
        <v>8330</v>
      </c>
      <c r="R2194" t="s">
        <v>8348</v>
      </c>
      <c r="S2194">
        <f t="shared" si="102"/>
        <v>40.07</v>
      </c>
    </row>
    <row r="2195" spans="1:19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s="14">
        <f t="shared" si="103"/>
        <v>42664.405925925923</v>
      </c>
      <c r="L2195" s="14">
        <f t="shared" si="104"/>
        <v>42695.207638888889</v>
      </c>
      <c r="M2195" t="b">
        <v>0</v>
      </c>
      <c r="N2195">
        <v>897</v>
      </c>
      <c r="O2195" t="b">
        <v>1</v>
      </c>
      <c r="P2195" t="s">
        <v>8295</v>
      </c>
      <c r="Q2195" s="10" t="s">
        <v>8330</v>
      </c>
      <c r="R2195" t="s">
        <v>8348</v>
      </c>
      <c r="S2195">
        <f t="shared" si="102"/>
        <v>75.650000000000006</v>
      </c>
    </row>
    <row r="2196" spans="1:19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s="14">
        <f t="shared" si="103"/>
        <v>42425.757986111115</v>
      </c>
      <c r="L2196" s="14">
        <f t="shared" si="104"/>
        <v>42455.716319444444</v>
      </c>
      <c r="M2196" t="b">
        <v>0</v>
      </c>
      <c r="N2196">
        <v>878</v>
      </c>
      <c r="O2196" t="b">
        <v>1</v>
      </c>
      <c r="P2196" t="s">
        <v>8295</v>
      </c>
      <c r="Q2196" s="10" t="s">
        <v>8330</v>
      </c>
      <c r="R2196" t="s">
        <v>8348</v>
      </c>
      <c r="S2196">
        <f t="shared" si="102"/>
        <v>61.2</v>
      </c>
    </row>
    <row r="2197" spans="1:19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s="14">
        <f t="shared" si="103"/>
        <v>42197.771990740745</v>
      </c>
      <c r="L2197" s="14">
        <f t="shared" si="104"/>
        <v>42227.771990740745</v>
      </c>
      <c r="M2197" t="b">
        <v>0</v>
      </c>
      <c r="N2197">
        <v>115</v>
      </c>
      <c r="O2197" t="b">
        <v>1</v>
      </c>
      <c r="P2197" t="s">
        <v>8295</v>
      </c>
      <c r="Q2197" s="10" t="s">
        <v>8330</v>
      </c>
      <c r="R2197" t="s">
        <v>8348</v>
      </c>
      <c r="S2197">
        <f t="shared" si="102"/>
        <v>48.13</v>
      </c>
    </row>
    <row r="2198" spans="1:19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s="14">
        <f t="shared" si="103"/>
        <v>42675.487291666665</v>
      </c>
      <c r="L2198" s="14">
        <f t="shared" si="104"/>
        <v>42706.291666666672</v>
      </c>
      <c r="M2198" t="b">
        <v>0</v>
      </c>
      <c r="N2198">
        <v>234</v>
      </c>
      <c r="O2198" t="b">
        <v>1</v>
      </c>
      <c r="P2198" t="s">
        <v>8295</v>
      </c>
      <c r="Q2198" s="10" t="s">
        <v>8330</v>
      </c>
      <c r="R2198" t="s">
        <v>8348</v>
      </c>
      <c r="S2198">
        <f t="shared" si="102"/>
        <v>68.11</v>
      </c>
    </row>
    <row r="2199" spans="1:19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s="14">
        <f t="shared" si="103"/>
        <v>42033.584016203706</v>
      </c>
      <c r="L2199" s="14">
        <f t="shared" si="104"/>
        <v>42063.584016203706</v>
      </c>
      <c r="M2199" t="b">
        <v>0</v>
      </c>
      <c r="N2199">
        <v>4330</v>
      </c>
      <c r="O2199" t="b">
        <v>1</v>
      </c>
      <c r="P2199" t="s">
        <v>8295</v>
      </c>
      <c r="Q2199" s="10" t="s">
        <v>8330</v>
      </c>
      <c r="R2199" t="s">
        <v>8348</v>
      </c>
      <c r="S2199">
        <f t="shared" si="102"/>
        <v>65.89</v>
      </c>
    </row>
    <row r="2200" spans="1:19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s="14">
        <f t="shared" si="103"/>
        <v>42292.513888888891</v>
      </c>
      <c r="L2200" s="14">
        <f t="shared" si="104"/>
        <v>42322.555555555555</v>
      </c>
      <c r="M2200" t="b">
        <v>0</v>
      </c>
      <c r="N2200">
        <v>651</v>
      </c>
      <c r="O2200" t="b">
        <v>1</v>
      </c>
      <c r="P2200" t="s">
        <v>8295</v>
      </c>
      <c r="Q2200" s="10" t="s">
        <v>8330</v>
      </c>
      <c r="R2200" t="s">
        <v>8348</v>
      </c>
      <c r="S2200">
        <f t="shared" si="102"/>
        <v>81.650000000000006</v>
      </c>
    </row>
    <row r="2201" spans="1:19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s="14">
        <f t="shared" si="103"/>
        <v>42262.416643518518</v>
      </c>
      <c r="L2201" s="14">
        <f t="shared" si="104"/>
        <v>42292.416643518518</v>
      </c>
      <c r="M2201" t="b">
        <v>1</v>
      </c>
      <c r="N2201">
        <v>251</v>
      </c>
      <c r="O2201" t="b">
        <v>1</v>
      </c>
      <c r="P2201" t="s">
        <v>8295</v>
      </c>
      <c r="Q2201" s="10" t="s">
        <v>8330</v>
      </c>
      <c r="R2201" t="s">
        <v>8348</v>
      </c>
      <c r="S2201">
        <f t="shared" si="102"/>
        <v>52.7</v>
      </c>
    </row>
    <row r="2202" spans="1:19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s="14">
        <f t="shared" si="103"/>
        <v>42163.625787037032</v>
      </c>
      <c r="L2202" s="14">
        <f t="shared" si="104"/>
        <v>42191.125</v>
      </c>
      <c r="M2202" t="b">
        <v>0</v>
      </c>
      <c r="N2202">
        <v>263</v>
      </c>
      <c r="O2202" t="b">
        <v>1</v>
      </c>
      <c r="P2202" t="s">
        <v>8295</v>
      </c>
      <c r="Q2202" s="10" t="s">
        <v>8330</v>
      </c>
      <c r="R2202" t="s">
        <v>8348</v>
      </c>
      <c r="S2202">
        <f t="shared" si="102"/>
        <v>41.23</v>
      </c>
    </row>
    <row r="2203" spans="1:19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s="14">
        <f t="shared" si="103"/>
        <v>41276.846817129634</v>
      </c>
      <c r="L2203" s="14">
        <f t="shared" si="104"/>
        <v>41290.846817129634</v>
      </c>
      <c r="M2203" t="b">
        <v>0</v>
      </c>
      <c r="N2203">
        <v>28</v>
      </c>
      <c r="O2203" t="b">
        <v>1</v>
      </c>
      <c r="P2203" t="s">
        <v>8278</v>
      </c>
      <c r="Q2203" s="10" t="s">
        <v>8322</v>
      </c>
      <c r="R2203" t="s">
        <v>8327</v>
      </c>
      <c r="S2203">
        <f t="shared" si="102"/>
        <v>15.04</v>
      </c>
    </row>
    <row r="2204" spans="1:19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s="14">
        <f t="shared" si="103"/>
        <v>41184.849166666667</v>
      </c>
      <c r="L2204" s="14">
        <f t="shared" si="104"/>
        <v>41214.849166666667</v>
      </c>
      <c r="M2204" t="b">
        <v>0</v>
      </c>
      <c r="N2204">
        <v>721</v>
      </c>
      <c r="O2204" t="b">
        <v>1</v>
      </c>
      <c r="P2204" t="s">
        <v>8278</v>
      </c>
      <c r="Q2204" s="10" t="s">
        <v>8322</v>
      </c>
      <c r="R2204" t="s">
        <v>8327</v>
      </c>
      <c r="S2204">
        <f t="shared" si="102"/>
        <v>39.07</v>
      </c>
    </row>
    <row r="2205" spans="1:19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s="14">
        <f t="shared" si="103"/>
        <v>42241.85974537037</v>
      </c>
      <c r="L2205" s="14">
        <f t="shared" si="104"/>
        <v>42271.85974537037</v>
      </c>
      <c r="M2205" t="b">
        <v>0</v>
      </c>
      <c r="N2205">
        <v>50</v>
      </c>
      <c r="O2205" t="b">
        <v>1</v>
      </c>
      <c r="P2205" t="s">
        <v>8278</v>
      </c>
      <c r="Q2205" s="10" t="s">
        <v>8322</v>
      </c>
      <c r="R2205" t="s">
        <v>8327</v>
      </c>
      <c r="S2205">
        <f t="shared" si="102"/>
        <v>43.82</v>
      </c>
    </row>
    <row r="2206" spans="1:19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s="14">
        <f t="shared" si="103"/>
        <v>41312.311562499999</v>
      </c>
      <c r="L2206" s="14">
        <f t="shared" si="104"/>
        <v>41342.311562499999</v>
      </c>
      <c r="M2206" t="b">
        <v>0</v>
      </c>
      <c r="N2206">
        <v>73</v>
      </c>
      <c r="O2206" t="b">
        <v>1</v>
      </c>
      <c r="P2206" t="s">
        <v>8278</v>
      </c>
      <c r="Q2206" s="10" t="s">
        <v>8322</v>
      </c>
      <c r="R2206" t="s">
        <v>8327</v>
      </c>
      <c r="S2206">
        <f t="shared" si="102"/>
        <v>27.3</v>
      </c>
    </row>
    <row r="2207" spans="1:19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s="14">
        <f t="shared" si="103"/>
        <v>41031.82163194444</v>
      </c>
      <c r="L2207" s="14">
        <f t="shared" si="104"/>
        <v>41061.82163194444</v>
      </c>
      <c r="M2207" t="b">
        <v>0</v>
      </c>
      <c r="N2207">
        <v>27</v>
      </c>
      <c r="O2207" t="b">
        <v>1</v>
      </c>
      <c r="P2207" t="s">
        <v>8278</v>
      </c>
      <c r="Q2207" s="10" t="s">
        <v>8322</v>
      </c>
      <c r="R2207" t="s">
        <v>8327</v>
      </c>
      <c r="S2207">
        <f t="shared" si="102"/>
        <v>42.22</v>
      </c>
    </row>
    <row r="2208" spans="1:19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s="14">
        <f t="shared" si="103"/>
        <v>40997.257222222222</v>
      </c>
      <c r="L2208" s="14">
        <f t="shared" si="104"/>
        <v>41015.257222222222</v>
      </c>
      <c r="M2208" t="b">
        <v>0</v>
      </c>
      <c r="N2208">
        <v>34</v>
      </c>
      <c r="O2208" t="b">
        <v>1</v>
      </c>
      <c r="P2208" t="s">
        <v>8278</v>
      </c>
      <c r="Q2208" s="10" t="s">
        <v>8322</v>
      </c>
      <c r="R2208" t="s">
        <v>8327</v>
      </c>
      <c r="S2208">
        <f t="shared" si="102"/>
        <v>33.24</v>
      </c>
    </row>
    <row r="2209" spans="1:19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s="14">
        <f t="shared" si="103"/>
        <v>41564.194131944445</v>
      </c>
      <c r="L2209" s="14">
        <f t="shared" si="104"/>
        <v>41594.235798611109</v>
      </c>
      <c r="M2209" t="b">
        <v>0</v>
      </c>
      <c r="N2209">
        <v>7</v>
      </c>
      <c r="O2209" t="b">
        <v>1</v>
      </c>
      <c r="P2209" t="s">
        <v>8278</v>
      </c>
      <c r="Q2209" s="10" t="s">
        <v>8322</v>
      </c>
      <c r="R2209" t="s">
        <v>8327</v>
      </c>
      <c r="S2209">
        <f t="shared" si="102"/>
        <v>285.70999999999998</v>
      </c>
    </row>
    <row r="2210" spans="1:19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s="14">
        <f t="shared" si="103"/>
        <v>40946.882245370369</v>
      </c>
      <c r="L2210" s="14">
        <f t="shared" si="104"/>
        <v>41006.166666666664</v>
      </c>
      <c r="M2210" t="b">
        <v>0</v>
      </c>
      <c r="N2210">
        <v>24</v>
      </c>
      <c r="O2210" t="b">
        <v>1</v>
      </c>
      <c r="P2210" t="s">
        <v>8278</v>
      </c>
      <c r="Q2210" s="10" t="s">
        <v>8322</v>
      </c>
      <c r="R2210" t="s">
        <v>8327</v>
      </c>
      <c r="S2210">
        <f t="shared" si="102"/>
        <v>42.33</v>
      </c>
    </row>
    <row r="2211" spans="1:19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s="14">
        <f t="shared" si="103"/>
        <v>41732.479675925926</v>
      </c>
      <c r="L2211" s="14">
        <f t="shared" si="104"/>
        <v>41743.958333333336</v>
      </c>
      <c r="M2211" t="b">
        <v>0</v>
      </c>
      <c r="N2211">
        <v>15</v>
      </c>
      <c r="O2211" t="b">
        <v>1</v>
      </c>
      <c r="P2211" t="s">
        <v>8278</v>
      </c>
      <c r="Q2211" s="10" t="s">
        <v>8322</v>
      </c>
      <c r="R2211" t="s">
        <v>8327</v>
      </c>
      <c r="S2211">
        <f t="shared" si="102"/>
        <v>50.27</v>
      </c>
    </row>
    <row r="2212" spans="1:19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s="14">
        <f t="shared" si="103"/>
        <v>40956.066087962965</v>
      </c>
      <c r="L2212" s="14">
        <f t="shared" si="104"/>
        <v>41013.73333333333</v>
      </c>
      <c r="M2212" t="b">
        <v>0</v>
      </c>
      <c r="N2212">
        <v>72</v>
      </c>
      <c r="O2212" t="b">
        <v>1</v>
      </c>
      <c r="P2212" t="s">
        <v>8278</v>
      </c>
      <c r="Q2212" s="10" t="s">
        <v>8322</v>
      </c>
      <c r="R2212" t="s">
        <v>8327</v>
      </c>
      <c r="S2212">
        <f t="shared" si="102"/>
        <v>61.9</v>
      </c>
    </row>
    <row r="2213" spans="1:19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s="14">
        <f t="shared" si="103"/>
        <v>41716.785011574073</v>
      </c>
      <c r="L2213" s="14">
        <f t="shared" si="104"/>
        <v>41739.290972222225</v>
      </c>
      <c r="M2213" t="b">
        <v>0</v>
      </c>
      <c r="N2213">
        <v>120</v>
      </c>
      <c r="O2213" t="b">
        <v>1</v>
      </c>
      <c r="P2213" t="s">
        <v>8278</v>
      </c>
      <c r="Q2213" s="10" t="s">
        <v>8322</v>
      </c>
      <c r="R2213" t="s">
        <v>8327</v>
      </c>
      <c r="S2213">
        <f t="shared" si="102"/>
        <v>40.75</v>
      </c>
    </row>
    <row r="2214" spans="1:19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s="14">
        <f t="shared" si="103"/>
        <v>41548.747418981482</v>
      </c>
      <c r="L2214" s="14">
        <f t="shared" si="104"/>
        <v>41582.041666666664</v>
      </c>
      <c r="M2214" t="b">
        <v>0</v>
      </c>
      <c r="N2214">
        <v>123</v>
      </c>
      <c r="O2214" t="b">
        <v>1</v>
      </c>
      <c r="P2214" t="s">
        <v>8278</v>
      </c>
      <c r="Q2214" s="10" t="s">
        <v>8322</v>
      </c>
      <c r="R2214" t="s">
        <v>8327</v>
      </c>
      <c r="S2214">
        <f t="shared" si="102"/>
        <v>55.8</v>
      </c>
    </row>
    <row r="2215" spans="1:19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s="14">
        <f t="shared" si="103"/>
        <v>42109.826145833329</v>
      </c>
      <c r="L2215" s="14">
        <f t="shared" si="104"/>
        <v>42139.826145833329</v>
      </c>
      <c r="M2215" t="b">
        <v>0</v>
      </c>
      <c r="N2215">
        <v>1</v>
      </c>
      <c r="O2215" t="b">
        <v>1</v>
      </c>
      <c r="P2215" t="s">
        <v>8278</v>
      </c>
      <c r="Q2215" s="10" t="s">
        <v>8322</v>
      </c>
      <c r="R2215" t="s">
        <v>8327</v>
      </c>
      <c r="S2215">
        <f t="shared" si="102"/>
        <v>10</v>
      </c>
    </row>
    <row r="2216" spans="1:19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s="14">
        <f t="shared" si="103"/>
        <v>41646.792222222226</v>
      </c>
      <c r="L2216" s="14">
        <f t="shared" si="104"/>
        <v>41676.792222222226</v>
      </c>
      <c r="M2216" t="b">
        <v>0</v>
      </c>
      <c r="N2216">
        <v>24</v>
      </c>
      <c r="O2216" t="b">
        <v>1</v>
      </c>
      <c r="P2216" t="s">
        <v>8278</v>
      </c>
      <c r="Q2216" s="10" t="s">
        <v>8322</v>
      </c>
      <c r="R2216" t="s">
        <v>8327</v>
      </c>
      <c r="S2216">
        <f t="shared" si="102"/>
        <v>73.13</v>
      </c>
    </row>
    <row r="2217" spans="1:19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s="14">
        <f t="shared" si="103"/>
        <v>40958.717268518521</v>
      </c>
      <c r="L2217" s="14">
        <f t="shared" si="104"/>
        <v>40981.290972222225</v>
      </c>
      <c r="M2217" t="b">
        <v>0</v>
      </c>
      <c r="N2217">
        <v>33</v>
      </c>
      <c r="O2217" t="b">
        <v>1</v>
      </c>
      <c r="P2217" t="s">
        <v>8278</v>
      </c>
      <c r="Q2217" s="10" t="s">
        <v>8322</v>
      </c>
      <c r="R2217" t="s">
        <v>8327</v>
      </c>
      <c r="S2217">
        <f t="shared" si="102"/>
        <v>26.06</v>
      </c>
    </row>
    <row r="2218" spans="1:19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s="14">
        <f t="shared" si="103"/>
        <v>42194.751678240747</v>
      </c>
      <c r="L2218" s="14">
        <f t="shared" si="104"/>
        <v>42208.751678240747</v>
      </c>
      <c r="M2218" t="b">
        <v>0</v>
      </c>
      <c r="N2218">
        <v>14</v>
      </c>
      <c r="O2218" t="b">
        <v>1</v>
      </c>
      <c r="P2218" t="s">
        <v>8278</v>
      </c>
      <c r="Q2218" s="10" t="s">
        <v>8322</v>
      </c>
      <c r="R2218" t="s">
        <v>8327</v>
      </c>
      <c r="S2218">
        <f t="shared" si="102"/>
        <v>22.64</v>
      </c>
    </row>
    <row r="2219" spans="1:19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s="14">
        <f t="shared" si="103"/>
        <v>42299.776770833334</v>
      </c>
      <c r="L2219" s="14">
        <f t="shared" si="104"/>
        <v>42310.333333333328</v>
      </c>
      <c r="M2219" t="b">
        <v>0</v>
      </c>
      <c r="N2219">
        <v>9</v>
      </c>
      <c r="O2219" t="b">
        <v>1</v>
      </c>
      <c r="P2219" t="s">
        <v>8278</v>
      </c>
      <c r="Q2219" s="10" t="s">
        <v>8322</v>
      </c>
      <c r="R2219" t="s">
        <v>8327</v>
      </c>
      <c r="S2219">
        <f t="shared" si="102"/>
        <v>47.22</v>
      </c>
    </row>
    <row r="2220" spans="1:19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s="14">
        <f t="shared" si="103"/>
        <v>41127.812303240738</v>
      </c>
      <c r="L2220" s="14">
        <f t="shared" si="104"/>
        <v>41150</v>
      </c>
      <c r="M2220" t="b">
        <v>0</v>
      </c>
      <c r="N2220">
        <v>76</v>
      </c>
      <c r="O2220" t="b">
        <v>1</v>
      </c>
      <c r="P2220" t="s">
        <v>8278</v>
      </c>
      <c r="Q2220" s="10" t="s">
        <v>8322</v>
      </c>
      <c r="R2220" t="s">
        <v>8327</v>
      </c>
      <c r="S2220">
        <f t="shared" si="102"/>
        <v>32.32</v>
      </c>
    </row>
    <row r="2221" spans="1:19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s="14">
        <f t="shared" si="103"/>
        <v>42205.718888888892</v>
      </c>
      <c r="L2221" s="14">
        <f t="shared" si="104"/>
        <v>42235.718888888892</v>
      </c>
      <c r="M2221" t="b">
        <v>0</v>
      </c>
      <c r="N2221">
        <v>19</v>
      </c>
      <c r="O2221" t="b">
        <v>1</v>
      </c>
      <c r="P2221" t="s">
        <v>8278</v>
      </c>
      <c r="Q2221" s="10" t="s">
        <v>8322</v>
      </c>
      <c r="R2221" t="s">
        <v>8327</v>
      </c>
      <c r="S2221">
        <f t="shared" si="102"/>
        <v>53.42</v>
      </c>
    </row>
    <row r="2222" spans="1:19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s="14">
        <f t="shared" si="103"/>
        <v>41452.060601851852</v>
      </c>
      <c r="L2222" s="14">
        <f t="shared" si="104"/>
        <v>41482.060601851852</v>
      </c>
      <c r="M2222" t="b">
        <v>0</v>
      </c>
      <c r="N2222">
        <v>69</v>
      </c>
      <c r="O2222" t="b">
        <v>1</v>
      </c>
      <c r="P2222" t="s">
        <v>8278</v>
      </c>
      <c r="Q2222" s="10" t="s">
        <v>8322</v>
      </c>
      <c r="R2222" t="s">
        <v>8327</v>
      </c>
      <c r="S2222">
        <f t="shared" si="102"/>
        <v>51.3</v>
      </c>
    </row>
    <row r="2223" spans="1:19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s="14">
        <f t="shared" si="103"/>
        <v>42452.666770833333</v>
      </c>
      <c r="L2223" s="14">
        <f t="shared" si="104"/>
        <v>42483</v>
      </c>
      <c r="M2223" t="b">
        <v>0</v>
      </c>
      <c r="N2223">
        <v>218</v>
      </c>
      <c r="O2223" t="b">
        <v>1</v>
      </c>
      <c r="P2223" t="s">
        <v>8295</v>
      </c>
      <c r="Q2223" s="10" t="s">
        <v>8330</v>
      </c>
      <c r="R2223" t="s">
        <v>8348</v>
      </c>
      <c r="S2223">
        <f t="shared" si="102"/>
        <v>37.200000000000003</v>
      </c>
    </row>
    <row r="2224" spans="1:19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s="14">
        <f t="shared" si="103"/>
        <v>40906.787581018521</v>
      </c>
      <c r="L2224" s="14">
        <f t="shared" si="104"/>
        <v>40936.787581018521</v>
      </c>
      <c r="M2224" t="b">
        <v>0</v>
      </c>
      <c r="N2224">
        <v>30</v>
      </c>
      <c r="O2224" t="b">
        <v>1</v>
      </c>
      <c r="P2224" t="s">
        <v>8295</v>
      </c>
      <c r="Q2224" s="10" t="s">
        <v>8330</v>
      </c>
      <c r="R2224" t="s">
        <v>8348</v>
      </c>
      <c r="S2224">
        <f t="shared" si="102"/>
        <v>27.1</v>
      </c>
    </row>
    <row r="2225" spans="1:19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s="14">
        <f t="shared" si="103"/>
        <v>42152.640833333338</v>
      </c>
      <c r="L2225" s="14">
        <f t="shared" si="104"/>
        <v>42182.640833333338</v>
      </c>
      <c r="M2225" t="b">
        <v>0</v>
      </c>
      <c r="N2225">
        <v>100</v>
      </c>
      <c r="O2225" t="b">
        <v>1</v>
      </c>
      <c r="P2225" t="s">
        <v>8295</v>
      </c>
      <c r="Q2225" s="10" t="s">
        <v>8330</v>
      </c>
      <c r="R2225" t="s">
        <v>8348</v>
      </c>
      <c r="S2225">
        <f t="shared" si="102"/>
        <v>206.31</v>
      </c>
    </row>
    <row r="2226" spans="1:19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s="14">
        <f t="shared" si="103"/>
        <v>42644.667534722219</v>
      </c>
      <c r="L2226" s="14">
        <f t="shared" si="104"/>
        <v>42672.791666666672</v>
      </c>
      <c r="M2226" t="b">
        <v>0</v>
      </c>
      <c r="N2226">
        <v>296</v>
      </c>
      <c r="O2226" t="b">
        <v>1</v>
      </c>
      <c r="P2226" t="s">
        <v>8295</v>
      </c>
      <c r="Q2226" s="10" t="s">
        <v>8330</v>
      </c>
      <c r="R2226" t="s">
        <v>8348</v>
      </c>
      <c r="S2226">
        <f t="shared" si="102"/>
        <v>82.15</v>
      </c>
    </row>
    <row r="2227" spans="1:19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s="14">
        <f t="shared" si="103"/>
        <v>41873.79184027778</v>
      </c>
      <c r="L2227" s="14">
        <f t="shared" si="104"/>
        <v>41903.79184027778</v>
      </c>
      <c r="M2227" t="b">
        <v>0</v>
      </c>
      <c r="N2227">
        <v>1204</v>
      </c>
      <c r="O2227" t="b">
        <v>1</v>
      </c>
      <c r="P2227" t="s">
        <v>8295</v>
      </c>
      <c r="Q2227" s="10" t="s">
        <v>8330</v>
      </c>
      <c r="R2227" t="s">
        <v>8348</v>
      </c>
      <c r="S2227">
        <f t="shared" si="102"/>
        <v>164.8</v>
      </c>
    </row>
    <row r="2228" spans="1:19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s="14">
        <f t="shared" si="103"/>
        <v>42381.79886574074</v>
      </c>
      <c r="L2228" s="14">
        <f t="shared" si="104"/>
        <v>42412.207638888889</v>
      </c>
      <c r="M2228" t="b">
        <v>0</v>
      </c>
      <c r="N2228">
        <v>321</v>
      </c>
      <c r="O2228" t="b">
        <v>1</v>
      </c>
      <c r="P2228" t="s">
        <v>8295</v>
      </c>
      <c r="Q2228" s="10" t="s">
        <v>8330</v>
      </c>
      <c r="R2228" t="s">
        <v>8348</v>
      </c>
      <c r="S2228">
        <f t="shared" si="102"/>
        <v>60.82</v>
      </c>
    </row>
    <row r="2229" spans="1:19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s="14">
        <f t="shared" si="103"/>
        <v>41561.807349537034</v>
      </c>
      <c r="L2229" s="14">
        <f t="shared" si="104"/>
        <v>41591.849016203705</v>
      </c>
      <c r="M2229" t="b">
        <v>0</v>
      </c>
      <c r="N2229">
        <v>301</v>
      </c>
      <c r="O2229" t="b">
        <v>1</v>
      </c>
      <c r="P2229" t="s">
        <v>8295</v>
      </c>
      <c r="Q2229" s="10" t="s">
        <v>8330</v>
      </c>
      <c r="R2229" t="s">
        <v>8348</v>
      </c>
      <c r="S2229">
        <f t="shared" si="102"/>
        <v>67.97</v>
      </c>
    </row>
    <row r="2230" spans="1:19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s="14">
        <f t="shared" si="103"/>
        <v>42202.278194444443</v>
      </c>
      <c r="L2230" s="14">
        <f t="shared" si="104"/>
        <v>42232.278194444443</v>
      </c>
      <c r="M2230" t="b">
        <v>0</v>
      </c>
      <c r="N2230">
        <v>144</v>
      </c>
      <c r="O2230" t="b">
        <v>1</v>
      </c>
      <c r="P2230" t="s">
        <v>8295</v>
      </c>
      <c r="Q2230" s="10" t="s">
        <v>8330</v>
      </c>
      <c r="R2230" t="s">
        <v>8348</v>
      </c>
      <c r="S2230">
        <f t="shared" si="102"/>
        <v>81.56</v>
      </c>
    </row>
    <row r="2231" spans="1:19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s="14">
        <f t="shared" si="103"/>
        <v>41484.664247685185</v>
      </c>
      <c r="L2231" s="14">
        <f t="shared" si="104"/>
        <v>41520.166666666664</v>
      </c>
      <c r="M2231" t="b">
        <v>0</v>
      </c>
      <c r="N2231">
        <v>539</v>
      </c>
      <c r="O2231" t="b">
        <v>1</v>
      </c>
      <c r="P2231" t="s">
        <v>8295</v>
      </c>
      <c r="Q2231" s="10" t="s">
        <v>8330</v>
      </c>
      <c r="R2231" t="s">
        <v>8348</v>
      </c>
      <c r="S2231">
        <f t="shared" si="102"/>
        <v>25.43</v>
      </c>
    </row>
    <row r="2232" spans="1:19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s="14">
        <f t="shared" si="103"/>
        <v>41724.881099537037</v>
      </c>
      <c r="L2232" s="14">
        <f t="shared" si="104"/>
        <v>41754.881099537037</v>
      </c>
      <c r="M2232" t="b">
        <v>0</v>
      </c>
      <c r="N2232">
        <v>498</v>
      </c>
      <c r="O2232" t="b">
        <v>1</v>
      </c>
      <c r="P2232" t="s">
        <v>8295</v>
      </c>
      <c r="Q2232" s="10" t="s">
        <v>8330</v>
      </c>
      <c r="R2232" t="s">
        <v>8348</v>
      </c>
      <c r="S2232">
        <f t="shared" si="102"/>
        <v>21.5</v>
      </c>
    </row>
    <row r="2233" spans="1:19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s="14">
        <f t="shared" si="103"/>
        <v>41423.910891203705</v>
      </c>
      <c r="L2233" s="14">
        <f t="shared" si="104"/>
        <v>41450.208333333336</v>
      </c>
      <c r="M2233" t="b">
        <v>0</v>
      </c>
      <c r="N2233">
        <v>1113</v>
      </c>
      <c r="O2233" t="b">
        <v>1</v>
      </c>
      <c r="P2233" t="s">
        <v>8295</v>
      </c>
      <c r="Q2233" s="10" t="s">
        <v>8330</v>
      </c>
      <c r="R2233" t="s">
        <v>8348</v>
      </c>
      <c r="S2233">
        <f t="shared" si="102"/>
        <v>27.23</v>
      </c>
    </row>
    <row r="2234" spans="1:19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s="14">
        <f t="shared" si="103"/>
        <v>41806.794074074074</v>
      </c>
      <c r="L2234" s="14">
        <f t="shared" si="104"/>
        <v>41839.125</v>
      </c>
      <c r="M2234" t="b">
        <v>0</v>
      </c>
      <c r="N2234">
        <v>988</v>
      </c>
      <c r="O2234" t="b">
        <v>1</v>
      </c>
      <c r="P2234" t="s">
        <v>8295</v>
      </c>
      <c r="Q2234" s="10" t="s">
        <v>8330</v>
      </c>
      <c r="R2234" t="s">
        <v>8348</v>
      </c>
      <c r="S2234">
        <f t="shared" si="102"/>
        <v>25.09</v>
      </c>
    </row>
    <row r="2235" spans="1:19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s="14">
        <f t="shared" si="103"/>
        <v>42331.378923611104</v>
      </c>
      <c r="L2235" s="14">
        <f t="shared" si="104"/>
        <v>42352</v>
      </c>
      <c r="M2235" t="b">
        <v>0</v>
      </c>
      <c r="N2235">
        <v>391</v>
      </c>
      <c r="O2235" t="b">
        <v>1</v>
      </c>
      <c r="P2235" t="s">
        <v>8295</v>
      </c>
      <c r="Q2235" s="10" t="s">
        <v>8330</v>
      </c>
      <c r="R2235" t="s">
        <v>8348</v>
      </c>
      <c r="S2235">
        <f t="shared" si="102"/>
        <v>21.23</v>
      </c>
    </row>
    <row r="2236" spans="1:19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s="14">
        <f t="shared" si="103"/>
        <v>42710.824618055558</v>
      </c>
      <c r="L2236" s="14">
        <f t="shared" si="104"/>
        <v>42740.824618055558</v>
      </c>
      <c r="M2236" t="b">
        <v>0</v>
      </c>
      <c r="N2236">
        <v>28</v>
      </c>
      <c r="O2236" t="b">
        <v>1</v>
      </c>
      <c r="P2236" t="s">
        <v>8295</v>
      </c>
      <c r="Q2236" s="10" t="s">
        <v>8330</v>
      </c>
      <c r="R2236" t="s">
        <v>8348</v>
      </c>
      <c r="S2236">
        <f t="shared" si="102"/>
        <v>41.61</v>
      </c>
    </row>
    <row r="2237" spans="1:19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s="14">
        <f t="shared" si="103"/>
        <v>42062.022118055553</v>
      </c>
      <c r="L2237" s="14">
        <f t="shared" si="104"/>
        <v>42091.980451388896</v>
      </c>
      <c r="M2237" t="b">
        <v>0</v>
      </c>
      <c r="N2237">
        <v>147</v>
      </c>
      <c r="O2237" t="b">
        <v>1</v>
      </c>
      <c r="P2237" t="s">
        <v>8295</v>
      </c>
      <c r="Q2237" s="10" t="s">
        <v>8330</v>
      </c>
      <c r="R2237" t="s">
        <v>8348</v>
      </c>
      <c r="S2237">
        <f t="shared" si="102"/>
        <v>135.59</v>
      </c>
    </row>
    <row r="2238" spans="1:19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s="14">
        <f t="shared" si="103"/>
        <v>42371.617164351846</v>
      </c>
      <c r="L2238" s="14">
        <f t="shared" si="104"/>
        <v>42401.617164351846</v>
      </c>
      <c r="M2238" t="b">
        <v>0</v>
      </c>
      <c r="N2238">
        <v>680</v>
      </c>
      <c r="O2238" t="b">
        <v>1</v>
      </c>
      <c r="P2238" t="s">
        <v>8295</v>
      </c>
      <c r="Q2238" s="10" t="s">
        <v>8330</v>
      </c>
      <c r="R2238" t="s">
        <v>8348</v>
      </c>
      <c r="S2238">
        <f t="shared" si="102"/>
        <v>22.12</v>
      </c>
    </row>
    <row r="2239" spans="1:19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s="14">
        <f t="shared" si="103"/>
        <v>41915.003275462965</v>
      </c>
      <c r="L2239" s="14">
        <f t="shared" si="104"/>
        <v>41955.332638888889</v>
      </c>
      <c r="M2239" t="b">
        <v>0</v>
      </c>
      <c r="N2239">
        <v>983</v>
      </c>
      <c r="O2239" t="b">
        <v>1</v>
      </c>
      <c r="P2239" t="s">
        <v>8295</v>
      </c>
      <c r="Q2239" s="10" t="s">
        <v>8330</v>
      </c>
      <c r="R2239" t="s">
        <v>8348</v>
      </c>
      <c r="S2239">
        <f t="shared" si="102"/>
        <v>64.63</v>
      </c>
    </row>
    <row r="2240" spans="1:19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s="14">
        <f t="shared" si="103"/>
        <v>42774.621712962966</v>
      </c>
      <c r="L2240" s="14">
        <f t="shared" si="104"/>
        <v>42804.621712962966</v>
      </c>
      <c r="M2240" t="b">
        <v>0</v>
      </c>
      <c r="N2240">
        <v>79</v>
      </c>
      <c r="O2240" t="b">
        <v>1</v>
      </c>
      <c r="P2240" t="s">
        <v>8295</v>
      </c>
      <c r="Q2240" s="10" t="s">
        <v>8330</v>
      </c>
      <c r="R2240" t="s">
        <v>8348</v>
      </c>
      <c r="S2240">
        <f t="shared" si="102"/>
        <v>69.569999999999993</v>
      </c>
    </row>
    <row r="2241" spans="1:19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s="14">
        <f t="shared" si="103"/>
        <v>41572.958495370374</v>
      </c>
      <c r="L2241" s="14">
        <f t="shared" si="104"/>
        <v>41609.168055555558</v>
      </c>
      <c r="M2241" t="b">
        <v>0</v>
      </c>
      <c r="N2241">
        <v>426</v>
      </c>
      <c r="O2241" t="b">
        <v>1</v>
      </c>
      <c r="P2241" t="s">
        <v>8295</v>
      </c>
      <c r="Q2241" s="10" t="s">
        <v>8330</v>
      </c>
      <c r="R2241" t="s">
        <v>8348</v>
      </c>
      <c r="S2241">
        <f t="shared" si="102"/>
        <v>75.13</v>
      </c>
    </row>
    <row r="2242" spans="1:19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s="14">
        <f t="shared" si="103"/>
        <v>42452.825740740736</v>
      </c>
      <c r="L2242" s="14">
        <f t="shared" si="104"/>
        <v>42482.825740740736</v>
      </c>
      <c r="M2242" t="b">
        <v>0</v>
      </c>
      <c r="N2242">
        <v>96</v>
      </c>
      <c r="O2242" t="b">
        <v>1</v>
      </c>
      <c r="P2242" t="s">
        <v>8295</v>
      </c>
      <c r="Q2242" s="10" t="s">
        <v>8330</v>
      </c>
      <c r="R2242" t="s">
        <v>8348</v>
      </c>
      <c r="S2242">
        <f t="shared" ref="S2242:S2305" si="105">IFERROR(ROUND(E2242/N2242,2),0)</f>
        <v>140.97999999999999</v>
      </c>
    </row>
    <row r="2243" spans="1:19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s="14">
        <f t="shared" ref="K2243:K2306" si="106">(((J2243/60)/60)/24)+DATE(1970,1,1)</f>
        <v>42766.827546296292</v>
      </c>
      <c r="L2243" s="14">
        <f t="shared" ref="L2243:L2306" si="107">(((I2243/60)/60)/24)+DATE(1970,1,1)</f>
        <v>42796.827546296292</v>
      </c>
      <c r="M2243" t="b">
        <v>0</v>
      </c>
      <c r="N2243">
        <v>163</v>
      </c>
      <c r="O2243" t="b">
        <v>1</v>
      </c>
      <c r="P2243" t="s">
        <v>8295</v>
      </c>
      <c r="Q2243" s="10" t="s">
        <v>8330</v>
      </c>
      <c r="R2243" t="s">
        <v>8348</v>
      </c>
      <c r="S2243">
        <f t="shared" si="105"/>
        <v>49.47</v>
      </c>
    </row>
    <row r="2244" spans="1:19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s="14">
        <f t="shared" si="106"/>
        <v>41569.575613425928</v>
      </c>
      <c r="L2244" s="14">
        <f t="shared" si="107"/>
        <v>41605.126388888886</v>
      </c>
      <c r="M2244" t="b">
        <v>0</v>
      </c>
      <c r="N2244">
        <v>2525</v>
      </c>
      <c r="O2244" t="b">
        <v>1</v>
      </c>
      <c r="P2244" t="s">
        <v>8295</v>
      </c>
      <c r="Q2244" s="10" t="s">
        <v>8330</v>
      </c>
      <c r="R2244" t="s">
        <v>8348</v>
      </c>
      <c r="S2244">
        <f t="shared" si="105"/>
        <v>53.87</v>
      </c>
    </row>
    <row r="2245" spans="1:19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s="14">
        <f t="shared" si="106"/>
        <v>42800.751041666663</v>
      </c>
      <c r="L2245" s="14">
        <f t="shared" si="107"/>
        <v>42807.125</v>
      </c>
      <c r="M2245" t="b">
        <v>0</v>
      </c>
      <c r="N2245">
        <v>2035</v>
      </c>
      <c r="O2245" t="b">
        <v>1</v>
      </c>
      <c r="P2245" t="s">
        <v>8295</v>
      </c>
      <c r="Q2245" s="10" t="s">
        <v>8330</v>
      </c>
      <c r="R2245" t="s">
        <v>8348</v>
      </c>
      <c r="S2245">
        <f t="shared" si="105"/>
        <v>4.57</v>
      </c>
    </row>
    <row r="2246" spans="1:19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s="14">
        <f t="shared" si="106"/>
        <v>42647.818819444445</v>
      </c>
      <c r="L2246" s="14">
        <f t="shared" si="107"/>
        <v>42659.854166666672</v>
      </c>
      <c r="M2246" t="b">
        <v>0</v>
      </c>
      <c r="N2246">
        <v>290</v>
      </c>
      <c r="O2246" t="b">
        <v>1</v>
      </c>
      <c r="P2246" t="s">
        <v>8295</v>
      </c>
      <c r="Q2246" s="10" t="s">
        <v>8330</v>
      </c>
      <c r="R2246" t="s">
        <v>8348</v>
      </c>
      <c r="S2246">
        <f t="shared" si="105"/>
        <v>65</v>
      </c>
    </row>
    <row r="2247" spans="1:19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s="14">
        <f t="shared" si="106"/>
        <v>41660.708530092597</v>
      </c>
      <c r="L2247" s="14">
        <f t="shared" si="107"/>
        <v>41691.75</v>
      </c>
      <c r="M2247" t="b">
        <v>0</v>
      </c>
      <c r="N2247">
        <v>1980</v>
      </c>
      <c r="O2247" t="b">
        <v>1</v>
      </c>
      <c r="P2247" t="s">
        <v>8295</v>
      </c>
      <c r="Q2247" s="10" t="s">
        <v>8330</v>
      </c>
      <c r="R2247" t="s">
        <v>8348</v>
      </c>
      <c r="S2247">
        <f t="shared" si="105"/>
        <v>53.48</v>
      </c>
    </row>
    <row r="2248" spans="1:19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s="14">
        <f t="shared" si="106"/>
        <v>42221.79178240741</v>
      </c>
      <c r="L2248" s="14">
        <f t="shared" si="107"/>
        <v>42251.79178240741</v>
      </c>
      <c r="M2248" t="b">
        <v>0</v>
      </c>
      <c r="N2248">
        <v>57</v>
      </c>
      <c r="O2248" t="b">
        <v>1</v>
      </c>
      <c r="P2248" t="s">
        <v>8295</v>
      </c>
      <c r="Q2248" s="10" t="s">
        <v>8330</v>
      </c>
      <c r="R2248" t="s">
        <v>8348</v>
      </c>
      <c r="S2248">
        <f t="shared" si="105"/>
        <v>43.91</v>
      </c>
    </row>
    <row r="2249" spans="1:19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s="14">
        <f t="shared" si="106"/>
        <v>42200.666261574079</v>
      </c>
      <c r="L2249" s="14">
        <f t="shared" si="107"/>
        <v>42214.666261574079</v>
      </c>
      <c r="M2249" t="b">
        <v>0</v>
      </c>
      <c r="N2249">
        <v>380</v>
      </c>
      <c r="O2249" t="b">
        <v>1</v>
      </c>
      <c r="P2249" t="s">
        <v>8295</v>
      </c>
      <c r="Q2249" s="10" t="s">
        <v>8330</v>
      </c>
      <c r="R2249" t="s">
        <v>8348</v>
      </c>
      <c r="S2249">
        <f t="shared" si="105"/>
        <v>50.85</v>
      </c>
    </row>
    <row r="2250" spans="1:19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s="14">
        <f t="shared" si="106"/>
        <v>42688.875902777778</v>
      </c>
      <c r="L2250" s="14">
        <f t="shared" si="107"/>
        <v>42718.875902777778</v>
      </c>
      <c r="M2250" t="b">
        <v>0</v>
      </c>
      <c r="N2250">
        <v>128</v>
      </c>
      <c r="O2250" t="b">
        <v>1</v>
      </c>
      <c r="P2250" t="s">
        <v>8295</v>
      </c>
      <c r="Q2250" s="10" t="s">
        <v>8330</v>
      </c>
      <c r="R2250" t="s">
        <v>8348</v>
      </c>
      <c r="S2250">
        <f t="shared" si="105"/>
        <v>58.63</v>
      </c>
    </row>
    <row r="2251" spans="1:19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s="14">
        <f t="shared" si="106"/>
        <v>41336.703298611108</v>
      </c>
      <c r="L2251" s="14">
        <f t="shared" si="107"/>
        <v>41366.661631944444</v>
      </c>
      <c r="M2251" t="b">
        <v>0</v>
      </c>
      <c r="N2251">
        <v>180</v>
      </c>
      <c r="O2251" t="b">
        <v>1</v>
      </c>
      <c r="P2251" t="s">
        <v>8295</v>
      </c>
      <c r="Q2251" s="10" t="s">
        <v>8330</v>
      </c>
      <c r="R2251" t="s">
        <v>8348</v>
      </c>
      <c r="S2251">
        <f t="shared" si="105"/>
        <v>32.82</v>
      </c>
    </row>
    <row r="2252" spans="1:19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s="14">
        <f t="shared" si="106"/>
        <v>42677.005474537036</v>
      </c>
      <c r="L2252" s="14">
        <f t="shared" si="107"/>
        <v>42707.0471412037</v>
      </c>
      <c r="M2252" t="b">
        <v>0</v>
      </c>
      <c r="N2252">
        <v>571</v>
      </c>
      <c r="O2252" t="b">
        <v>1</v>
      </c>
      <c r="P2252" t="s">
        <v>8295</v>
      </c>
      <c r="Q2252" s="10" t="s">
        <v>8330</v>
      </c>
      <c r="R2252" t="s">
        <v>8348</v>
      </c>
      <c r="S2252">
        <f t="shared" si="105"/>
        <v>426.93</v>
      </c>
    </row>
    <row r="2253" spans="1:19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s="14">
        <f t="shared" si="106"/>
        <v>41846.34579861111</v>
      </c>
      <c r="L2253" s="14">
        <f t="shared" si="107"/>
        <v>41867.34579861111</v>
      </c>
      <c r="M2253" t="b">
        <v>0</v>
      </c>
      <c r="N2253">
        <v>480</v>
      </c>
      <c r="O2253" t="b">
        <v>1</v>
      </c>
      <c r="P2253" t="s">
        <v>8295</v>
      </c>
      <c r="Q2253" s="10" t="s">
        <v>8330</v>
      </c>
      <c r="R2253" t="s">
        <v>8348</v>
      </c>
      <c r="S2253">
        <f t="shared" si="105"/>
        <v>23.81</v>
      </c>
    </row>
    <row r="2254" spans="1:19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s="14">
        <f t="shared" si="106"/>
        <v>42573.327986111108</v>
      </c>
      <c r="L2254" s="14">
        <f t="shared" si="107"/>
        <v>42588.327986111108</v>
      </c>
      <c r="M2254" t="b">
        <v>0</v>
      </c>
      <c r="N2254">
        <v>249</v>
      </c>
      <c r="O2254" t="b">
        <v>1</v>
      </c>
      <c r="P2254" t="s">
        <v>8295</v>
      </c>
      <c r="Q2254" s="10" t="s">
        <v>8330</v>
      </c>
      <c r="R2254" t="s">
        <v>8348</v>
      </c>
      <c r="S2254">
        <f t="shared" si="105"/>
        <v>98.41</v>
      </c>
    </row>
    <row r="2255" spans="1:19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s="14">
        <f t="shared" si="106"/>
        <v>42296.631331018521</v>
      </c>
      <c r="L2255" s="14">
        <f t="shared" si="107"/>
        <v>42326.672997685186</v>
      </c>
      <c r="M2255" t="b">
        <v>0</v>
      </c>
      <c r="N2255">
        <v>84</v>
      </c>
      <c r="O2255" t="b">
        <v>1</v>
      </c>
      <c r="P2255" t="s">
        <v>8295</v>
      </c>
      <c r="Q2255" s="10" t="s">
        <v>8330</v>
      </c>
      <c r="R2255" t="s">
        <v>8348</v>
      </c>
      <c r="S2255">
        <f t="shared" si="105"/>
        <v>107.32</v>
      </c>
    </row>
    <row r="2256" spans="1:19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s="14">
        <f t="shared" si="106"/>
        <v>42752.647777777776</v>
      </c>
      <c r="L2256" s="14">
        <f t="shared" si="107"/>
        <v>42759.647777777776</v>
      </c>
      <c r="M2256" t="b">
        <v>0</v>
      </c>
      <c r="N2256">
        <v>197</v>
      </c>
      <c r="O2256" t="b">
        <v>1</v>
      </c>
      <c r="P2256" t="s">
        <v>8295</v>
      </c>
      <c r="Q2256" s="10" t="s">
        <v>8330</v>
      </c>
      <c r="R2256" t="s">
        <v>8348</v>
      </c>
      <c r="S2256">
        <f t="shared" si="105"/>
        <v>11.67</v>
      </c>
    </row>
    <row r="2257" spans="1:19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s="14">
        <f t="shared" si="106"/>
        <v>42467.951979166668</v>
      </c>
      <c r="L2257" s="14">
        <f t="shared" si="107"/>
        <v>42497.951979166668</v>
      </c>
      <c r="M2257" t="b">
        <v>0</v>
      </c>
      <c r="N2257">
        <v>271</v>
      </c>
      <c r="O2257" t="b">
        <v>1</v>
      </c>
      <c r="P2257" t="s">
        <v>8295</v>
      </c>
      <c r="Q2257" s="10" t="s">
        <v>8330</v>
      </c>
      <c r="R2257" t="s">
        <v>8348</v>
      </c>
      <c r="S2257">
        <f t="shared" si="105"/>
        <v>41.78</v>
      </c>
    </row>
    <row r="2258" spans="1:19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s="14">
        <f t="shared" si="106"/>
        <v>42682.451921296291</v>
      </c>
      <c r="L2258" s="14">
        <f t="shared" si="107"/>
        <v>42696.451921296291</v>
      </c>
      <c r="M2258" t="b">
        <v>0</v>
      </c>
      <c r="N2258">
        <v>50</v>
      </c>
      <c r="O2258" t="b">
        <v>1</v>
      </c>
      <c r="P2258" t="s">
        <v>8295</v>
      </c>
      <c r="Q2258" s="10" t="s">
        <v>8330</v>
      </c>
      <c r="R2258" t="s">
        <v>8348</v>
      </c>
      <c r="S2258">
        <f t="shared" si="105"/>
        <v>21.38</v>
      </c>
    </row>
    <row r="2259" spans="1:19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s="14">
        <f t="shared" si="106"/>
        <v>42505.936678240745</v>
      </c>
      <c r="L2259" s="14">
        <f t="shared" si="107"/>
        <v>42540.958333333328</v>
      </c>
      <c r="M2259" t="b">
        <v>0</v>
      </c>
      <c r="N2259">
        <v>169</v>
      </c>
      <c r="O2259" t="b">
        <v>1</v>
      </c>
      <c r="P2259" t="s">
        <v>8295</v>
      </c>
      <c r="Q2259" s="10" t="s">
        <v>8330</v>
      </c>
      <c r="R2259" t="s">
        <v>8348</v>
      </c>
      <c r="S2259">
        <f t="shared" si="105"/>
        <v>94.1</v>
      </c>
    </row>
    <row r="2260" spans="1:19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s="14">
        <f t="shared" si="106"/>
        <v>42136.75100694444</v>
      </c>
      <c r="L2260" s="14">
        <f t="shared" si="107"/>
        <v>42166.75100694444</v>
      </c>
      <c r="M2260" t="b">
        <v>0</v>
      </c>
      <c r="N2260">
        <v>205</v>
      </c>
      <c r="O2260" t="b">
        <v>1</v>
      </c>
      <c r="P2260" t="s">
        <v>8295</v>
      </c>
      <c r="Q2260" s="10" t="s">
        <v>8330</v>
      </c>
      <c r="R2260" t="s">
        <v>8348</v>
      </c>
      <c r="S2260">
        <f t="shared" si="105"/>
        <v>15.72</v>
      </c>
    </row>
    <row r="2261" spans="1:19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s="14">
        <f t="shared" si="106"/>
        <v>42702.804814814815</v>
      </c>
      <c r="L2261" s="14">
        <f t="shared" si="107"/>
        <v>42712.804814814815</v>
      </c>
      <c r="M2261" t="b">
        <v>0</v>
      </c>
      <c r="N2261">
        <v>206</v>
      </c>
      <c r="O2261" t="b">
        <v>1</v>
      </c>
      <c r="P2261" t="s">
        <v>8295</v>
      </c>
      <c r="Q2261" s="10" t="s">
        <v>8330</v>
      </c>
      <c r="R2261" t="s">
        <v>8348</v>
      </c>
      <c r="S2261">
        <f t="shared" si="105"/>
        <v>90.64</v>
      </c>
    </row>
    <row r="2262" spans="1:19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s="14">
        <f t="shared" si="106"/>
        <v>41695.016782407409</v>
      </c>
      <c r="L2262" s="14">
        <f t="shared" si="107"/>
        <v>41724.975115740745</v>
      </c>
      <c r="M2262" t="b">
        <v>0</v>
      </c>
      <c r="N2262">
        <v>84</v>
      </c>
      <c r="O2262" t="b">
        <v>1</v>
      </c>
      <c r="P2262" t="s">
        <v>8295</v>
      </c>
      <c r="Q2262" s="10" t="s">
        <v>8330</v>
      </c>
      <c r="R2262" t="s">
        <v>8348</v>
      </c>
      <c r="S2262">
        <f t="shared" si="105"/>
        <v>97.3</v>
      </c>
    </row>
    <row r="2263" spans="1:19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s="14">
        <f t="shared" si="106"/>
        <v>42759.724768518514</v>
      </c>
      <c r="L2263" s="14">
        <f t="shared" si="107"/>
        <v>42780.724768518514</v>
      </c>
      <c r="M2263" t="b">
        <v>0</v>
      </c>
      <c r="N2263">
        <v>210</v>
      </c>
      <c r="O2263" t="b">
        <v>1</v>
      </c>
      <c r="P2263" t="s">
        <v>8295</v>
      </c>
      <c r="Q2263" s="10" t="s">
        <v>8330</v>
      </c>
      <c r="R2263" t="s">
        <v>8348</v>
      </c>
      <c r="S2263">
        <f t="shared" si="105"/>
        <v>37.119999999999997</v>
      </c>
    </row>
    <row r="2264" spans="1:19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s="14">
        <f t="shared" si="106"/>
        <v>41926.585162037038</v>
      </c>
      <c r="L2264" s="14">
        <f t="shared" si="107"/>
        <v>41961</v>
      </c>
      <c r="M2264" t="b">
        <v>0</v>
      </c>
      <c r="N2264">
        <v>181</v>
      </c>
      <c r="O2264" t="b">
        <v>1</v>
      </c>
      <c r="P2264" t="s">
        <v>8295</v>
      </c>
      <c r="Q2264" s="10" t="s">
        <v>8330</v>
      </c>
      <c r="R2264" t="s">
        <v>8348</v>
      </c>
      <c r="S2264">
        <f t="shared" si="105"/>
        <v>28.1</v>
      </c>
    </row>
    <row r="2265" spans="1:19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s="14">
        <f t="shared" si="106"/>
        <v>42014.832326388889</v>
      </c>
      <c r="L2265" s="14">
        <f t="shared" si="107"/>
        <v>42035.832326388889</v>
      </c>
      <c r="M2265" t="b">
        <v>0</v>
      </c>
      <c r="N2265">
        <v>60</v>
      </c>
      <c r="O2265" t="b">
        <v>1</v>
      </c>
      <c r="P2265" t="s">
        <v>8295</v>
      </c>
      <c r="Q2265" s="10" t="s">
        <v>8330</v>
      </c>
      <c r="R2265" t="s">
        <v>8348</v>
      </c>
      <c r="S2265">
        <f t="shared" si="105"/>
        <v>144.43</v>
      </c>
    </row>
    <row r="2266" spans="1:19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s="14">
        <f t="shared" si="106"/>
        <v>42496.582337962958</v>
      </c>
      <c r="L2266" s="14">
        <f t="shared" si="107"/>
        <v>42513.125</v>
      </c>
      <c r="M2266" t="b">
        <v>0</v>
      </c>
      <c r="N2266">
        <v>445</v>
      </c>
      <c r="O2266" t="b">
        <v>1</v>
      </c>
      <c r="P2266" t="s">
        <v>8295</v>
      </c>
      <c r="Q2266" s="10" t="s">
        <v>8330</v>
      </c>
      <c r="R2266" t="s">
        <v>8348</v>
      </c>
      <c r="S2266">
        <f t="shared" si="105"/>
        <v>24.27</v>
      </c>
    </row>
    <row r="2267" spans="1:19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s="14">
        <f t="shared" si="106"/>
        <v>42689.853090277778</v>
      </c>
      <c r="L2267" s="14">
        <f t="shared" si="107"/>
        <v>42696.853090277778</v>
      </c>
      <c r="M2267" t="b">
        <v>0</v>
      </c>
      <c r="N2267">
        <v>17</v>
      </c>
      <c r="O2267" t="b">
        <v>1</v>
      </c>
      <c r="P2267" t="s">
        <v>8295</v>
      </c>
      <c r="Q2267" s="10" t="s">
        <v>8330</v>
      </c>
      <c r="R2267" t="s">
        <v>8348</v>
      </c>
      <c r="S2267">
        <f t="shared" si="105"/>
        <v>35.119999999999997</v>
      </c>
    </row>
    <row r="2268" spans="1:19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s="14">
        <f t="shared" si="106"/>
        <v>42469.874907407408</v>
      </c>
      <c r="L2268" s="14">
        <f t="shared" si="107"/>
        <v>42487.083333333328</v>
      </c>
      <c r="M2268" t="b">
        <v>0</v>
      </c>
      <c r="N2268">
        <v>194</v>
      </c>
      <c r="O2268" t="b">
        <v>1</v>
      </c>
      <c r="P2268" t="s">
        <v>8295</v>
      </c>
      <c r="Q2268" s="10" t="s">
        <v>8330</v>
      </c>
      <c r="R2268" t="s">
        <v>8348</v>
      </c>
      <c r="S2268">
        <f t="shared" si="105"/>
        <v>24.76</v>
      </c>
    </row>
    <row r="2269" spans="1:19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s="14">
        <f t="shared" si="106"/>
        <v>41968.829826388886</v>
      </c>
      <c r="L2269" s="14">
        <f t="shared" si="107"/>
        <v>41994.041666666672</v>
      </c>
      <c r="M2269" t="b">
        <v>0</v>
      </c>
      <c r="N2269">
        <v>404</v>
      </c>
      <c r="O2269" t="b">
        <v>1</v>
      </c>
      <c r="P2269" t="s">
        <v>8295</v>
      </c>
      <c r="Q2269" s="10" t="s">
        <v>8330</v>
      </c>
      <c r="R2269" t="s">
        <v>8348</v>
      </c>
      <c r="S2269">
        <f t="shared" si="105"/>
        <v>188.38</v>
      </c>
    </row>
    <row r="2270" spans="1:19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s="14">
        <f t="shared" si="106"/>
        <v>42776.082349537035</v>
      </c>
      <c r="L2270" s="14">
        <f t="shared" si="107"/>
        <v>42806.082349537035</v>
      </c>
      <c r="M2270" t="b">
        <v>0</v>
      </c>
      <c r="N2270">
        <v>194</v>
      </c>
      <c r="O2270" t="b">
        <v>1</v>
      </c>
      <c r="P2270" t="s">
        <v>8295</v>
      </c>
      <c r="Q2270" s="10" t="s">
        <v>8330</v>
      </c>
      <c r="R2270" t="s">
        <v>8348</v>
      </c>
      <c r="S2270">
        <f t="shared" si="105"/>
        <v>148.08000000000001</v>
      </c>
    </row>
    <row r="2271" spans="1:19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s="14">
        <f t="shared" si="106"/>
        <v>42776.704432870371</v>
      </c>
      <c r="L2271" s="14">
        <f t="shared" si="107"/>
        <v>42801.208333333328</v>
      </c>
      <c r="M2271" t="b">
        <v>0</v>
      </c>
      <c r="N2271">
        <v>902</v>
      </c>
      <c r="O2271" t="b">
        <v>1</v>
      </c>
      <c r="P2271" t="s">
        <v>8295</v>
      </c>
      <c r="Q2271" s="10" t="s">
        <v>8330</v>
      </c>
      <c r="R2271" t="s">
        <v>8348</v>
      </c>
      <c r="S2271">
        <f t="shared" si="105"/>
        <v>49.93</v>
      </c>
    </row>
    <row r="2272" spans="1:19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s="14">
        <f t="shared" si="106"/>
        <v>42725.869363425925</v>
      </c>
      <c r="L2272" s="14">
        <f t="shared" si="107"/>
        <v>42745.915972222225</v>
      </c>
      <c r="M2272" t="b">
        <v>0</v>
      </c>
      <c r="N2272">
        <v>1670</v>
      </c>
      <c r="O2272" t="b">
        <v>1</v>
      </c>
      <c r="P2272" t="s">
        <v>8295</v>
      </c>
      <c r="Q2272" s="10" t="s">
        <v>8330</v>
      </c>
      <c r="R2272" t="s">
        <v>8348</v>
      </c>
      <c r="S2272">
        <f t="shared" si="105"/>
        <v>107.82</v>
      </c>
    </row>
    <row r="2273" spans="1:19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s="14">
        <f t="shared" si="106"/>
        <v>42684.000046296293</v>
      </c>
      <c r="L2273" s="14">
        <f t="shared" si="107"/>
        <v>42714.000046296293</v>
      </c>
      <c r="M2273" t="b">
        <v>0</v>
      </c>
      <c r="N2273">
        <v>1328</v>
      </c>
      <c r="O2273" t="b">
        <v>1</v>
      </c>
      <c r="P2273" t="s">
        <v>8295</v>
      </c>
      <c r="Q2273" s="10" t="s">
        <v>8330</v>
      </c>
      <c r="R2273" t="s">
        <v>8348</v>
      </c>
      <c r="S2273">
        <f t="shared" si="105"/>
        <v>42.63</v>
      </c>
    </row>
    <row r="2274" spans="1:19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s="14">
        <f t="shared" si="106"/>
        <v>42315.699490740735</v>
      </c>
      <c r="L2274" s="14">
        <f t="shared" si="107"/>
        <v>42345.699490740735</v>
      </c>
      <c r="M2274" t="b">
        <v>0</v>
      </c>
      <c r="N2274">
        <v>944</v>
      </c>
      <c r="O2274" t="b">
        <v>1</v>
      </c>
      <c r="P2274" t="s">
        <v>8295</v>
      </c>
      <c r="Q2274" s="10" t="s">
        <v>8330</v>
      </c>
      <c r="R2274" t="s">
        <v>8348</v>
      </c>
      <c r="S2274">
        <f t="shared" si="105"/>
        <v>14.37</v>
      </c>
    </row>
    <row r="2275" spans="1:19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s="14">
        <f t="shared" si="106"/>
        <v>42781.549097222218</v>
      </c>
      <c r="L2275" s="14">
        <f t="shared" si="107"/>
        <v>42806.507430555561</v>
      </c>
      <c r="M2275" t="b">
        <v>0</v>
      </c>
      <c r="N2275">
        <v>147</v>
      </c>
      <c r="O2275" t="b">
        <v>1</v>
      </c>
      <c r="P2275" t="s">
        <v>8295</v>
      </c>
      <c r="Q2275" s="10" t="s">
        <v>8330</v>
      </c>
      <c r="R2275" t="s">
        <v>8348</v>
      </c>
      <c r="S2275">
        <f t="shared" si="105"/>
        <v>37.479999999999997</v>
      </c>
    </row>
    <row r="2276" spans="1:19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s="14">
        <f t="shared" si="106"/>
        <v>41663.500659722224</v>
      </c>
      <c r="L2276" s="14">
        <f t="shared" si="107"/>
        <v>41693.500659722224</v>
      </c>
      <c r="M2276" t="b">
        <v>0</v>
      </c>
      <c r="N2276">
        <v>99</v>
      </c>
      <c r="O2276" t="b">
        <v>1</v>
      </c>
      <c r="P2276" t="s">
        <v>8295</v>
      </c>
      <c r="Q2276" s="10" t="s">
        <v>8330</v>
      </c>
      <c r="R2276" t="s">
        <v>8348</v>
      </c>
      <c r="S2276">
        <f t="shared" si="105"/>
        <v>30.2</v>
      </c>
    </row>
    <row r="2277" spans="1:19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s="14">
        <f t="shared" si="106"/>
        <v>41965.616655092599</v>
      </c>
      <c r="L2277" s="14">
        <f t="shared" si="107"/>
        <v>41995.616655092599</v>
      </c>
      <c r="M2277" t="b">
        <v>0</v>
      </c>
      <c r="N2277">
        <v>79</v>
      </c>
      <c r="O2277" t="b">
        <v>1</v>
      </c>
      <c r="P2277" t="s">
        <v>8295</v>
      </c>
      <c r="Q2277" s="10" t="s">
        <v>8330</v>
      </c>
      <c r="R2277" t="s">
        <v>8348</v>
      </c>
      <c r="S2277">
        <f t="shared" si="105"/>
        <v>33.549999999999997</v>
      </c>
    </row>
    <row r="2278" spans="1:19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s="14">
        <f t="shared" si="106"/>
        <v>41614.651493055557</v>
      </c>
      <c r="L2278" s="14">
        <f t="shared" si="107"/>
        <v>41644.651493055557</v>
      </c>
      <c r="M2278" t="b">
        <v>0</v>
      </c>
      <c r="N2278">
        <v>75</v>
      </c>
      <c r="O2278" t="b">
        <v>1</v>
      </c>
      <c r="P2278" t="s">
        <v>8295</v>
      </c>
      <c r="Q2278" s="10" t="s">
        <v>8330</v>
      </c>
      <c r="R2278" t="s">
        <v>8348</v>
      </c>
      <c r="S2278">
        <f t="shared" si="105"/>
        <v>64.75</v>
      </c>
    </row>
    <row r="2279" spans="1:19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s="14">
        <f t="shared" si="106"/>
        <v>40936.678506944445</v>
      </c>
      <c r="L2279" s="14">
        <f t="shared" si="107"/>
        <v>40966.678506944445</v>
      </c>
      <c r="M2279" t="b">
        <v>0</v>
      </c>
      <c r="N2279">
        <v>207</v>
      </c>
      <c r="O2279" t="b">
        <v>1</v>
      </c>
      <c r="P2279" t="s">
        <v>8295</v>
      </c>
      <c r="Q2279" s="10" t="s">
        <v>8330</v>
      </c>
      <c r="R2279" t="s">
        <v>8348</v>
      </c>
      <c r="S2279">
        <f t="shared" si="105"/>
        <v>57.93</v>
      </c>
    </row>
    <row r="2280" spans="1:19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s="14">
        <f t="shared" si="106"/>
        <v>42338.709108796291</v>
      </c>
      <c r="L2280" s="14">
        <f t="shared" si="107"/>
        <v>42372.957638888889</v>
      </c>
      <c r="M2280" t="b">
        <v>0</v>
      </c>
      <c r="N2280">
        <v>102</v>
      </c>
      <c r="O2280" t="b">
        <v>1</v>
      </c>
      <c r="P2280" t="s">
        <v>8295</v>
      </c>
      <c r="Q2280" s="10" t="s">
        <v>8330</v>
      </c>
      <c r="R2280" t="s">
        <v>8348</v>
      </c>
      <c r="S2280">
        <f t="shared" si="105"/>
        <v>53.08</v>
      </c>
    </row>
    <row r="2281" spans="1:19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s="14">
        <f t="shared" si="106"/>
        <v>42020.806701388887</v>
      </c>
      <c r="L2281" s="14">
        <f t="shared" si="107"/>
        <v>42039.166666666672</v>
      </c>
      <c r="M2281" t="b">
        <v>0</v>
      </c>
      <c r="N2281">
        <v>32</v>
      </c>
      <c r="O2281" t="b">
        <v>1</v>
      </c>
      <c r="P2281" t="s">
        <v>8295</v>
      </c>
      <c r="Q2281" s="10" t="s">
        <v>8330</v>
      </c>
      <c r="R2281" t="s">
        <v>8348</v>
      </c>
      <c r="S2281">
        <f t="shared" si="105"/>
        <v>48.06</v>
      </c>
    </row>
    <row r="2282" spans="1:19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s="14">
        <f t="shared" si="106"/>
        <v>42234.624895833331</v>
      </c>
      <c r="L2282" s="14">
        <f t="shared" si="107"/>
        <v>42264.624895833331</v>
      </c>
      <c r="M2282" t="b">
        <v>0</v>
      </c>
      <c r="N2282">
        <v>480</v>
      </c>
      <c r="O2282" t="b">
        <v>1</v>
      </c>
      <c r="P2282" t="s">
        <v>8295</v>
      </c>
      <c r="Q2282" s="10" t="s">
        <v>8330</v>
      </c>
      <c r="R2282" t="s">
        <v>8348</v>
      </c>
      <c r="S2282">
        <f t="shared" si="105"/>
        <v>82.4</v>
      </c>
    </row>
    <row r="2283" spans="1:19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s="14">
        <f t="shared" si="106"/>
        <v>40687.285844907405</v>
      </c>
      <c r="L2283" s="14">
        <f t="shared" si="107"/>
        <v>40749.284722222219</v>
      </c>
      <c r="M2283" t="b">
        <v>0</v>
      </c>
      <c r="N2283">
        <v>11</v>
      </c>
      <c r="O2283" t="b">
        <v>1</v>
      </c>
      <c r="P2283" t="s">
        <v>8274</v>
      </c>
      <c r="Q2283" s="10" t="s">
        <v>8322</v>
      </c>
      <c r="R2283" t="s">
        <v>8323</v>
      </c>
      <c r="S2283">
        <f t="shared" si="105"/>
        <v>50.45</v>
      </c>
    </row>
    <row r="2284" spans="1:19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s="14">
        <f t="shared" si="106"/>
        <v>42323.17460648148</v>
      </c>
      <c r="L2284" s="14">
        <f t="shared" si="107"/>
        <v>42383.17460648148</v>
      </c>
      <c r="M2284" t="b">
        <v>0</v>
      </c>
      <c r="N2284">
        <v>12</v>
      </c>
      <c r="O2284" t="b">
        <v>1</v>
      </c>
      <c r="P2284" t="s">
        <v>8274</v>
      </c>
      <c r="Q2284" s="10" t="s">
        <v>8322</v>
      </c>
      <c r="R2284" t="s">
        <v>8323</v>
      </c>
      <c r="S2284">
        <f t="shared" si="105"/>
        <v>115.83</v>
      </c>
    </row>
    <row r="2285" spans="1:19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s="14">
        <f t="shared" si="106"/>
        <v>40978.125046296293</v>
      </c>
      <c r="L2285" s="14">
        <f t="shared" si="107"/>
        <v>41038.083379629628</v>
      </c>
      <c r="M2285" t="b">
        <v>0</v>
      </c>
      <c r="N2285">
        <v>48</v>
      </c>
      <c r="O2285" t="b">
        <v>1</v>
      </c>
      <c r="P2285" t="s">
        <v>8274</v>
      </c>
      <c r="Q2285" s="10" t="s">
        <v>8322</v>
      </c>
      <c r="R2285" t="s">
        <v>8323</v>
      </c>
      <c r="S2285">
        <f t="shared" si="105"/>
        <v>63.03</v>
      </c>
    </row>
    <row r="2286" spans="1:19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s="14">
        <f t="shared" si="106"/>
        <v>40585.796817129631</v>
      </c>
      <c r="L2286" s="14">
        <f t="shared" si="107"/>
        <v>40614.166666666664</v>
      </c>
      <c r="M2286" t="b">
        <v>0</v>
      </c>
      <c r="N2286">
        <v>59</v>
      </c>
      <c r="O2286" t="b">
        <v>1</v>
      </c>
      <c r="P2286" t="s">
        <v>8274</v>
      </c>
      <c r="Q2286" s="10" t="s">
        <v>8322</v>
      </c>
      <c r="R2286" t="s">
        <v>8323</v>
      </c>
      <c r="S2286">
        <f t="shared" si="105"/>
        <v>108.02</v>
      </c>
    </row>
    <row r="2287" spans="1:19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s="14">
        <f t="shared" si="106"/>
        <v>41059.185682870368</v>
      </c>
      <c r="L2287" s="14">
        <f t="shared" si="107"/>
        <v>41089.185682870368</v>
      </c>
      <c r="M2287" t="b">
        <v>0</v>
      </c>
      <c r="N2287">
        <v>79</v>
      </c>
      <c r="O2287" t="b">
        <v>1</v>
      </c>
      <c r="P2287" t="s">
        <v>8274</v>
      </c>
      <c r="Q2287" s="10" t="s">
        <v>8322</v>
      </c>
      <c r="R2287" t="s">
        <v>8323</v>
      </c>
      <c r="S2287">
        <f t="shared" si="105"/>
        <v>46.09</v>
      </c>
    </row>
    <row r="2288" spans="1:19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s="14">
        <f t="shared" si="106"/>
        <v>41494.963587962964</v>
      </c>
      <c r="L2288" s="14">
        <f t="shared" si="107"/>
        <v>41523.165972222225</v>
      </c>
      <c r="M2288" t="b">
        <v>0</v>
      </c>
      <c r="N2288">
        <v>14</v>
      </c>
      <c r="O2288" t="b">
        <v>1</v>
      </c>
      <c r="P2288" t="s">
        <v>8274</v>
      </c>
      <c r="Q2288" s="10" t="s">
        <v>8322</v>
      </c>
      <c r="R2288" t="s">
        <v>8323</v>
      </c>
      <c r="S2288">
        <f t="shared" si="105"/>
        <v>107.21</v>
      </c>
    </row>
    <row r="2289" spans="1:19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s="14">
        <f t="shared" si="106"/>
        <v>41792.667361111111</v>
      </c>
      <c r="L2289" s="14">
        <f t="shared" si="107"/>
        <v>41813.667361111111</v>
      </c>
      <c r="M2289" t="b">
        <v>0</v>
      </c>
      <c r="N2289">
        <v>106</v>
      </c>
      <c r="O2289" t="b">
        <v>1</v>
      </c>
      <c r="P2289" t="s">
        <v>8274</v>
      </c>
      <c r="Q2289" s="10" t="s">
        <v>8322</v>
      </c>
      <c r="R2289" t="s">
        <v>8323</v>
      </c>
      <c r="S2289">
        <f t="shared" si="105"/>
        <v>50.93</v>
      </c>
    </row>
    <row r="2290" spans="1:19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s="14">
        <f t="shared" si="106"/>
        <v>41067.827418981484</v>
      </c>
      <c r="L2290" s="14">
        <f t="shared" si="107"/>
        <v>41086.75</v>
      </c>
      <c r="M2290" t="b">
        <v>0</v>
      </c>
      <c r="N2290">
        <v>25</v>
      </c>
      <c r="O2290" t="b">
        <v>1</v>
      </c>
      <c r="P2290" t="s">
        <v>8274</v>
      </c>
      <c r="Q2290" s="10" t="s">
        <v>8322</v>
      </c>
      <c r="R2290" t="s">
        <v>8323</v>
      </c>
      <c r="S2290">
        <f t="shared" si="105"/>
        <v>40.04</v>
      </c>
    </row>
    <row r="2291" spans="1:19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s="14">
        <f t="shared" si="106"/>
        <v>41571.998379629629</v>
      </c>
      <c r="L2291" s="14">
        <f t="shared" si="107"/>
        <v>41614.973611111112</v>
      </c>
      <c r="M2291" t="b">
        <v>0</v>
      </c>
      <c r="N2291">
        <v>25</v>
      </c>
      <c r="O2291" t="b">
        <v>1</v>
      </c>
      <c r="P2291" t="s">
        <v>8274</v>
      </c>
      <c r="Q2291" s="10" t="s">
        <v>8322</v>
      </c>
      <c r="R2291" t="s">
        <v>8323</v>
      </c>
      <c r="S2291">
        <f t="shared" si="105"/>
        <v>64.44</v>
      </c>
    </row>
    <row r="2292" spans="1:19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s="14">
        <f t="shared" si="106"/>
        <v>40070.253819444442</v>
      </c>
      <c r="L2292" s="14">
        <f t="shared" si="107"/>
        <v>40148.708333333336</v>
      </c>
      <c r="M2292" t="b">
        <v>0</v>
      </c>
      <c r="N2292">
        <v>29</v>
      </c>
      <c r="O2292" t="b">
        <v>1</v>
      </c>
      <c r="P2292" t="s">
        <v>8274</v>
      </c>
      <c r="Q2292" s="10" t="s">
        <v>8322</v>
      </c>
      <c r="R2292" t="s">
        <v>8323</v>
      </c>
      <c r="S2292">
        <f t="shared" si="105"/>
        <v>53.83</v>
      </c>
    </row>
    <row r="2293" spans="1:19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s="14">
        <f t="shared" si="106"/>
        <v>40987.977060185185</v>
      </c>
      <c r="L2293" s="14">
        <f t="shared" si="107"/>
        <v>41022.166666666664</v>
      </c>
      <c r="M2293" t="b">
        <v>0</v>
      </c>
      <c r="N2293">
        <v>43</v>
      </c>
      <c r="O2293" t="b">
        <v>1</v>
      </c>
      <c r="P2293" t="s">
        <v>8274</v>
      </c>
      <c r="Q2293" s="10" t="s">
        <v>8322</v>
      </c>
      <c r="R2293" t="s">
        <v>8323</v>
      </c>
      <c r="S2293">
        <f t="shared" si="105"/>
        <v>100.47</v>
      </c>
    </row>
    <row r="2294" spans="1:19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s="14">
        <f t="shared" si="106"/>
        <v>40987.697638888887</v>
      </c>
      <c r="L2294" s="14">
        <f t="shared" si="107"/>
        <v>41017.697638888887</v>
      </c>
      <c r="M2294" t="b">
        <v>0</v>
      </c>
      <c r="N2294">
        <v>46</v>
      </c>
      <c r="O2294" t="b">
        <v>1</v>
      </c>
      <c r="P2294" t="s">
        <v>8274</v>
      </c>
      <c r="Q2294" s="10" t="s">
        <v>8322</v>
      </c>
      <c r="R2294" t="s">
        <v>8323</v>
      </c>
      <c r="S2294">
        <f t="shared" si="105"/>
        <v>46.63</v>
      </c>
    </row>
    <row r="2295" spans="1:19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s="14">
        <f t="shared" si="106"/>
        <v>41151.708321759259</v>
      </c>
      <c r="L2295" s="14">
        <f t="shared" si="107"/>
        <v>41177.165972222225</v>
      </c>
      <c r="M2295" t="b">
        <v>0</v>
      </c>
      <c r="N2295">
        <v>27</v>
      </c>
      <c r="O2295" t="b">
        <v>1</v>
      </c>
      <c r="P2295" t="s">
        <v>8274</v>
      </c>
      <c r="Q2295" s="10" t="s">
        <v>8322</v>
      </c>
      <c r="R2295" t="s">
        <v>8323</v>
      </c>
      <c r="S2295">
        <f t="shared" si="105"/>
        <v>34.07</v>
      </c>
    </row>
    <row r="2296" spans="1:19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s="14">
        <f t="shared" si="106"/>
        <v>41264.72314814815</v>
      </c>
      <c r="L2296" s="14">
        <f t="shared" si="107"/>
        <v>41294.72314814815</v>
      </c>
      <c r="M2296" t="b">
        <v>0</v>
      </c>
      <c r="N2296">
        <v>112</v>
      </c>
      <c r="O2296" t="b">
        <v>1</v>
      </c>
      <c r="P2296" t="s">
        <v>8274</v>
      </c>
      <c r="Q2296" s="10" t="s">
        <v>8322</v>
      </c>
      <c r="R2296" t="s">
        <v>8323</v>
      </c>
      <c r="S2296">
        <f t="shared" si="105"/>
        <v>65.209999999999994</v>
      </c>
    </row>
    <row r="2297" spans="1:19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s="14">
        <f t="shared" si="106"/>
        <v>41270.954351851848</v>
      </c>
      <c r="L2297" s="14">
        <f t="shared" si="107"/>
        <v>41300.954351851848</v>
      </c>
      <c r="M2297" t="b">
        <v>0</v>
      </c>
      <c r="N2297">
        <v>34</v>
      </c>
      <c r="O2297" t="b">
        <v>1</v>
      </c>
      <c r="P2297" t="s">
        <v>8274</v>
      </c>
      <c r="Q2297" s="10" t="s">
        <v>8322</v>
      </c>
      <c r="R2297" t="s">
        <v>8323</v>
      </c>
      <c r="S2297">
        <f t="shared" si="105"/>
        <v>44.21</v>
      </c>
    </row>
    <row r="2298" spans="1:19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s="14">
        <f t="shared" si="106"/>
        <v>40927.731782407405</v>
      </c>
      <c r="L2298" s="14">
        <f t="shared" si="107"/>
        <v>40962.731782407405</v>
      </c>
      <c r="M2298" t="b">
        <v>0</v>
      </c>
      <c r="N2298">
        <v>145</v>
      </c>
      <c r="O2298" t="b">
        <v>1</v>
      </c>
      <c r="P2298" t="s">
        <v>8274</v>
      </c>
      <c r="Q2298" s="10" t="s">
        <v>8322</v>
      </c>
      <c r="R2298" t="s">
        <v>8323</v>
      </c>
      <c r="S2298">
        <f t="shared" si="105"/>
        <v>71.97</v>
      </c>
    </row>
    <row r="2299" spans="1:19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s="14">
        <f t="shared" si="106"/>
        <v>40948.042233796295</v>
      </c>
      <c r="L2299" s="14">
        <f t="shared" si="107"/>
        <v>40982.165972222225</v>
      </c>
      <c r="M2299" t="b">
        <v>0</v>
      </c>
      <c r="N2299">
        <v>19</v>
      </c>
      <c r="O2299" t="b">
        <v>1</v>
      </c>
      <c r="P2299" t="s">
        <v>8274</v>
      </c>
      <c r="Q2299" s="10" t="s">
        <v>8322</v>
      </c>
      <c r="R2299" t="s">
        <v>8323</v>
      </c>
      <c r="S2299">
        <f t="shared" si="105"/>
        <v>52.95</v>
      </c>
    </row>
    <row r="2300" spans="1:19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s="14">
        <f t="shared" si="106"/>
        <v>41694.84065972222</v>
      </c>
      <c r="L2300" s="14">
        <f t="shared" si="107"/>
        <v>41724.798993055556</v>
      </c>
      <c r="M2300" t="b">
        <v>0</v>
      </c>
      <c r="N2300">
        <v>288</v>
      </c>
      <c r="O2300" t="b">
        <v>1</v>
      </c>
      <c r="P2300" t="s">
        <v>8274</v>
      </c>
      <c r="Q2300" s="10" t="s">
        <v>8322</v>
      </c>
      <c r="R2300" t="s">
        <v>8323</v>
      </c>
      <c r="S2300">
        <f t="shared" si="105"/>
        <v>109.45</v>
      </c>
    </row>
    <row r="2301" spans="1:19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s="14">
        <f t="shared" si="106"/>
        <v>40565.032511574071</v>
      </c>
      <c r="L2301" s="14">
        <f t="shared" si="107"/>
        <v>40580.032511574071</v>
      </c>
      <c r="M2301" t="b">
        <v>0</v>
      </c>
      <c r="N2301">
        <v>14</v>
      </c>
      <c r="O2301" t="b">
        <v>1</v>
      </c>
      <c r="P2301" t="s">
        <v>8274</v>
      </c>
      <c r="Q2301" s="10" t="s">
        <v>8322</v>
      </c>
      <c r="R2301" t="s">
        <v>8323</v>
      </c>
      <c r="S2301">
        <f t="shared" si="105"/>
        <v>75.040000000000006</v>
      </c>
    </row>
    <row r="2302" spans="1:19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s="14">
        <f t="shared" si="106"/>
        <v>41074.727037037039</v>
      </c>
      <c r="L2302" s="14">
        <f t="shared" si="107"/>
        <v>41088.727037037039</v>
      </c>
      <c r="M2302" t="b">
        <v>0</v>
      </c>
      <c r="N2302">
        <v>7</v>
      </c>
      <c r="O2302" t="b">
        <v>1</v>
      </c>
      <c r="P2302" t="s">
        <v>8274</v>
      </c>
      <c r="Q2302" s="10" t="s">
        <v>8322</v>
      </c>
      <c r="R2302" t="s">
        <v>8323</v>
      </c>
      <c r="S2302">
        <f t="shared" si="105"/>
        <v>115.71</v>
      </c>
    </row>
    <row r="2303" spans="1:19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s="14">
        <f t="shared" si="106"/>
        <v>41416.146944444445</v>
      </c>
      <c r="L2303" s="14">
        <f t="shared" si="107"/>
        <v>41446.146944444445</v>
      </c>
      <c r="M2303" t="b">
        <v>1</v>
      </c>
      <c r="N2303">
        <v>211</v>
      </c>
      <c r="O2303" t="b">
        <v>1</v>
      </c>
      <c r="P2303" t="s">
        <v>8277</v>
      </c>
      <c r="Q2303" s="10" t="s">
        <v>8322</v>
      </c>
      <c r="R2303" t="s">
        <v>8326</v>
      </c>
      <c r="S2303">
        <f t="shared" si="105"/>
        <v>31.66</v>
      </c>
    </row>
    <row r="2304" spans="1:19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s="14">
        <f t="shared" si="106"/>
        <v>41605.868449074071</v>
      </c>
      <c r="L2304" s="14">
        <f t="shared" si="107"/>
        <v>41639.291666666664</v>
      </c>
      <c r="M2304" t="b">
        <v>1</v>
      </c>
      <c r="N2304">
        <v>85</v>
      </c>
      <c r="O2304" t="b">
        <v>1</v>
      </c>
      <c r="P2304" t="s">
        <v>8277</v>
      </c>
      <c r="Q2304" s="10" t="s">
        <v>8322</v>
      </c>
      <c r="R2304" t="s">
        <v>8326</v>
      </c>
      <c r="S2304">
        <f t="shared" si="105"/>
        <v>46.18</v>
      </c>
    </row>
    <row r="2305" spans="1:19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s="14">
        <f t="shared" si="106"/>
        <v>40850.111064814817</v>
      </c>
      <c r="L2305" s="14">
        <f t="shared" si="107"/>
        <v>40890.152731481481</v>
      </c>
      <c r="M2305" t="b">
        <v>1</v>
      </c>
      <c r="N2305">
        <v>103</v>
      </c>
      <c r="O2305" t="b">
        <v>1</v>
      </c>
      <c r="P2305" t="s">
        <v>8277</v>
      </c>
      <c r="Q2305" s="10" t="s">
        <v>8322</v>
      </c>
      <c r="R2305" t="s">
        <v>8326</v>
      </c>
      <c r="S2305">
        <f t="shared" si="105"/>
        <v>68.48</v>
      </c>
    </row>
    <row r="2306" spans="1:19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s="14">
        <f t="shared" si="106"/>
        <v>40502.815868055557</v>
      </c>
      <c r="L2306" s="14">
        <f t="shared" si="107"/>
        <v>40544.207638888889</v>
      </c>
      <c r="M2306" t="b">
        <v>1</v>
      </c>
      <c r="N2306">
        <v>113</v>
      </c>
      <c r="O2306" t="b">
        <v>1</v>
      </c>
      <c r="P2306" t="s">
        <v>8277</v>
      </c>
      <c r="Q2306" s="10" t="s">
        <v>8322</v>
      </c>
      <c r="R2306" t="s">
        <v>8326</v>
      </c>
      <c r="S2306">
        <f t="shared" ref="S2306:S2369" si="108">IFERROR(ROUND(E2306/N2306,2),0)</f>
        <v>53.47</v>
      </c>
    </row>
    <row r="2307" spans="1:19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s="14">
        <f t="shared" ref="K2307:K2370" si="109">(((J2307/60)/60)/24)+DATE(1970,1,1)</f>
        <v>41834.695277777777</v>
      </c>
      <c r="L2307" s="14">
        <f t="shared" ref="L2307:L2370" si="110">(((I2307/60)/60)/24)+DATE(1970,1,1)</f>
        <v>41859.75</v>
      </c>
      <c r="M2307" t="b">
        <v>1</v>
      </c>
      <c r="N2307">
        <v>167</v>
      </c>
      <c r="O2307" t="b">
        <v>1</v>
      </c>
      <c r="P2307" t="s">
        <v>8277</v>
      </c>
      <c r="Q2307" s="10" t="s">
        <v>8322</v>
      </c>
      <c r="R2307" t="s">
        <v>8326</v>
      </c>
      <c r="S2307">
        <f t="shared" si="108"/>
        <v>109.11</v>
      </c>
    </row>
    <row r="2308" spans="1:19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s="14">
        <f t="shared" si="109"/>
        <v>40948.16815972222</v>
      </c>
      <c r="L2308" s="14">
        <f t="shared" si="110"/>
        <v>40978.16815972222</v>
      </c>
      <c r="M2308" t="b">
        <v>1</v>
      </c>
      <c r="N2308">
        <v>73</v>
      </c>
      <c r="O2308" t="b">
        <v>1</v>
      </c>
      <c r="P2308" t="s">
        <v>8277</v>
      </c>
      <c r="Q2308" s="10" t="s">
        <v>8322</v>
      </c>
      <c r="R2308" t="s">
        <v>8326</v>
      </c>
      <c r="S2308">
        <f t="shared" si="108"/>
        <v>51.19</v>
      </c>
    </row>
    <row r="2309" spans="1:19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s="14">
        <f t="shared" si="109"/>
        <v>41004.802465277775</v>
      </c>
      <c r="L2309" s="14">
        <f t="shared" si="110"/>
        <v>41034.802407407406</v>
      </c>
      <c r="M2309" t="b">
        <v>1</v>
      </c>
      <c r="N2309">
        <v>75</v>
      </c>
      <c r="O2309" t="b">
        <v>1</v>
      </c>
      <c r="P2309" t="s">
        <v>8277</v>
      </c>
      <c r="Q2309" s="10" t="s">
        <v>8322</v>
      </c>
      <c r="R2309" t="s">
        <v>8326</v>
      </c>
      <c r="S2309">
        <f t="shared" si="108"/>
        <v>27.94</v>
      </c>
    </row>
    <row r="2310" spans="1:19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s="14">
        <f t="shared" si="109"/>
        <v>41851.962916666671</v>
      </c>
      <c r="L2310" s="14">
        <f t="shared" si="110"/>
        <v>41880.041666666664</v>
      </c>
      <c r="M2310" t="b">
        <v>1</v>
      </c>
      <c r="N2310">
        <v>614</v>
      </c>
      <c r="O2310" t="b">
        <v>1</v>
      </c>
      <c r="P2310" t="s">
        <v>8277</v>
      </c>
      <c r="Q2310" s="10" t="s">
        <v>8322</v>
      </c>
      <c r="R2310" t="s">
        <v>8326</v>
      </c>
      <c r="S2310">
        <f t="shared" si="108"/>
        <v>82.5</v>
      </c>
    </row>
    <row r="2311" spans="1:19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s="14">
        <f t="shared" si="109"/>
        <v>41307.987696759257</v>
      </c>
      <c r="L2311" s="14">
        <f t="shared" si="110"/>
        <v>41342.987696759257</v>
      </c>
      <c r="M2311" t="b">
        <v>1</v>
      </c>
      <c r="N2311">
        <v>107</v>
      </c>
      <c r="O2311" t="b">
        <v>1</v>
      </c>
      <c r="P2311" t="s">
        <v>8277</v>
      </c>
      <c r="Q2311" s="10" t="s">
        <v>8322</v>
      </c>
      <c r="R2311" t="s">
        <v>8326</v>
      </c>
      <c r="S2311">
        <f t="shared" si="108"/>
        <v>59.82</v>
      </c>
    </row>
    <row r="2312" spans="1:19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s="14">
        <f t="shared" si="109"/>
        <v>41324.79415509259</v>
      </c>
      <c r="L2312" s="14">
        <f t="shared" si="110"/>
        <v>41354.752488425926</v>
      </c>
      <c r="M2312" t="b">
        <v>1</v>
      </c>
      <c r="N2312">
        <v>1224</v>
      </c>
      <c r="O2312" t="b">
        <v>1</v>
      </c>
      <c r="P2312" t="s">
        <v>8277</v>
      </c>
      <c r="Q2312" s="10" t="s">
        <v>8322</v>
      </c>
      <c r="R2312" t="s">
        <v>8326</v>
      </c>
      <c r="S2312">
        <f t="shared" si="108"/>
        <v>64.819999999999993</v>
      </c>
    </row>
    <row r="2313" spans="1:19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s="14">
        <f t="shared" si="109"/>
        <v>41736.004502314812</v>
      </c>
      <c r="L2313" s="14">
        <f t="shared" si="110"/>
        <v>41766.004502314812</v>
      </c>
      <c r="M2313" t="b">
        <v>1</v>
      </c>
      <c r="N2313">
        <v>104</v>
      </c>
      <c r="O2313" t="b">
        <v>1</v>
      </c>
      <c r="P2313" t="s">
        <v>8277</v>
      </c>
      <c r="Q2313" s="10" t="s">
        <v>8322</v>
      </c>
      <c r="R2313" t="s">
        <v>8326</v>
      </c>
      <c r="S2313">
        <f t="shared" si="108"/>
        <v>90.1</v>
      </c>
    </row>
    <row r="2314" spans="1:19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s="14">
        <f t="shared" si="109"/>
        <v>41716.632847222223</v>
      </c>
      <c r="L2314" s="14">
        <f t="shared" si="110"/>
        <v>41747.958333333336</v>
      </c>
      <c r="M2314" t="b">
        <v>1</v>
      </c>
      <c r="N2314">
        <v>79</v>
      </c>
      <c r="O2314" t="b">
        <v>1</v>
      </c>
      <c r="P2314" t="s">
        <v>8277</v>
      </c>
      <c r="Q2314" s="10" t="s">
        <v>8322</v>
      </c>
      <c r="R2314" t="s">
        <v>8326</v>
      </c>
      <c r="S2314">
        <f t="shared" si="108"/>
        <v>40.96</v>
      </c>
    </row>
    <row r="2315" spans="1:19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s="14">
        <f t="shared" si="109"/>
        <v>41002.958634259259</v>
      </c>
      <c r="L2315" s="14">
        <f t="shared" si="110"/>
        <v>41032.958634259259</v>
      </c>
      <c r="M2315" t="b">
        <v>1</v>
      </c>
      <c r="N2315">
        <v>157</v>
      </c>
      <c r="O2315" t="b">
        <v>1</v>
      </c>
      <c r="P2315" t="s">
        <v>8277</v>
      </c>
      <c r="Q2315" s="10" t="s">
        <v>8322</v>
      </c>
      <c r="R2315" t="s">
        <v>8326</v>
      </c>
      <c r="S2315">
        <f t="shared" si="108"/>
        <v>56</v>
      </c>
    </row>
    <row r="2316" spans="1:19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s="14">
        <f t="shared" si="109"/>
        <v>41037.551585648151</v>
      </c>
      <c r="L2316" s="14">
        <f t="shared" si="110"/>
        <v>41067.551585648151</v>
      </c>
      <c r="M2316" t="b">
        <v>1</v>
      </c>
      <c r="N2316">
        <v>50</v>
      </c>
      <c r="O2316" t="b">
        <v>1</v>
      </c>
      <c r="P2316" t="s">
        <v>8277</v>
      </c>
      <c r="Q2316" s="10" t="s">
        <v>8322</v>
      </c>
      <c r="R2316" t="s">
        <v>8326</v>
      </c>
      <c r="S2316">
        <f t="shared" si="108"/>
        <v>37.67</v>
      </c>
    </row>
    <row r="2317" spans="1:19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s="14">
        <f t="shared" si="109"/>
        <v>41004.72619212963</v>
      </c>
      <c r="L2317" s="14">
        <f t="shared" si="110"/>
        <v>41034.72619212963</v>
      </c>
      <c r="M2317" t="b">
        <v>1</v>
      </c>
      <c r="N2317">
        <v>64</v>
      </c>
      <c r="O2317" t="b">
        <v>1</v>
      </c>
      <c r="P2317" t="s">
        <v>8277</v>
      </c>
      <c r="Q2317" s="10" t="s">
        <v>8322</v>
      </c>
      <c r="R2317" t="s">
        <v>8326</v>
      </c>
      <c r="S2317">
        <f t="shared" si="108"/>
        <v>40.08</v>
      </c>
    </row>
    <row r="2318" spans="1:19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s="14">
        <f t="shared" si="109"/>
        <v>40079.725115740745</v>
      </c>
      <c r="L2318" s="14">
        <f t="shared" si="110"/>
        <v>40156.76666666667</v>
      </c>
      <c r="M2318" t="b">
        <v>1</v>
      </c>
      <c r="N2318">
        <v>200</v>
      </c>
      <c r="O2318" t="b">
        <v>1</v>
      </c>
      <c r="P2318" t="s">
        <v>8277</v>
      </c>
      <c r="Q2318" s="10" t="s">
        <v>8322</v>
      </c>
      <c r="R2318" t="s">
        <v>8326</v>
      </c>
      <c r="S2318">
        <f t="shared" si="108"/>
        <v>78.03</v>
      </c>
    </row>
    <row r="2319" spans="1:19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s="14">
        <f t="shared" si="109"/>
        <v>40192.542233796295</v>
      </c>
      <c r="L2319" s="14">
        <f t="shared" si="110"/>
        <v>40224.208333333336</v>
      </c>
      <c r="M2319" t="b">
        <v>1</v>
      </c>
      <c r="N2319">
        <v>22</v>
      </c>
      <c r="O2319" t="b">
        <v>1</v>
      </c>
      <c r="P2319" t="s">
        <v>8277</v>
      </c>
      <c r="Q2319" s="10" t="s">
        <v>8322</v>
      </c>
      <c r="R2319" t="s">
        <v>8326</v>
      </c>
      <c r="S2319">
        <f t="shared" si="108"/>
        <v>18.91</v>
      </c>
    </row>
    <row r="2320" spans="1:19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s="14">
        <f t="shared" si="109"/>
        <v>40050.643680555557</v>
      </c>
      <c r="L2320" s="14">
        <f t="shared" si="110"/>
        <v>40082.165972222225</v>
      </c>
      <c r="M2320" t="b">
        <v>1</v>
      </c>
      <c r="N2320">
        <v>163</v>
      </c>
      <c r="O2320" t="b">
        <v>1</v>
      </c>
      <c r="P2320" t="s">
        <v>8277</v>
      </c>
      <c r="Q2320" s="10" t="s">
        <v>8322</v>
      </c>
      <c r="R2320" t="s">
        <v>8326</v>
      </c>
      <c r="S2320">
        <f t="shared" si="108"/>
        <v>37.130000000000003</v>
      </c>
    </row>
    <row r="2321" spans="1:19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s="14">
        <f t="shared" si="109"/>
        <v>41593.082002314812</v>
      </c>
      <c r="L2321" s="14">
        <f t="shared" si="110"/>
        <v>41623.082002314812</v>
      </c>
      <c r="M2321" t="b">
        <v>1</v>
      </c>
      <c r="N2321">
        <v>77</v>
      </c>
      <c r="O2321" t="b">
        <v>1</v>
      </c>
      <c r="P2321" t="s">
        <v>8277</v>
      </c>
      <c r="Q2321" s="10" t="s">
        <v>8322</v>
      </c>
      <c r="R2321" t="s">
        <v>8326</v>
      </c>
      <c r="S2321">
        <f t="shared" si="108"/>
        <v>41.96</v>
      </c>
    </row>
    <row r="2322" spans="1:19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s="14">
        <f t="shared" si="109"/>
        <v>41696.817129629628</v>
      </c>
      <c r="L2322" s="14">
        <f t="shared" si="110"/>
        <v>41731.775462962964</v>
      </c>
      <c r="M2322" t="b">
        <v>1</v>
      </c>
      <c r="N2322">
        <v>89</v>
      </c>
      <c r="O2322" t="b">
        <v>1</v>
      </c>
      <c r="P2322" t="s">
        <v>8277</v>
      </c>
      <c r="Q2322" s="10" t="s">
        <v>8322</v>
      </c>
      <c r="R2322" t="s">
        <v>8326</v>
      </c>
      <c r="S2322">
        <f t="shared" si="108"/>
        <v>61.04</v>
      </c>
    </row>
    <row r="2323" spans="1:19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s="14">
        <f t="shared" si="109"/>
        <v>42799.260428240741</v>
      </c>
      <c r="L2323" s="14">
        <f t="shared" si="110"/>
        <v>42829.21876157407</v>
      </c>
      <c r="M2323" t="b">
        <v>0</v>
      </c>
      <c r="N2323">
        <v>64</v>
      </c>
      <c r="O2323" t="b">
        <v>0</v>
      </c>
      <c r="P2323" t="s">
        <v>8296</v>
      </c>
      <c r="Q2323" s="10" t="s">
        <v>8333</v>
      </c>
      <c r="R2323" t="s">
        <v>8349</v>
      </c>
      <c r="S2323">
        <f t="shared" si="108"/>
        <v>64.53</v>
      </c>
    </row>
    <row r="2324" spans="1:19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s="14">
        <f t="shared" si="109"/>
        <v>42804.895474537043</v>
      </c>
      <c r="L2324" s="14">
        <f t="shared" si="110"/>
        <v>42834.853807870371</v>
      </c>
      <c r="M2324" t="b">
        <v>0</v>
      </c>
      <c r="N2324">
        <v>4</v>
      </c>
      <c r="O2324" t="b">
        <v>0</v>
      </c>
      <c r="P2324" t="s">
        <v>8296</v>
      </c>
      <c r="Q2324" s="10" t="s">
        <v>8333</v>
      </c>
      <c r="R2324" t="s">
        <v>8349</v>
      </c>
      <c r="S2324">
        <f t="shared" si="108"/>
        <v>21.25</v>
      </c>
    </row>
    <row r="2325" spans="1:19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s="14">
        <f t="shared" si="109"/>
        <v>42807.755173611105</v>
      </c>
      <c r="L2325" s="14">
        <f t="shared" si="110"/>
        <v>42814.755173611105</v>
      </c>
      <c r="M2325" t="b">
        <v>0</v>
      </c>
      <c r="N2325">
        <v>4</v>
      </c>
      <c r="O2325" t="b">
        <v>0</v>
      </c>
      <c r="P2325" t="s">
        <v>8296</v>
      </c>
      <c r="Q2325" s="10" t="s">
        <v>8333</v>
      </c>
      <c r="R2325" t="s">
        <v>8349</v>
      </c>
      <c r="S2325">
        <f t="shared" si="108"/>
        <v>30</v>
      </c>
    </row>
    <row r="2326" spans="1:19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s="14">
        <f t="shared" si="109"/>
        <v>42790.885243055556</v>
      </c>
      <c r="L2326" s="14">
        <f t="shared" si="110"/>
        <v>42820.843576388885</v>
      </c>
      <c r="M2326" t="b">
        <v>0</v>
      </c>
      <c r="N2326">
        <v>61</v>
      </c>
      <c r="O2326" t="b">
        <v>0</v>
      </c>
      <c r="P2326" t="s">
        <v>8296</v>
      </c>
      <c r="Q2326" s="10" t="s">
        <v>8333</v>
      </c>
      <c r="R2326" t="s">
        <v>8349</v>
      </c>
      <c r="S2326">
        <f t="shared" si="108"/>
        <v>25.49</v>
      </c>
    </row>
    <row r="2327" spans="1:19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s="14">
        <f t="shared" si="109"/>
        <v>42794.022349537037</v>
      </c>
      <c r="L2327" s="14">
        <f t="shared" si="110"/>
        <v>42823.980682870373</v>
      </c>
      <c r="M2327" t="b">
        <v>0</v>
      </c>
      <c r="N2327">
        <v>7</v>
      </c>
      <c r="O2327" t="b">
        <v>0</v>
      </c>
      <c r="P2327" t="s">
        <v>8296</v>
      </c>
      <c r="Q2327" s="10" t="s">
        <v>8333</v>
      </c>
      <c r="R2327" t="s">
        <v>8349</v>
      </c>
      <c r="S2327">
        <f t="shared" si="108"/>
        <v>11.43</v>
      </c>
    </row>
    <row r="2328" spans="1:19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s="14">
        <f t="shared" si="109"/>
        <v>42804.034120370372</v>
      </c>
      <c r="L2328" s="14">
        <f t="shared" si="110"/>
        <v>42855.708333333328</v>
      </c>
      <c r="M2328" t="b">
        <v>0</v>
      </c>
      <c r="N2328">
        <v>1</v>
      </c>
      <c r="O2328" t="b">
        <v>0</v>
      </c>
      <c r="P2328" t="s">
        <v>8296</v>
      </c>
      <c r="Q2328" s="10" t="s">
        <v>8333</v>
      </c>
      <c r="R2328" t="s">
        <v>8349</v>
      </c>
      <c r="S2328">
        <f t="shared" si="108"/>
        <v>108</v>
      </c>
    </row>
    <row r="2329" spans="1:19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s="14">
        <f t="shared" si="109"/>
        <v>41842.917129629634</v>
      </c>
      <c r="L2329" s="14">
        <f t="shared" si="110"/>
        <v>41877.917129629634</v>
      </c>
      <c r="M2329" t="b">
        <v>1</v>
      </c>
      <c r="N2329">
        <v>3355</v>
      </c>
      <c r="O2329" t="b">
        <v>1</v>
      </c>
      <c r="P2329" t="s">
        <v>8296</v>
      </c>
      <c r="Q2329" s="10" t="s">
        <v>8333</v>
      </c>
      <c r="R2329" t="s">
        <v>8349</v>
      </c>
      <c r="S2329">
        <f t="shared" si="108"/>
        <v>54.88</v>
      </c>
    </row>
    <row r="2330" spans="1:19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s="14">
        <f t="shared" si="109"/>
        <v>42139.781678240746</v>
      </c>
      <c r="L2330" s="14">
        <f t="shared" si="110"/>
        <v>42169.781678240746</v>
      </c>
      <c r="M2330" t="b">
        <v>1</v>
      </c>
      <c r="N2330">
        <v>537</v>
      </c>
      <c r="O2330" t="b">
        <v>1</v>
      </c>
      <c r="P2330" t="s">
        <v>8296</v>
      </c>
      <c r="Q2330" s="10" t="s">
        <v>8333</v>
      </c>
      <c r="R2330" t="s">
        <v>8349</v>
      </c>
      <c r="S2330">
        <f t="shared" si="108"/>
        <v>47.38</v>
      </c>
    </row>
    <row r="2331" spans="1:19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s="14">
        <f t="shared" si="109"/>
        <v>41807.624374999999</v>
      </c>
      <c r="L2331" s="14">
        <f t="shared" si="110"/>
        <v>41837.624374999999</v>
      </c>
      <c r="M2331" t="b">
        <v>1</v>
      </c>
      <c r="N2331">
        <v>125</v>
      </c>
      <c r="O2331" t="b">
        <v>1</v>
      </c>
      <c r="P2331" t="s">
        <v>8296</v>
      </c>
      <c r="Q2331" s="10" t="s">
        <v>8333</v>
      </c>
      <c r="R2331" t="s">
        <v>8349</v>
      </c>
      <c r="S2331">
        <f t="shared" si="108"/>
        <v>211.84</v>
      </c>
    </row>
    <row r="2332" spans="1:19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s="14">
        <f t="shared" si="109"/>
        <v>42332.89980324074</v>
      </c>
      <c r="L2332" s="14">
        <f t="shared" si="110"/>
        <v>42363</v>
      </c>
      <c r="M2332" t="b">
        <v>1</v>
      </c>
      <c r="N2332">
        <v>163</v>
      </c>
      <c r="O2332" t="b">
        <v>1</v>
      </c>
      <c r="P2332" t="s">
        <v>8296</v>
      </c>
      <c r="Q2332" s="10" t="s">
        <v>8333</v>
      </c>
      <c r="R2332" t="s">
        <v>8349</v>
      </c>
      <c r="S2332">
        <f t="shared" si="108"/>
        <v>219.93</v>
      </c>
    </row>
    <row r="2333" spans="1:19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s="14">
        <f t="shared" si="109"/>
        <v>41839.005671296298</v>
      </c>
      <c r="L2333" s="14">
        <f t="shared" si="110"/>
        <v>41869.005671296298</v>
      </c>
      <c r="M2333" t="b">
        <v>1</v>
      </c>
      <c r="N2333">
        <v>283</v>
      </c>
      <c r="O2333" t="b">
        <v>1</v>
      </c>
      <c r="P2333" t="s">
        <v>8296</v>
      </c>
      <c r="Q2333" s="10" t="s">
        <v>8333</v>
      </c>
      <c r="R2333" t="s">
        <v>8349</v>
      </c>
      <c r="S2333">
        <f t="shared" si="108"/>
        <v>40.799999999999997</v>
      </c>
    </row>
    <row r="2334" spans="1:19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s="14">
        <f t="shared" si="109"/>
        <v>42011.628136574072</v>
      </c>
      <c r="L2334" s="14">
        <f t="shared" si="110"/>
        <v>42041.628136574072</v>
      </c>
      <c r="M2334" t="b">
        <v>1</v>
      </c>
      <c r="N2334">
        <v>352</v>
      </c>
      <c r="O2334" t="b">
        <v>1</v>
      </c>
      <c r="P2334" t="s">
        <v>8296</v>
      </c>
      <c r="Q2334" s="10" t="s">
        <v>8333</v>
      </c>
      <c r="R2334" t="s">
        <v>8349</v>
      </c>
      <c r="S2334">
        <f t="shared" si="108"/>
        <v>75.5</v>
      </c>
    </row>
    <row r="2335" spans="1:19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s="14">
        <f t="shared" si="109"/>
        <v>41767.650347222225</v>
      </c>
      <c r="L2335" s="14">
        <f t="shared" si="110"/>
        <v>41788.743055555555</v>
      </c>
      <c r="M2335" t="b">
        <v>1</v>
      </c>
      <c r="N2335">
        <v>94</v>
      </c>
      <c r="O2335" t="b">
        <v>1</v>
      </c>
      <c r="P2335" t="s">
        <v>8296</v>
      </c>
      <c r="Q2335" s="10" t="s">
        <v>8333</v>
      </c>
      <c r="R2335" t="s">
        <v>8349</v>
      </c>
      <c r="S2335">
        <f t="shared" si="108"/>
        <v>13.54</v>
      </c>
    </row>
    <row r="2336" spans="1:19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s="14">
        <f t="shared" si="109"/>
        <v>41918.670115740737</v>
      </c>
      <c r="L2336" s="14">
        <f t="shared" si="110"/>
        <v>41948.731944444444</v>
      </c>
      <c r="M2336" t="b">
        <v>1</v>
      </c>
      <c r="N2336">
        <v>67</v>
      </c>
      <c r="O2336" t="b">
        <v>1</v>
      </c>
      <c r="P2336" t="s">
        <v>8296</v>
      </c>
      <c r="Q2336" s="10" t="s">
        <v>8333</v>
      </c>
      <c r="R2336" t="s">
        <v>8349</v>
      </c>
      <c r="S2336">
        <f t="shared" si="108"/>
        <v>60.87</v>
      </c>
    </row>
    <row r="2337" spans="1:19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s="14">
        <f t="shared" si="109"/>
        <v>41771.572256944448</v>
      </c>
      <c r="L2337" s="14">
        <f t="shared" si="110"/>
        <v>41801.572256944448</v>
      </c>
      <c r="M2337" t="b">
        <v>1</v>
      </c>
      <c r="N2337">
        <v>221</v>
      </c>
      <c r="O2337" t="b">
        <v>1</v>
      </c>
      <c r="P2337" t="s">
        <v>8296</v>
      </c>
      <c r="Q2337" s="10" t="s">
        <v>8333</v>
      </c>
      <c r="R2337" t="s">
        <v>8349</v>
      </c>
      <c r="S2337">
        <f t="shared" si="108"/>
        <v>115.69</v>
      </c>
    </row>
    <row r="2338" spans="1:19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s="14">
        <f t="shared" si="109"/>
        <v>41666.924710648149</v>
      </c>
      <c r="L2338" s="14">
        <f t="shared" si="110"/>
        <v>41706.924710648149</v>
      </c>
      <c r="M2338" t="b">
        <v>1</v>
      </c>
      <c r="N2338">
        <v>2165</v>
      </c>
      <c r="O2338" t="b">
        <v>1</v>
      </c>
      <c r="P2338" t="s">
        <v>8296</v>
      </c>
      <c r="Q2338" s="10" t="s">
        <v>8333</v>
      </c>
      <c r="R2338" t="s">
        <v>8349</v>
      </c>
      <c r="S2338">
        <f t="shared" si="108"/>
        <v>48.1</v>
      </c>
    </row>
    <row r="2339" spans="1:19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s="14">
        <f t="shared" si="109"/>
        <v>41786.640543981484</v>
      </c>
      <c r="L2339" s="14">
        <f t="shared" si="110"/>
        <v>41816.640543981484</v>
      </c>
      <c r="M2339" t="b">
        <v>1</v>
      </c>
      <c r="N2339">
        <v>179</v>
      </c>
      <c r="O2339" t="b">
        <v>1</v>
      </c>
      <c r="P2339" t="s">
        <v>8296</v>
      </c>
      <c r="Q2339" s="10" t="s">
        <v>8333</v>
      </c>
      <c r="R2339" t="s">
        <v>8349</v>
      </c>
      <c r="S2339">
        <f t="shared" si="108"/>
        <v>74.180000000000007</v>
      </c>
    </row>
    <row r="2340" spans="1:19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s="14">
        <f t="shared" si="109"/>
        <v>41789.896805555552</v>
      </c>
      <c r="L2340" s="14">
        <f t="shared" si="110"/>
        <v>41819.896805555552</v>
      </c>
      <c r="M2340" t="b">
        <v>1</v>
      </c>
      <c r="N2340">
        <v>123</v>
      </c>
      <c r="O2340" t="b">
        <v>1</v>
      </c>
      <c r="P2340" t="s">
        <v>8296</v>
      </c>
      <c r="Q2340" s="10" t="s">
        <v>8333</v>
      </c>
      <c r="R2340" t="s">
        <v>8349</v>
      </c>
      <c r="S2340">
        <f t="shared" si="108"/>
        <v>123.35</v>
      </c>
    </row>
    <row r="2341" spans="1:19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s="14">
        <f t="shared" si="109"/>
        <v>42692.79987268518</v>
      </c>
      <c r="L2341" s="14">
        <f t="shared" si="110"/>
        <v>42723.332638888889</v>
      </c>
      <c r="M2341" t="b">
        <v>1</v>
      </c>
      <c r="N2341">
        <v>1104</v>
      </c>
      <c r="O2341" t="b">
        <v>1</v>
      </c>
      <c r="P2341" t="s">
        <v>8296</v>
      </c>
      <c r="Q2341" s="10" t="s">
        <v>8333</v>
      </c>
      <c r="R2341" t="s">
        <v>8349</v>
      </c>
      <c r="S2341">
        <f t="shared" si="108"/>
        <v>66.62</v>
      </c>
    </row>
    <row r="2342" spans="1:19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s="14">
        <f t="shared" si="109"/>
        <v>42643.642800925925</v>
      </c>
      <c r="L2342" s="14">
        <f t="shared" si="110"/>
        <v>42673.642800925925</v>
      </c>
      <c r="M2342" t="b">
        <v>1</v>
      </c>
      <c r="N2342">
        <v>403</v>
      </c>
      <c r="O2342" t="b">
        <v>1</v>
      </c>
      <c r="P2342" t="s">
        <v>8296</v>
      </c>
      <c r="Q2342" s="10" t="s">
        <v>8333</v>
      </c>
      <c r="R2342" t="s">
        <v>8349</v>
      </c>
      <c r="S2342">
        <f t="shared" si="108"/>
        <v>104.99</v>
      </c>
    </row>
    <row r="2343" spans="1:19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s="14">
        <f t="shared" si="109"/>
        <v>42167.813703703709</v>
      </c>
      <c r="L2343" s="14">
        <f t="shared" si="110"/>
        <v>42197.813703703709</v>
      </c>
      <c r="M2343" t="b">
        <v>0</v>
      </c>
      <c r="N2343">
        <v>0</v>
      </c>
      <c r="O2343" t="b">
        <v>0</v>
      </c>
      <c r="P2343" t="s">
        <v>8270</v>
      </c>
      <c r="Q2343" s="10" t="s">
        <v>8316</v>
      </c>
      <c r="R2343" t="s">
        <v>8317</v>
      </c>
      <c r="S2343">
        <f t="shared" si="108"/>
        <v>0</v>
      </c>
    </row>
    <row r="2344" spans="1:19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s="14">
        <f t="shared" si="109"/>
        <v>41897.702199074076</v>
      </c>
      <c r="L2344" s="14">
        <f t="shared" si="110"/>
        <v>41918.208333333336</v>
      </c>
      <c r="M2344" t="b">
        <v>0</v>
      </c>
      <c r="N2344">
        <v>0</v>
      </c>
      <c r="O2344" t="b">
        <v>0</v>
      </c>
      <c r="P2344" t="s">
        <v>8270</v>
      </c>
      <c r="Q2344" s="10" t="s">
        <v>8316</v>
      </c>
      <c r="R2344" t="s">
        <v>8317</v>
      </c>
      <c r="S2344">
        <f t="shared" si="108"/>
        <v>0</v>
      </c>
    </row>
    <row r="2345" spans="1:19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s="14">
        <f t="shared" si="109"/>
        <v>42327.825289351851</v>
      </c>
      <c r="L2345" s="14">
        <f t="shared" si="110"/>
        <v>42377.82430555555</v>
      </c>
      <c r="M2345" t="b">
        <v>0</v>
      </c>
      <c r="N2345">
        <v>1</v>
      </c>
      <c r="O2345" t="b">
        <v>0</v>
      </c>
      <c r="P2345" t="s">
        <v>8270</v>
      </c>
      <c r="Q2345" s="10" t="s">
        <v>8316</v>
      </c>
      <c r="R2345" t="s">
        <v>8317</v>
      </c>
      <c r="S2345">
        <f t="shared" si="108"/>
        <v>300</v>
      </c>
    </row>
    <row r="2346" spans="1:19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s="14">
        <f t="shared" si="109"/>
        <v>42515.727650462963</v>
      </c>
      <c r="L2346" s="14">
        <f t="shared" si="110"/>
        <v>42545.727650462963</v>
      </c>
      <c r="M2346" t="b">
        <v>0</v>
      </c>
      <c r="N2346">
        <v>1</v>
      </c>
      <c r="O2346" t="b">
        <v>0</v>
      </c>
      <c r="P2346" t="s">
        <v>8270</v>
      </c>
      <c r="Q2346" s="10" t="s">
        <v>8316</v>
      </c>
      <c r="R2346" t="s">
        <v>8317</v>
      </c>
      <c r="S2346">
        <f t="shared" si="108"/>
        <v>1</v>
      </c>
    </row>
    <row r="2347" spans="1:19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s="14">
        <f t="shared" si="109"/>
        <v>42060.001805555556</v>
      </c>
      <c r="L2347" s="14">
        <f t="shared" si="110"/>
        <v>42094.985416666663</v>
      </c>
      <c r="M2347" t="b">
        <v>0</v>
      </c>
      <c r="N2347">
        <v>0</v>
      </c>
      <c r="O2347" t="b">
        <v>0</v>
      </c>
      <c r="P2347" t="s">
        <v>8270</v>
      </c>
      <c r="Q2347" s="10" t="s">
        <v>8316</v>
      </c>
      <c r="R2347" t="s">
        <v>8317</v>
      </c>
      <c r="S2347">
        <f t="shared" si="108"/>
        <v>0</v>
      </c>
    </row>
    <row r="2348" spans="1:19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s="14">
        <f t="shared" si="109"/>
        <v>42615.79896990741</v>
      </c>
      <c r="L2348" s="14">
        <f t="shared" si="110"/>
        <v>42660.79896990741</v>
      </c>
      <c r="M2348" t="b">
        <v>0</v>
      </c>
      <c r="N2348">
        <v>3</v>
      </c>
      <c r="O2348" t="b">
        <v>0</v>
      </c>
      <c r="P2348" t="s">
        <v>8270</v>
      </c>
      <c r="Q2348" s="10" t="s">
        <v>8316</v>
      </c>
      <c r="R2348" t="s">
        <v>8317</v>
      </c>
      <c r="S2348">
        <f t="shared" si="108"/>
        <v>13</v>
      </c>
    </row>
    <row r="2349" spans="1:19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s="14">
        <f t="shared" si="109"/>
        <v>42577.607361111113</v>
      </c>
      <c r="L2349" s="14">
        <f t="shared" si="110"/>
        <v>42607.607361111113</v>
      </c>
      <c r="M2349" t="b">
        <v>0</v>
      </c>
      <c r="N2349">
        <v>1</v>
      </c>
      <c r="O2349" t="b">
        <v>0</v>
      </c>
      <c r="P2349" t="s">
        <v>8270</v>
      </c>
      <c r="Q2349" s="10" t="s">
        <v>8316</v>
      </c>
      <c r="R2349" t="s">
        <v>8317</v>
      </c>
      <c r="S2349">
        <f t="shared" si="108"/>
        <v>15</v>
      </c>
    </row>
    <row r="2350" spans="1:19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s="14">
        <f t="shared" si="109"/>
        <v>42360.932152777779</v>
      </c>
      <c r="L2350" s="14">
        <f t="shared" si="110"/>
        <v>42420.932152777779</v>
      </c>
      <c r="M2350" t="b">
        <v>0</v>
      </c>
      <c r="N2350">
        <v>5</v>
      </c>
      <c r="O2350" t="b">
        <v>0</v>
      </c>
      <c r="P2350" t="s">
        <v>8270</v>
      </c>
      <c r="Q2350" s="10" t="s">
        <v>8316</v>
      </c>
      <c r="R2350" t="s">
        <v>8317</v>
      </c>
      <c r="S2350">
        <f t="shared" si="108"/>
        <v>54</v>
      </c>
    </row>
    <row r="2351" spans="1:19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s="14">
        <f t="shared" si="109"/>
        <v>42198.775787037041</v>
      </c>
      <c r="L2351" s="14">
        <f t="shared" si="110"/>
        <v>42227.775787037041</v>
      </c>
      <c r="M2351" t="b">
        <v>0</v>
      </c>
      <c r="N2351">
        <v>0</v>
      </c>
      <c r="O2351" t="b">
        <v>0</v>
      </c>
      <c r="P2351" t="s">
        <v>8270</v>
      </c>
      <c r="Q2351" s="10" t="s">
        <v>8316</v>
      </c>
      <c r="R2351" t="s">
        <v>8317</v>
      </c>
      <c r="S2351">
        <f t="shared" si="108"/>
        <v>0</v>
      </c>
    </row>
    <row r="2352" spans="1:19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s="14">
        <f t="shared" si="109"/>
        <v>42708.842245370368</v>
      </c>
      <c r="L2352" s="14">
        <f t="shared" si="110"/>
        <v>42738.842245370368</v>
      </c>
      <c r="M2352" t="b">
        <v>0</v>
      </c>
      <c r="N2352">
        <v>0</v>
      </c>
      <c r="O2352" t="b">
        <v>0</v>
      </c>
      <c r="P2352" t="s">
        <v>8270</v>
      </c>
      <c r="Q2352" s="10" t="s">
        <v>8316</v>
      </c>
      <c r="R2352" t="s">
        <v>8317</v>
      </c>
      <c r="S2352">
        <f t="shared" si="108"/>
        <v>0</v>
      </c>
    </row>
    <row r="2353" spans="1:19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s="14">
        <f t="shared" si="109"/>
        <v>42094.101145833338</v>
      </c>
      <c r="L2353" s="14">
        <f t="shared" si="110"/>
        <v>42124.101145833338</v>
      </c>
      <c r="M2353" t="b">
        <v>0</v>
      </c>
      <c r="N2353">
        <v>7</v>
      </c>
      <c r="O2353" t="b">
        <v>0</v>
      </c>
      <c r="P2353" t="s">
        <v>8270</v>
      </c>
      <c r="Q2353" s="10" t="s">
        <v>8316</v>
      </c>
      <c r="R2353" t="s">
        <v>8317</v>
      </c>
      <c r="S2353">
        <f t="shared" si="108"/>
        <v>15.43</v>
      </c>
    </row>
    <row r="2354" spans="1:19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s="14">
        <f t="shared" si="109"/>
        <v>42101.633703703701</v>
      </c>
      <c r="L2354" s="14">
        <f t="shared" si="110"/>
        <v>42161.633703703701</v>
      </c>
      <c r="M2354" t="b">
        <v>0</v>
      </c>
      <c r="N2354">
        <v>0</v>
      </c>
      <c r="O2354" t="b">
        <v>0</v>
      </c>
      <c r="P2354" t="s">
        <v>8270</v>
      </c>
      <c r="Q2354" s="10" t="s">
        <v>8316</v>
      </c>
      <c r="R2354" t="s">
        <v>8317</v>
      </c>
      <c r="S2354">
        <f t="shared" si="108"/>
        <v>0</v>
      </c>
    </row>
    <row r="2355" spans="1:19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s="14">
        <f t="shared" si="109"/>
        <v>42103.676180555558</v>
      </c>
      <c r="L2355" s="14">
        <f t="shared" si="110"/>
        <v>42115.676180555558</v>
      </c>
      <c r="M2355" t="b">
        <v>0</v>
      </c>
      <c r="N2355">
        <v>0</v>
      </c>
      <c r="O2355" t="b">
        <v>0</v>
      </c>
      <c r="P2355" t="s">
        <v>8270</v>
      </c>
      <c r="Q2355" s="10" t="s">
        <v>8316</v>
      </c>
      <c r="R2355" t="s">
        <v>8317</v>
      </c>
      <c r="S2355">
        <f t="shared" si="108"/>
        <v>0</v>
      </c>
    </row>
    <row r="2356" spans="1:19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s="14">
        <f t="shared" si="109"/>
        <v>41954.722916666666</v>
      </c>
      <c r="L2356" s="14">
        <f t="shared" si="110"/>
        <v>42014.722916666666</v>
      </c>
      <c r="M2356" t="b">
        <v>0</v>
      </c>
      <c r="N2356">
        <v>1</v>
      </c>
      <c r="O2356" t="b">
        <v>0</v>
      </c>
      <c r="P2356" t="s">
        <v>8270</v>
      </c>
      <c r="Q2356" s="10" t="s">
        <v>8316</v>
      </c>
      <c r="R2356" t="s">
        <v>8317</v>
      </c>
      <c r="S2356">
        <f t="shared" si="108"/>
        <v>25</v>
      </c>
    </row>
    <row r="2357" spans="1:19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s="14">
        <f t="shared" si="109"/>
        <v>42096.918240740735</v>
      </c>
      <c r="L2357" s="14">
        <f t="shared" si="110"/>
        <v>42126.918240740735</v>
      </c>
      <c r="M2357" t="b">
        <v>0</v>
      </c>
      <c r="N2357">
        <v>2</v>
      </c>
      <c r="O2357" t="b">
        <v>0</v>
      </c>
      <c r="P2357" t="s">
        <v>8270</v>
      </c>
      <c r="Q2357" s="10" t="s">
        <v>8316</v>
      </c>
      <c r="R2357" t="s">
        <v>8317</v>
      </c>
      <c r="S2357">
        <f t="shared" si="108"/>
        <v>27.5</v>
      </c>
    </row>
    <row r="2358" spans="1:19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s="14">
        <f t="shared" si="109"/>
        <v>42130.78361111111</v>
      </c>
      <c r="L2358" s="14">
        <f t="shared" si="110"/>
        <v>42160.78361111111</v>
      </c>
      <c r="M2358" t="b">
        <v>0</v>
      </c>
      <c r="N2358">
        <v>0</v>
      </c>
      <c r="O2358" t="b">
        <v>0</v>
      </c>
      <c r="P2358" t="s">
        <v>8270</v>
      </c>
      <c r="Q2358" s="10" t="s">
        <v>8316</v>
      </c>
      <c r="R2358" t="s">
        <v>8317</v>
      </c>
      <c r="S2358">
        <f t="shared" si="108"/>
        <v>0</v>
      </c>
    </row>
    <row r="2359" spans="1:19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s="14">
        <f t="shared" si="109"/>
        <v>42264.620115740734</v>
      </c>
      <c r="L2359" s="14">
        <f t="shared" si="110"/>
        <v>42294.620115740734</v>
      </c>
      <c r="M2359" t="b">
        <v>0</v>
      </c>
      <c r="N2359">
        <v>0</v>
      </c>
      <c r="O2359" t="b">
        <v>0</v>
      </c>
      <c r="P2359" t="s">
        <v>8270</v>
      </c>
      <c r="Q2359" s="10" t="s">
        <v>8316</v>
      </c>
      <c r="R2359" t="s">
        <v>8317</v>
      </c>
      <c r="S2359">
        <f t="shared" si="108"/>
        <v>0</v>
      </c>
    </row>
    <row r="2360" spans="1:19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s="14">
        <f t="shared" si="109"/>
        <v>41978.930972222224</v>
      </c>
      <c r="L2360" s="14">
        <f t="shared" si="110"/>
        <v>42035.027083333334</v>
      </c>
      <c r="M2360" t="b">
        <v>0</v>
      </c>
      <c r="N2360">
        <v>0</v>
      </c>
      <c r="O2360" t="b">
        <v>0</v>
      </c>
      <c r="P2360" t="s">
        <v>8270</v>
      </c>
      <c r="Q2360" s="10" t="s">
        <v>8316</v>
      </c>
      <c r="R2360" t="s">
        <v>8317</v>
      </c>
      <c r="S2360">
        <f t="shared" si="108"/>
        <v>0</v>
      </c>
    </row>
    <row r="2361" spans="1:19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s="14">
        <f t="shared" si="109"/>
        <v>42159.649583333332</v>
      </c>
      <c r="L2361" s="14">
        <f t="shared" si="110"/>
        <v>42219.649583333332</v>
      </c>
      <c r="M2361" t="b">
        <v>0</v>
      </c>
      <c r="N2361">
        <v>3</v>
      </c>
      <c r="O2361" t="b">
        <v>0</v>
      </c>
      <c r="P2361" t="s">
        <v>8270</v>
      </c>
      <c r="Q2361" s="10" t="s">
        <v>8316</v>
      </c>
      <c r="R2361" t="s">
        <v>8317</v>
      </c>
      <c r="S2361">
        <f t="shared" si="108"/>
        <v>367</v>
      </c>
    </row>
    <row r="2362" spans="1:19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s="14">
        <f t="shared" si="109"/>
        <v>42377.70694444445</v>
      </c>
      <c r="L2362" s="14">
        <f t="shared" si="110"/>
        <v>42407.70694444445</v>
      </c>
      <c r="M2362" t="b">
        <v>0</v>
      </c>
      <c r="N2362">
        <v>1</v>
      </c>
      <c r="O2362" t="b">
        <v>0</v>
      </c>
      <c r="P2362" t="s">
        <v>8270</v>
      </c>
      <c r="Q2362" s="10" t="s">
        <v>8316</v>
      </c>
      <c r="R2362" t="s">
        <v>8317</v>
      </c>
      <c r="S2362">
        <f t="shared" si="108"/>
        <v>2</v>
      </c>
    </row>
    <row r="2363" spans="1:19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s="14">
        <f t="shared" si="109"/>
        <v>42466.858888888892</v>
      </c>
      <c r="L2363" s="14">
        <f t="shared" si="110"/>
        <v>42490.916666666672</v>
      </c>
      <c r="M2363" t="b">
        <v>0</v>
      </c>
      <c r="N2363">
        <v>0</v>
      </c>
      <c r="O2363" t="b">
        <v>0</v>
      </c>
      <c r="P2363" t="s">
        <v>8270</v>
      </c>
      <c r="Q2363" s="10" t="s">
        <v>8316</v>
      </c>
      <c r="R2363" t="s">
        <v>8317</v>
      </c>
      <c r="S2363">
        <f t="shared" si="108"/>
        <v>0</v>
      </c>
    </row>
    <row r="2364" spans="1:19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s="14">
        <f t="shared" si="109"/>
        <v>41954.688310185185</v>
      </c>
      <c r="L2364" s="14">
        <f t="shared" si="110"/>
        <v>41984.688310185185</v>
      </c>
      <c r="M2364" t="b">
        <v>0</v>
      </c>
      <c r="N2364">
        <v>2</v>
      </c>
      <c r="O2364" t="b">
        <v>0</v>
      </c>
      <c r="P2364" t="s">
        <v>8270</v>
      </c>
      <c r="Q2364" s="10" t="s">
        <v>8316</v>
      </c>
      <c r="R2364" t="s">
        <v>8317</v>
      </c>
      <c r="S2364">
        <f t="shared" si="108"/>
        <v>60</v>
      </c>
    </row>
    <row r="2365" spans="1:19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s="14">
        <f t="shared" si="109"/>
        <v>42322.011574074073</v>
      </c>
      <c r="L2365" s="14">
        <f t="shared" si="110"/>
        <v>42367.011574074073</v>
      </c>
      <c r="M2365" t="b">
        <v>0</v>
      </c>
      <c r="N2365">
        <v>0</v>
      </c>
      <c r="O2365" t="b">
        <v>0</v>
      </c>
      <c r="P2365" t="s">
        <v>8270</v>
      </c>
      <c r="Q2365" s="10" t="s">
        <v>8316</v>
      </c>
      <c r="R2365" t="s">
        <v>8317</v>
      </c>
      <c r="S2365">
        <f t="shared" si="108"/>
        <v>0</v>
      </c>
    </row>
    <row r="2366" spans="1:19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s="14">
        <f t="shared" si="109"/>
        <v>42248.934675925921</v>
      </c>
      <c r="L2366" s="14">
        <f t="shared" si="110"/>
        <v>42303.934675925921</v>
      </c>
      <c r="M2366" t="b">
        <v>0</v>
      </c>
      <c r="N2366">
        <v>0</v>
      </c>
      <c r="O2366" t="b">
        <v>0</v>
      </c>
      <c r="P2366" t="s">
        <v>8270</v>
      </c>
      <c r="Q2366" s="10" t="s">
        <v>8316</v>
      </c>
      <c r="R2366" t="s">
        <v>8317</v>
      </c>
      <c r="S2366">
        <f t="shared" si="108"/>
        <v>0</v>
      </c>
    </row>
    <row r="2367" spans="1:19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s="14">
        <f t="shared" si="109"/>
        <v>42346.736400462964</v>
      </c>
      <c r="L2367" s="14">
        <f t="shared" si="110"/>
        <v>42386.958333333328</v>
      </c>
      <c r="M2367" t="b">
        <v>0</v>
      </c>
      <c r="N2367">
        <v>0</v>
      </c>
      <c r="O2367" t="b">
        <v>0</v>
      </c>
      <c r="P2367" t="s">
        <v>8270</v>
      </c>
      <c r="Q2367" s="10" t="s">
        <v>8316</v>
      </c>
      <c r="R2367" t="s">
        <v>8317</v>
      </c>
      <c r="S2367">
        <f t="shared" si="108"/>
        <v>0</v>
      </c>
    </row>
    <row r="2368" spans="1:19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s="14">
        <f t="shared" si="109"/>
        <v>42268.531631944439</v>
      </c>
      <c r="L2368" s="14">
        <f t="shared" si="110"/>
        <v>42298.531631944439</v>
      </c>
      <c r="M2368" t="b">
        <v>0</v>
      </c>
      <c r="N2368">
        <v>27</v>
      </c>
      <c r="O2368" t="b">
        <v>0</v>
      </c>
      <c r="P2368" t="s">
        <v>8270</v>
      </c>
      <c r="Q2368" s="10" t="s">
        <v>8316</v>
      </c>
      <c r="R2368" t="s">
        <v>8317</v>
      </c>
      <c r="S2368">
        <f t="shared" si="108"/>
        <v>97.41</v>
      </c>
    </row>
    <row r="2369" spans="1:19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s="14">
        <f t="shared" si="109"/>
        <v>42425.970092592594</v>
      </c>
      <c r="L2369" s="14">
        <f t="shared" si="110"/>
        <v>42485.928425925929</v>
      </c>
      <c r="M2369" t="b">
        <v>0</v>
      </c>
      <c r="N2369">
        <v>14</v>
      </c>
      <c r="O2369" t="b">
        <v>0</v>
      </c>
      <c r="P2369" t="s">
        <v>8270</v>
      </c>
      <c r="Q2369" s="10" t="s">
        <v>8316</v>
      </c>
      <c r="R2369" t="s">
        <v>8317</v>
      </c>
      <c r="S2369">
        <f t="shared" si="108"/>
        <v>47.86</v>
      </c>
    </row>
    <row r="2370" spans="1:19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s="14">
        <f t="shared" si="109"/>
        <v>42063.721817129626</v>
      </c>
      <c r="L2370" s="14">
        <f t="shared" si="110"/>
        <v>42108.680150462969</v>
      </c>
      <c r="M2370" t="b">
        <v>0</v>
      </c>
      <c r="N2370">
        <v>2</v>
      </c>
      <c r="O2370" t="b">
        <v>0</v>
      </c>
      <c r="P2370" t="s">
        <v>8270</v>
      </c>
      <c r="Q2370" s="10" t="s">
        <v>8316</v>
      </c>
      <c r="R2370" t="s">
        <v>8317</v>
      </c>
      <c r="S2370">
        <f t="shared" ref="S2370:S2433" si="111">IFERROR(ROUND(E2370/N2370,2),0)</f>
        <v>50</v>
      </c>
    </row>
    <row r="2371" spans="1:19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s="14">
        <f t="shared" ref="K2371:K2434" si="112">(((J2371/60)/60)/24)+DATE(1970,1,1)</f>
        <v>42380.812627314815</v>
      </c>
      <c r="L2371" s="14">
        <f t="shared" ref="L2371:L2434" si="113">(((I2371/60)/60)/24)+DATE(1970,1,1)</f>
        <v>42410.812627314815</v>
      </c>
      <c r="M2371" t="b">
        <v>0</v>
      </c>
      <c r="N2371">
        <v>0</v>
      </c>
      <c r="O2371" t="b">
        <v>0</v>
      </c>
      <c r="P2371" t="s">
        <v>8270</v>
      </c>
      <c r="Q2371" s="10" t="s">
        <v>8316</v>
      </c>
      <c r="R2371" t="s">
        <v>8317</v>
      </c>
      <c r="S2371">
        <f t="shared" si="111"/>
        <v>0</v>
      </c>
    </row>
    <row r="2372" spans="1:19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s="14">
        <f t="shared" si="112"/>
        <v>41961.18913194444</v>
      </c>
      <c r="L2372" s="14">
        <f t="shared" si="113"/>
        <v>41991.18913194444</v>
      </c>
      <c r="M2372" t="b">
        <v>0</v>
      </c>
      <c r="N2372">
        <v>4</v>
      </c>
      <c r="O2372" t="b">
        <v>0</v>
      </c>
      <c r="P2372" t="s">
        <v>8270</v>
      </c>
      <c r="Q2372" s="10" t="s">
        <v>8316</v>
      </c>
      <c r="R2372" t="s">
        <v>8317</v>
      </c>
      <c r="S2372">
        <f t="shared" si="111"/>
        <v>20.5</v>
      </c>
    </row>
    <row r="2373" spans="1:19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s="14">
        <f t="shared" si="112"/>
        <v>42150.777731481481</v>
      </c>
      <c r="L2373" s="14">
        <f t="shared" si="113"/>
        <v>42180.777731481481</v>
      </c>
      <c r="M2373" t="b">
        <v>0</v>
      </c>
      <c r="N2373">
        <v>0</v>
      </c>
      <c r="O2373" t="b">
        <v>0</v>
      </c>
      <c r="P2373" t="s">
        <v>8270</v>
      </c>
      <c r="Q2373" s="10" t="s">
        <v>8316</v>
      </c>
      <c r="R2373" t="s">
        <v>8317</v>
      </c>
      <c r="S2373">
        <f t="shared" si="111"/>
        <v>0</v>
      </c>
    </row>
    <row r="2374" spans="1:19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s="14">
        <f t="shared" si="112"/>
        <v>42088.069108796291</v>
      </c>
      <c r="L2374" s="14">
        <f t="shared" si="113"/>
        <v>42118.069108796291</v>
      </c>
      <c r="M2374" t="b">
        <v>0</v>
      </c>
      <c r="N2374">
        <v>6</v>
      </c>
      <c r="O2374" t="b">
        <v>0</v>
      </c>
      <c r="P2374" t="s">
        <v>8270</v>
      </c>
      <c r="Q2374" s="10" t="s">
        <v>8316</v>
      </c>
      <c r="R2374" t="s">
        <v>8317</v>
      </c>
      <c r="S2374">
        <f t="shared" si="111"/>
        <v>30</v>
      </c>
    </row>
    <row r="2375" spans="1:19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s="14">
        <f t="shared" si="112"/>
        <v>42215.662314814821</v>
      </c>
      <c r="L2375" s="14">
        <f t="shared" si="113"/>
        <v>42245.662314814821</v>
      </c>
      <c r="M2375" t="b">
        <v>0</v>
      </c>
      <c r="N2375">
        <v>1</v>
      </c>
      <c r="O2375" t="b">
        <v>0</v>
      </c>
      <c r="P2375" t="s">
        <v>8270</v>
      </c>
      <c r="Q2375" s="10" t="s">
        <v>8316</v>
      </c>
      <c r="R2375" t="s">
        <v>8317</v>
      </c>
      <c r="S2375">
        <f t="shared" si="111"/>
        <v>50</v>
      </c>
    </row>
    <row r="2376" spans="1:19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s="14">
        <f t="shared" si="112"/>
        <v>42017.843287037031</v>
      </c>
      <c r="L2376" s="14">
        <f t="shared" si="113"/>
        <v>42047.843287037031</v>
      </c>
      <c r="M2376" t="b">
        <v>0</v>
      </c>
      <c r="N2376">
        <v>1</v>
      </c>
      <c r="O2376" t="b">
        <v>0</v>
      </c>
      <c r="P2376" t="s">
        <v>8270</v>
      </c>
      <c r="Q2376" s="10" t="s">
        <v>8316</v>
      </c>
      <c r="R2376" t="s">
        <v>8317</v>
      </c>
      <c r="S2376">
        <f t="shared" si="111"/>
        <v>10</v>
      </c>
    </row>
    <row r="2377" spans="1:19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s="14">
        <f t="shared" si="112"/>
        <v>42592.836076388892</v>
      </c>
      <c r="L2377" s="14">
        <f t="shared" si="113"/>
        <v>42622.836076388892</v>
      </c>
      <c r="M2377" t="b">
        <v>0</v>
      </c>
      <c r="N2377">
        <v>0</v>
      </c>
      <c r="O2377" t="b">
        <v>0</v>
      </c>
      <c r="P2377" t="s">
        <v>8270</v>
      </c>
      <c r="Q2377" s="10" t="s">
        <v>8316</v>
      </c>
      <c r="R2377" t="s">
        <v>8317</v>
      </c>
      <c r="S2377">
        <f t="shared" si="111"/>
        <v>0</v>
      </c>
    </row>
    <row r="2378" spans="1:19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s="14">
        <f t="shared" si="112"/>
        <v>42318.925532407404</v>
      </c>
      <c r="L2378" s="14">
        <f t="shared" si="113"/>
        <v>42348.925532407404</v>
      </c>
      <c r="M2378" t="b">
        <v>0</v>
      </c>
      <c r="N2378">
        <v>4</v>
      </c>
      <c r="O2378" t="b">
        <v>0</v>
      </c>
      <c r="P2378" t="s">
        <v>8270</v>
      </c>
      <c r="Q2378" s="10" t="s">
        <v>8316</v>
      </c>
      <c r="R2378" t="s">
        <v>8317</v>
      </c>
      <c r="S2378">
        <f t="shared" si="111"/>
        <v>81.58</v>
      </c>
    </row>
    <row r="2379" spans="1:19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s="14">
        <f t="shared" si="112"/>
        <v>42669.870173611111</v>
      </c>
      <c r="L2379" s="14">
        <f t="shared" si="113"/>
        <v>42699.911840277782</v>
      </c>
      <c r="M2379" t="b">
        <v>0</v>
      </c>
      <c r="N2379">
        <v>0</v>
      </c>
      <c r="O2379" t="b">
        <v>0</v>
      </c>
      <c r="P2379" t="s">
        <v>8270</v>
      </c>
      <c r="Q2379" s="10" t="s">
        <v>8316</v>
      </c>
      <c r="R2379" t="s">
        <v>8317</v>
      </c>
      <c r="S2379">
        <f t="shared" si="111"/>
        <v>0</v>
      </c>
    </row>
    <row r="2380" spans="1:19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s="14">
        <f t="shared" si="112"/>
        <v>42213.013078703705</v>
      </c>
      <c r="L2380" s="14">
        <f t="shared" si="113"/>
        <v>42242.013078703705</v>
      </c>
      <c r="M2380" t="b">
        <v>0</v>
      </c>
      <c r="N2380">
        <v>0</v>
      </c>
      <c r="O2380" t="b">
        <v>0</v>
      </c>
      <c r="P2380" t="s">
        <v>8270</v>
      </c>
      <c r="Q2380" s="10" t="s">
        <v>8316</v>
      </c>
      <c r="R2380" t="s">
        <v>8317</v>
      </c>
      <c r="S2380">
        <f t="shared" si="111"/>
        <v>0</v>
      </c>
    </row>
    <row r="2381" spans="1:19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s="14">
        <f t="shared" si="112"/>
        <v>42237.016388888893</v>
      </c>
      <c r="L2381" s="14">
        <f t="shared" si="113"/>
        <v>42282.016388888893</v>
      </c>
      <c r="M2381" t="b">
        <v>0</v>
      </c>
      <c r="N2381">
        <v>0</v>
      </c>
      <c r="O2381" t="b">
        <v>0</v>
      </c>
      <c r="P2381" t="s">
        <v>8270</v>
      </c>
      <c r="Q2381" s="10" t="s">
        <v>8316</v>
      </c>
      <c r="R2381" t="s">
        <v>8317</v>
      </c>
      <c r="S2381">
        <f t="shared" si="111"/>
        <v>0</v>
      </c>
    </row>
    <row r="2382" spans="1:19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s="14">
        <f t="shared" si="112"/>
        <v>42248.793310185181</v>
      </c>
      <c r="L2382" s="14">
        <f t="shared" si="113"/>
        <v>42278.793310185181</v>
      </c>
      <c r="M2382" t="b">
        <v>0</v>
      </c>
      <c r="N2382">
        <v>3</v>
      </c>
      <c r="O2382" t="b">
        <v>0</v>
      </c>
      <c r="P2382" t="s">
        <v>8270</v>
      </c>
      <c r="Q2382" s="10" t="s">
        <v>8316</v>
      </c>
      <c r="R2382" t="s">
        <v>8317</v>
      </c>
      <c r="S2382">
        <f t="shared" si="111"/>
        <v>18.329999999999998</v>
      </c>
    </row>
    <row r="2383" spans="1:19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s="14">
        <f t="shared" si="112"/>
        <v>42074.935740740737</v>
      </c>
      <c r="L2383" s="14">
        <f t="shared" si="113"/>
        <v>42104.935740740737</v>
      </c>
      <c r="M2383" t="b">
        <v>0</v>
      </c>
      <c r="N2383">
        <v>7</v>
      </c>
      <c r="O2383" t="b">
        <v>0</v>
      </c>
      <c r="P2383" t="s">
        <v>8270</v>
      </c>
      <c r="Q2383" s="10" t="s">
        <v>8316</v>
      </c>
      <c r="R2383" t="s">
        <v>8317</v>
      </c>
      <c r="S2383">
        <f t="shared" si="111"/>
        <v>224.43</v>
      </c>
    </row>
    <row r="2384" spans="1:19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s="14">
        <f t="shared" si="112"/>
        <v>42195.187534722223</v>
      </c>
      <c r="L2384" s="14">
        <f t="shared" si="113"/>
        <v>42220.187534722223</v>
      </c>
      <c r="M2384" t="b">
        <v>0</v>
      </c>
      <c r="N2384">
        <v>2</v>
      </c>
      <c r="O2384" t="b">
        <v>0</v>
      </c>
      <c r="P2384" t="s">
        <v>8270</v>
      </c>
      <c r="Q2384" s="10" t="s">
        <v>8316</v>
      </c>
      <c r="R2384" t="s">
        <v>8317</v>
      </c>
      <c r="S2384">
        <f t="shared" si="111"/>
        <v>37.5</v>
      </c>
    </row>
    <row r="2385" spans="1:19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s="14">
        <f t="shared" si="112"/>
        <v>42027.056793981479</v>
      </c>
      <c r="L2385" s="14">
        <f t="shared" si="113"/>
        <v>42057.056793981479</v>
      </c>
      <c r="M2385" t="b">
        <v>0</v>
      </c>
      <c r="N2385">
        <v>3</v>
      </c>
      <c r="O2385" t="b">
        <v>0</v>
      </c>
      <c r="P2385" t="s">
        <v>8270</v>
      </c>
      <c r="Q2385" s="10" t="s">
        <v>8316</v>
      </c>
      <c r="R2385" t="s">
        <v>8317</v>
      </c>
      <c r="S2385">
        <f t="shared" si="111"/>
        <v>145</v>
      </c>
    </row>
    <row r="2386" spans="1:19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s="14">
        <f t="shared" si="112"/>
        <v>41927.067627314813</v>
      </c>
      <c r="L2386" s="14">
        <f t="shared" si="113"/>
        <v>41957.109293981484</v>
      </c>
      <c r="M2386" t="b">
        <v>0</v>
      </c>
      <c r="N2386">
        <v>8</v>
      </c>
      <c r="O2386" t="b">
        <v>0</v>
      </c>
      <c r="P2386" t="s">
        <v>8270</v>
      </c>
      <c r="Q2386" s="10" t="s">
        <v>8316</v>
      </c>
      <c r="R2386" t="s">
        <v>8317</v>
      </c>
      <c r="S2386">
        <f t="shared" si="111"/>
        <v>1</v>
      </c>
    </row>
    <row r="2387" spans="1:19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s="14">
        <f t="shared" si="112"/>
        <v>42191.70175925926</v>
      </c>
      <c r="L2387" s="14">
        <f t="shared" si="113"/>
        <v>42221.70175925926</v>
      </c>
      <c r="M2387" t="b">
        <v>0</v>
      </c>
      <c r="N2387">
        <v>7</v>
      </c>
      <c r="O2387" t="b">
        <v>0</v>
      </c>
      <c r="P2387" t="s">
        <v>8270</v>
      </c>
      <c r="Q2387" s="10" t="s">
        <v>8316</v>
      </c>
      <c r="R2387" t="s">
        <v>8317</v>
      </c>
      <c r="S2387">
        <f t="shared" si="111"/>
        <v>112.57</v>
      </c>
    </row>
    <row r="2388" spans="1:19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s="14">
        <f t="shared" si="112"/>
        <v>41954.838240740741</v>
      </c>
      <c r="L2388" s="14">
        <f t="shared" si="113"/>
        <v>42014.838240740741</v>
      </c>
      <c r="M2388" t="b">
        <v>0</v>
      </c>
      <c r="N2388">
        <v>0</v>
      </c>
      <c r="O2388" t="b">
        <v>0</v>
      </c>
      <c r="P2388" t="s">
        <v>8270</v>
      </c>
      <c r="Q2388" s="10" t="s">
        <v>8316</v>
      </c>
      <c r="R2388" t="s">
        <v>8317</v>
      </c>
      <c r="S2388">
        <f t="shared" si="111"/>
        <v>0</v>
      </c>
    </row>
    <row r="2389" spans="1:19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s="14">
        <f t="shared" si="112"/>
        <v>42528.626620370371</v>
      </c>
      <c r="L2389" s="14">
        <f t="shared" si="113"/>
        <v>42573.626620370371</v>
      </c>
      <c r="M2389" t="b">
        <v>0</v>
      </c>
      <c r="N2389">
        <v>3</v>
      </c>
      <c r="O2389" t="b">
        <v>0</v>
      </c>
      <c r="P2389" t="s">
        <v>8270</v>
      </c>
      <c r="Q2389" s="10" t="s">
        <v>8316</v>
      </c>
      <c r="R2389" t="s">
        <v>8317</v>
      </c>
      <c r="S2389">
        <f t="shared" si="111"/>
        <v>342</v>
      </c>
    </row>
    <row r="2390" spans="1:19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s="14">
        <f t="shared" si="112"/>
        <v>41989.853692129633</v>
      </c>
      <c r="L2390" s="14">
        <f t="shared" si="113"/>
        <v>42019.811805555553</v>
      </c>
      <c r="M2390" t="b">
        <v>0</v>
      </c>
      <c r="N2390">
        <v>8</v>
      </c>
      <c r="O2390" t="b">
        <v>0</v>
      </c>
      <c r="P2390" t="s">
        <v>8270</v>
      </c>
      <c r="Q2390" s="10" t="s">
        <v>8316</v>
      </c>
      <c r="R2390" t="s">
        <v>8317</v>
      </c>
      <c r="S2390">
        <f t="shared" si="111"/>
        <v>57.88</v>
      </c>
    </row>
    <row r="2391" spans="1:19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s="14">
        <f t="shared" si="112"/>
        <v>42179.653379629628</v>
      </c>
      <c r="L2391" s="14">
        <f t="shared" si="113"/>
        <v>42210.915972222225</v>
      </c>
      <c r="M2391" t="b">
        <v>0</v>
      </c>
      <c r="N2391">
        <v>1</v>
      </c>
      <c r="O2391" t="b">
        <v>0</v>
      </c>
      <c r="P2391" t="s">
        <v>8270</v>
      </c>
      <c r="Q2391" s="10" t="s">
        <v>8316</v>
      </c>
      <c r="R2391" t="s">
        <v>8317</v>
      </c>
      <c r="S2391">
        <f t="shared" si="111"/>
        <v>30</v>
      </c>
    </row>
    <row r="2392" spans="1:19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s="14">
        <f t="shared" si="112"/>
        <v>41968.262314814812</v>
      </c>
      <c r="L2392" s="14">
        <f t="shared" si="113"/>
        <v>42008.262314814812</v>
      </c>
      <c r="M2392" t="b">
        <v>0</v>
      </c>
      <c r="N2392">
        <v>0</v>
      </c>
      <c r="O2392" t="b">
        <v>0</v>
      </c>
      <c r="P2392" t="s">
        <v>8270</v>
      </c>
      <c r="Q2392" s="10" t="s">
        <v>8316</v>
      </c>
      <c r="R2392" t="s">
        <v>8317</v>
      </c>
      <c r="S2392">
        <f t="shared" si="111"/>
        <v>0</v>
      </c>
    </row>
    <row r="2393" spans="1:19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s="14">
        <f t="shared" si="112"/>
        <v>42064.794490740736</v>
      </c>
      <c r="L2393" s="14">
        <f t="shared" si="113"/>
        <v>42094.752824074079</v>
      </c>
      <c r="M2393" t="b">
        <v>0</v>
      </c>
      <c r="N2393">
        <v>1</v>
      </c>
      <c r="O2393" t="b">
        <v>0</v>
      </c>
      <c r="P2393" t="s">
        <v>8270</v>
      </c>
      <c r="Q2393" s="10" t="s">
        <v>8316</v>
      </c>
      <c r="R2393" t="s">
        <v>8317</v>
      </c>
      <c r="S2393">
        <f t="shared" si="111"/>
        <v>25</v>
      </c>
    </row>
    <row r="2394" spans="1:19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s="14">
        <f t="shared" si="112"/>
        <v>42276.120636574073</v>
      </c>
      <c r="L2394" s="14">
        <f t="shared" si="113"/>
        <v>42306.120636574073</v>
      </c>
      <c r="M2394" t="b">
        <v>0</v>
      </c>
      <c r="N2394">
        <v>0</v>
      </c>
      <c r="O2394" t="b">
        <v>0</v>
      </c>
      <c r="P2394" t="s">
        <v>8270</v>
      </c>
      <c r="Q2394" s="10" t="s">
        <v>8316</v>
      </c>
      <c r="R2394" t="s">
        <v>8317</v>
      </c>
      <c r="S2394">
        <f t="shared" si="111"/>
        <v>0</v>
      </c>
    </row>
    <row r="2395" spans="1:19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s="14">
        <f t="shared" si="112"/>
        <v>42194.648344907408</v>
      </c>
      <c r="L2395" s="14">
        <f t="shared" si="113"/>
        <v>42224.648344907408</v>
      </c>
      <c r="M2395" t="b">
        <v>0</v>
      </c>
      <c r="N2395">
        <v>1</v>
      </c>
      <c r="O2395" t="b">
        <v>0</v>
      </c>
      <c r="P2395" t="s">
        <v>8270</v>
      </c>
      <c r="Q2395" s="10" t="s">
        <v>8316</v>
      </c>
      <c r="R2395" t="s">
        <v>8317</v>
      </c>
      <c r="S2395">
        <f t="shared" si="111"/>
        <v>50</v>
      </c>
    </row>
    <row r="2396" spans="1:19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s="14">
        <f t="shared" si="112"/>
        <v>42031.362187499995</v>
      </c>
      <c r="L2396" s="14">
        <f t="shared" si="113"/>
        <v>42061.362187499995</v>
      </c>
      <c r="M2396" t="b">
        <v>0</v>
      </c>
      <c r="N2396">
        <v>2</v>
      </c>
      <c r="O2396" t="b">
        <v>0</v>
      </c>
      <c r="P2396" t="s">
        <v>8270</v>
      </c>
      <c r="Q2396" s="10" t="s">
        <v>8316</v>
      </c>
      <c r="R2396" t="s">
        <v>8317</v>
      </c>
      <c r="S2396">
        <f t="shared" si="111"/>
        <v>1.5</v>
      </c>
    </row>
    <row r="2397" spans="1:19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s="14">
        <f t="shared" si="112"/>
        <v>42717.121377314819</v>
      </c>
      <c r="L2397" s="14">
        <f t="shared" si="113"/>
        <v>42745.372916666667</v>
      </c>
      <c r="M2397" t="b">
        <v>0</v>
      </c>
      <c r="N2397">
        <v>0</v>
      </c>
      <c r="O2397" t="b">
        <v>0</v>
      </c>
      <c r="P2397" t="s">
        <v>8270</v>
      </c>
      <c r="Q2397" s="10" t="s">
        <v>8316</v>
      </c>
      <c r="R2397" t="s">
        <v>8317</v>
      </c>
      <c r="S2397">
        <f t="shared" si="111"/>
        <v>0</v>
      </c>
    </row>
    <row r="2398" spans="1:19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s="14">
        <f t="shared" si="112"/>
        <v>42262.849050925928</v>
      </c>
      <c r="L2398" s="14">
        <f t="shared" si="113"/>
        <v>42292.849050925928</v>
      </c>
      <c r="M2398" t="b">
        <v>0</v>
      </c>
      <c r="N2398">
        <v>1</v>
      </c>
      <c r="O2398" t="b">
        <v>0</v>
      </c>
      <c r="P2398" t="s">
        <v>8270</v>
      </c>
      <c r="Q2398" s="10" t="s">
        <v>8316</v>
      </c>
      <c r="R2398" t="s">
        <v>8317</v>
      </c>
      <c r="S2398">
        <f t="shared" si="111"/>
        <v>10</v>
      </c>
    </row>
    <row r="2399" spans="1:19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s="14">
        <f t="shared" si="112"/>
        <v>41976.88490740741</v>
      </c>
      <c r="L2399" s="14">
        <f t="shared" si="113"/>
        <v>42006.88490740741</v>
      </c>
      <c r="M2399" t="b">
        <v>0</v>
      </c>
      <c r="N2399">
        <v>0</v>
      </c>
      <c r="O2399" t="b">
        <v>0</v>
      </c>
      <c r="P2399" t="s">
        <v>8270</v>
      </c>
      <c r="Q2399" s="10" t="s">
        <v>8316</v>
      </c>
      <c r="R2399" t="s">
        <v>8317</v>
      </c>
      <c r="S2399">
        <f t="shared" si="111"/>
        <v>0</v>
      </c>
    </row>
    <row r="2400" spans="1:19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s="14">
        <f t="shared" si="112"/>
        <v>42157.916481481487</v>
      </c>
      <c r="L2400" s="14">
        <f t="shared" si="113"/>
        <v>42187.916481481487</v>
      </c>
      <c r="M2400" t="b">
        <v>0</v>
      </c>
      <c r="N2400">
        <v>0</v>
      </c>
      <c r="O2400" t="b">
        <v>0</v>
      </c>
      <c r="P2400" t="s">
        <v>8270</v>
      </c>
      <c r="Q2400" s="10" t="s">
        <v>8316</v>
      </c>
      <c r="R2400" t="s">
        <v>8317</v>
      </c>
      <c r="S2400">
        <f t="shared" si="111"/>
        <v>0</v>
      </c>
    </row>
    <row r="2401" spans="1:19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s="14">
        <f t="shared" si="112"/>
        <v>41956.853078703702</v>
      </c>
      <c r="L2401" s="14">
        <f t="shared" si="113"/>
        <v>41991.853078703702</v>
      </c>
      <c r="M2401" t="b">
        <v>0</v>
      </c>
      <c r="N2401">
        <v>0</v>
      </c>
      <c r="O2401" t="b">
        <v>0</v>
      </c>
      <c r="P2401" t="s">
        <v>8270</v>
      </c>
      <c r="Q2401" s="10" t="s">
        <v>8316</v>
      </c>
      <c r="R2401" t="s">
        <v>8317</v>
      </c>
      <c r="S2401">
        <f t="shared" si="111"/>
        <v>0</v>
      </c>
    </row>
    <row r="2402" spans="1:19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s="14">
        <f t="shared" si="112"/>
        <v>42444.268101851849</v>
      </c>
      <c r="L2402" s="14">
        <f t="shared" si="113"/>
        <v>42474.268101851849</v>
      </c>
      <c r="M2402" t="b">
        <v>0</v>
      </c>
      <c r="N2402">
        <v>0</v>
      </c>
      <c r="O2402" t="b">
        <v>0</v>
      </c>
      <c r="P2402" t="s">
        <v>8270</v>
      </c>
      <c r="Q2402" s="10" t="s">
        <v>8316</v>
      </c>
      <c r="R2402" t="s">
        <v>8317</v>
      </c>
      <c r="S2402">
        <f t="shared" si="111"/>
        <v>0</v>
      </c>
    </row>
    <row r="2403" spans="1:19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s="14">
        <f t="shared" si="112"/>
        <v>42374.822870370372</v>
      </c>
      <c r="L2403" s="14">
        <f t="shared" si="113"/>
        <v>42434.822870370372</v>
      </c>
      <c r="M2403" t="b">
        <v>0</v>
      </c>
      <c r="N2403">
        <v>9</v>
      </c>
      <c r="O2403" t="b">
        <v>0</v>
      </c>
      <c r="P2403" t="s">
        <v>8282</v>
      </c>
      <c r="Q2403" s="10" t="s">
        <v>8333</v>
      </c>
      <c r="R2403" t="s">
        <v>8334</v>
      </c>
      <c r="S2403">
        <f t="shared" si="111"/>
        <v>22.33</v>
      </c>
    </row>
    <row r="2404" spans="1:19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s="14">
        <f t="shared" si="112"/>
        <v>42107.679756944446</v>
      </c>
      <c r="L2404" s="14">
        <f t="shared" si="113"/>
        <v>42137.679756944446</v>
      </c>
      <c r="M2404" t="b">
        <v>0</v>
      </c>
      <c r="N2404">
        <v>1</v>
      </c>
      <c r="O2404" t="b">
        <v>0</v>
      </c>
      <c r="P2404" t="s">
        <v>8282</v>
      </c>
      <c r="Q2404" s="10" t="s">
        <v>8333</v>
      </c>
      <c r="R2404" t="s">
        <v>8334</v>
      </c>
      <c r="S2404">
        <f t="shared" si="111"/>
        <v>52</v>
      </c>
    </row>
    <row r="2405" spans="1:19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s="14">
        <f t="shared" si="112"/>
        <v>42399.882615740738</v>
      </c>
      <c r="L2405" s="14">
        <f t="shared" si="113"/>
        <v>42459.840949074074</v>
      </c>
      <c r="M2405" t="b">
        <v>0</v>
      </c>
      <c r="N2405">
        <v>12</v>
      </c>
      <c r="O2405" t="b">
        <v>0</v>
      </c>
      <c r="P2405" t="s">
        <v>8282</v>
      </c>
      <c r="Q2405" s="10" t="s">
        <v>8333</v>
      </c>
      <c r="R2405" t="s">
        <v>8334</v>
      </c>
      <c r="S2405">
        <f t="shared" si="111"/>
        <v>16.829999999999998</v>
      </c>
    </row>
    <row r="2406" spans="1:19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s="14">
        <f t="shared" si="112"/>
        <v>42342.03943287037</v>
      </c>
      <c r="L2406" s="14">
        <f t="shared" si="113"/>
        <v>42372.03943287037</v>
      </c>
      <c r="M2406" t="b">
        <v>0</v>
      </c>
      <c r="N2406">
        <v>0</v>
      </c>
      <c r="O2406" t="b">
        <v>0</v>
      </c>
      <c r="P2406" t="s">
        <v>8282</v>
      </c>
      <c r="Q2406" s="10" t="s">
        <v>8333</v>
      </c>
      <c r="R2406" t="s">
        <v>8334</v>
      </c>
      <c r="S2406">
        <f t="shared" si="111"/>
        <v>0</v>
      </c>
    </row>
    <row r="2407" spans="1:19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s="14">
        <f t="shared" si="112"/>
        <v>42595.585358796292</v>
      </c>
      <c r="L2407" s="14">
        <f t="shared" si="113"/>
        <v>42616.585358796292</v>
      </c>
      <c r="M2407" t="b">
        <v>0</v>
      </c>
      <c r="N2407">
        <v>20</v>
      </c>
      <c r="O2407" t="b">
        <v>0</v>
      </c>
      <c r="P2407" t="s">
        <v>8282</v>
      </c>
      <c r="Q2407" s="10" t="s">
        <v>8333</v>
      </c>
      <c r="R2407" t="s">
        <v>8334</v>
      </c>
      <c r="S2407">
        <f t="shared" si="111"/>
        <v>56.3</v>
      </c>
    </row>
    <row r="2408" spans="1:19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s="14">
        <f t="shared" si="112"/>
        <v>41983.110995370371</v>
      </c>
      <c r="L2408" s="14">
        <f t="shared" si="113"/>
        <v>42023.110995370371</v>
      </c>
      <c r="M2408" t="b">
        <v>0</v>
      </c>
      <c r="N2408">
        <v>16</v>
      </c>
      <c r="O2408" t="b">
        <v>0</v>
      </c>
      <c r="P2408" t="s">
        <v>8282</v>
      </c>
      <c r="Q2408" s="10" t="s">
        <v>8333</v>
      </c>
      <c r="R2408" t="s">
        <v>8334</v>
      </c>
      <c r="S2408">
        <f t="shared" si="111"/>
        <v>84.06</v>
      </c>
    </row>
    <row r="2409" spans="1:19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s="14">
        <f t="shared" si="112"/>
        <v>42082.575555555552</v>
      </c>
      <c r="L2409" s="14">
        <f t="shared" si="113"/>
        <v>42105.25</v>
      </c>
      <c r="M2409" t="b">
        <v>0</v>
      </c>
      <c r="N2409">
        <v>33</v>
      </c>
      <c r="O2409" t="b">
        <v>0</v>
      </c>
      <c r="P2409" t="s">
        <v>8282</v>
      </c>
      <c r="Q2409" s="10" t="s">
        <v>8333</v>
      </c>
      <c r="R2409" t="s">
        <v>8334</v>
      </c>
      <c r="S2409">
        <f t="shared" si="111"/>
        <v>168.39</v>
      </c>
    </row>
    <row r="2410" spans="1:19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s="14">
        <f t="shared" si="112"/>
        <v>41919.140706018516</v>
      </c>
      <c r="L2410" s="14">
        <f t="shared" si="113"/>
        <v>41949.182372685187</v>
      </c>
      <c r="M2410" t="b">
        <v>0</v>
      </c>
      <c r="N2410">
        <v>2</v>
      </c>
      <c r="O2410" t="b">
        <v>0</v>
      </c>
      <c r="P2410" t="s">
        <v>8282</v>
      </c>
      <c r="Q2410" s="10" t="s">
        <v>8333</v>
      </c>
      <c r="R2410" t="s">
        <v>8334</v>
      </c>
      <c r="S2410">
        <f t="shared" si="111"/>
        <v>15</v>
      </c>
    </row>
    <row r="2411" spans="1:19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s="14">
        <f t="shared" si="112"/>
        <v>42204.875868055555</v>
      </c>
      <c r="L2411" s="14">
        <f t="shared" si="113"/>
        <v>42234.875868055555</v>
      </c>
      <c r="M2411" t="b">
        <v>0</v>
      </c>
      <c r="N2411">
        <v>6</v>
      </c>
      <c r="O2411" t="b">
        <v>0</v>
      </c>
      <c r="P2411" t="s">
        <v>8282</v>
      </c>
      <c r="Q2411" s="10" t="s">
        <v>8333</v>
      </c>
      <c r="R2411" t="s">
        <v>8334</v>
      </c>
      <c r="S2411">
        <f t="shared" si="111"/>
        <v>76.67</v>
      </c>
    </row>
    <row r="2412" spans="1:19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s="14">
        <f t="shared" si="112"/>
        <v>42224.408275462964</v>
      </c>
      <c r="L2412" s="14">
        <f t="shared" si="113"/>
        <v>42254.408275462964</v>
      </c>
      <c r="M2412" t="b">
        <v>0</v>
      </c>
      <c r="N2412">
        <v>0</v>
      </c>
      <c r="O2412" t="b">
        <v>0</v>
      </c>
      <c r="P2412" t="s">
        <v>8282</v>
      </c>
      <c r="Q2412" s="10" t="s">
        <v>8333</v>
      </c>
      <c r="R2412" t="s">
        <v>8334</v>
      </c>
      <c r="S2412">
        <f t="shared" si="111"/>
        <v>0</v>
      </c>
    </row>
    <row r="2413" spans="1:19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s="14">
        <f t="shared" si="112"/>
        <v>42211.732430555552</v>
      </c>
      <c r="L2413" s="14">
        <f t="shared" si="113"/>
        <v>42241.732430555552</v>
      </c>
      <c r="M2413" t="b">
        <v>0</v>
      </c>
      <c r="N2413">
        <v>3</v>
      </c>
      <c r="O2413" t="b">
        <v>0</v>
      </c>
      <c r="P2413" t="s">
        <v>8282</v>
      </c>
      <c r="Q2413" s="10" t="s">
        <v>8333</v>
      </c>
      <c r="R2413" t="s">
        <v>8334</v>
      </c>
      <c r="S2413">
        <f t="shared" si="111"/>
        <v>50.33</v>
      </c>
    </row>
    <row r="2414" spans="1:19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s="14">
        <f t="shared" si="112"/>
        <v>42655.736956018518</v>
      </c>
      <c r="L2414" s="14">
        <f t="shared" si="113"/>
        <v>42700.778622685189</v>
      </c>
      <c r="M2414" t="b">
        <v>0</v>
      </c>
      <c r="N2414">
        <v>0</v>
      </c>
      <c r="O2414" t="b">
        <v>0</v>
      </c>
      <c r="P2414" t="s">
        <v>8282</v>
      </c>
      <c r="Q2414" s="10" t="s">
        <v>8333</v>
      </c>
      <c r="R2414" t="s">
        <v>8334</v>
      </c>
      <c r="S2414">
        <f t="shared" si="111"/>
        <v>0</v>
      </c>
    </row>
    <row r="2415" spans="1:19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s="14">
        <f t="shared" si="112"/>
        <v>41760.10974537037</v>
      </c>
      <c r="L2415" s="14">
        <f t="shared" si="113"/>
        <v>41790.979166666664</v>
      </c>
      <c r="M2415" t="b">
        <v>0</v>
      </c>
      <c r="N2415">
        <v>3</v>
      </c>
      <c r="O2415" t="b">
        <v>0</v>
      </c>
      <c r="P2415" t="s">
        <v>8282</v>
      </c>
      <c r="Q2415" s="10" t="s">
        <v>8333</v>
      </c>
      <c r="R2415" t="s">
        <v>8334</v>
      </c>
      <c r="S2415">
        <f t="shared" si="111"/>
        <v>8.33</v>
      </c>
    </row>
    <row r="2416" spans="1:19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s="14">
        <f t="shared" si="112"/>
        <v>42198.695138888885</v>
      </c>
      <c r="L2416" s="14">
        <f t="shared" si="113"/>
        <v>42238.165972222225</v>
      </c>
      <c r="M2416" t="b">
        <v>0</v>
      </c>
      <c r="N2416">
        <v>13</v>
      </c>
      <c r="O2416" t="b">
        <v>0</v>
      </c>
      <c r="P2416" t="s">
        <v>8282</v>
      </c>
      <c r="Q2416" s="10" t="s">
        <v>8333</v>
      </c>
      <c r="R2416" t="s">
        <v>8334</v>
      </c>
      <c r="S2416">
        <f t="shared" si="111"/>
        <v>35.380000000000003</v>
      </c>
    </row>
    <row r="2417" spans="1:19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s="14">
        <f t="shared" si="112"/>
        <v>42536.862800925926</v>
      </c>
      <c r="L2417" s="14">
        <f t="shared" si="113"/>
        <v>42566.862800925926</v>
      </c>
      <c r="M2417" t="b">
        <v>0</v>
      </c>
      <c r="N2417">
        <v>6</v>
      </c>
      <c r="O2417" t="b">
        <v>0</v>
      </c>
      <c r="P2417" t="s">
        <v>8282</v>
      </c>
      <c r="Q2417" s="10" t="s">
        <v>8333</v>
      </c>
      <c r="R2417" t="s">
        <v>8334</v>
      </c>
      <c r="S2417">
        <f t="shared" si="111"/>
        <v>55.83</v>
      </c>
    </row>
    <row r="2418" spans="1:19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s="14">
        <f t="shared" si="112"/>
        <v>42019.737766203703</v>
      </c>
      <c r="L2418" s="14">
        <f t="shared" si="113"/>
        <v>42077.625</v>
      </c>
      <c r="M2418" t="b">
        <v>0</v>
      </c>
      <c r="N2418">
        <v>1</v>
      </c>
      <c r="O2418" t="b">
        <v>0</v>
      </c>
      <c r="P2418" t="s">
        <v>8282</v>
      </c>
      <c r="Q2418" s="10" t="s">
        <v>8333</v>
      </c>
      <c r="R2418" t="s">
        <v>8334</v>
      </c>
      <c r="S2418">
        <f t="shared" si="111"/>
        <v>5</v>
      </c>
    </row>
    <row r="2419" spans="1:19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s="14">
        <f t="shared" si="112"/>
        <v>41831.884108796294</v>
      </c>
      <c r="L2419" s="14">
        <f t="shared" si="113"/>
        <v>41861.884108796294</v>
      </c>
      <c r="M2419" t="b">
        <v>0</v>
      </c>
      <c r="N2419">
        <v>0</v>
      </c>
      <c r="O2419" t="b">
        <v>0</v>
      </c>
      <c r="P2419" t="s">
        <v>8282</v>
      </c>
      <c r="Q2419" s="10" t="s">
        <v>8333</v>
      </c>
      <c r="R2419" t="s">
        <v>8334</v>
      </c>
      <c r="S2419">
        <f t="shared" si="111"/>
        <v>0</v>
      </c>
    </row>
    <row r="2420" spans="1:19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s="14">
        <f t="shared" si="112"/>
        <v>42027.856990740736</v>
      </c>
      <c r="L2420" s="14">
        <f t="shared" si="113"/>
        <v>42087.815324074079</v>
      </c>
      <c r="M2420" t="b">
        <v>0</v>
      </c>
      <c r="N2420">
        <v>5</v>
      </c>
      <c r="O2420" t="b">
        <v>0</v>
      </c>
      <c r="P2420" t="s">
        <v>8282</v>
      </c>
      <c r="Q2420" s="10" t="s">
        <v>8333</v>
      </c>
      <c r="R2420" t="s">
        <v>8334</v>
      </c>
      <c r="S2420">
        <f t="shared" si="111"/>
        <v>1</v>
      </c>
    </row>
    <row r="2421" spans="1:19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s="14">
        <f t="shared" si="112"/>
        <v>41993.738298611104</v>
      </c>
      <c r="L2421" s="14">
        <f t="shared" si="113"/>
        <v>42053.738298611104</v>
      </c>
      <c r="M2421" t="b">
        <v>0</v>
      </c>
      <c r="N2421">
        <v>0</v>
      </c>
      <c r="O2421" t="b">
        <v>0</v>
      </c>
      <c r="P2421" t="s">
        <v>8282</v>
      </c>
      <c r="Q2421" s="10" t="s">
        <v>8333</v>
      </c>
      <c r="R2421" t="s">
        <v>8334</v>
      </c>
      <c r="S2421">
        <f t="shared" si="111"/>
        <v>0</v>
      </c>
    </row>
    <row r="2422" spans="1:19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s="14">
        <f t="shared" si="112"/>
        <v>41893.028877314813</v>
      </c>
      <c r="L2422" s="14">
        <f t="shared" si="113"/>
        <v>41953.070543981477</v>
      </c>
      <c r="M2422" t="b">
        <v>0</v>
      </c>
      <c r="N2422">
        <v>36</v>
      </c>
      <c r="O2422" t="b">
        <v>0</v>
      </c>
      <c r="P2422" t="s">
        <v>8282</v>
      </c>
      <c r="Q2422" s="10" t="s">
        <v>8333</v>
      </c>
      <c r="R2422" t="s">
        <v>8334</v>
      </c>
      <c r="S2422">
        <f t="shared" si="111"/>
        <v>69.47</v>
      </c>
    </row>
    <row r="2423" spans="1:19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s="14">
        <f t="shared" si="112"/>
        <v>42026.687453703707</v>
      </c>
      <c r="L2423" s="14">
        <f t="shared" si="113"/>
        <v>42056.687453703707</v>
      </c>
      <c r="M2423" t="b">
        <v>0</v>
      </c>
      <c r="N2423">
        <v>1</v>
      </c>
      <c r="O2423" t="b">
        <v>0</v>
      </c>
      <c r="P2423" t="s">
        <v>8282</v>
      </c>
      <c r="Q2423" s="10" t="s">
        <v>8333</v>
      </c>
      <c r="R2423" t="s">
        <v>8334</v>
      </c>
      <c r="S2423">
        <f t="shared" si="111"/>
        <v>1</v>
      </c>
    </row>
    <row r="2424" spans="1:19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s="14">
        <f t="shared" si="112"/>
        <v>42044.724953703699</v>
      </c>
      <c r="L2424" s="14">
        <f t="shared" si="113"/>
        <v>42074.683287037042</v>
      </c>
      <c r="M2424" t="b">
        <v>0</v>
      </c>
      <c r="N2424">
        <v>1</v>
      </c>
      <c r="O2424" t="b">
        <v>0</v>
      </c>
      <c r="P2424" t="s">
        <v>8282</v>
      </c>
      <c r="Q2424" s="10" t="s">
        <v>8333</v>
      </c>
      <c r="R2424" t="s">
        <v>8334</v>
      </c>
      <c r="S2424">
        <f t="shared" si="111"/>
        <v>1</v>
      </c>
    </row>
    <row r="2425" spans="1:19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s="14">
        <f t="shared" si="112"/>
        <v>41974.704745370371</v>
      </c>
      <c r="L2425" s="14">
        <f t="shared" si="113"/>
        <v>42004.704745370371</v>
      </c>
      <c r="M2425" t="b">
        <v>0</v>
      </c>
      <c r="N2425">
        <v>1</v>
      </c>
      <c r="O2425" t="b">
        <v>0</v>
      </c>
      <c r="P2425" t="s">
        <v>8282</v>
      </c>
      <c r="Q2425" s="10" t="s">
        <v>8333</v>
      </c>
      <c r="R2425" t="s">
        <v>8334</v>
      </c>
      <c r="S2425">
        <f t="shared" si="111"/>
        <v>8</v>
      </c>
    </row>
    <row r="2426" spans="1:19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s="14">
        <f t="shared" si="112"/>
        <v>41909.892453703702</v>
      </c>
      <c r="L2426" s="14">
        <f t="shared" si="113"/>
        <v>41939.892453703702</v>
      </c>
      <c r="M2426" t="b">
        <v>0</v>
      </c>
      <c r="N2426">
        <v>9</v>
      </c>
      <c r="O2426" t="b">
        <v>0</v>
      </c>
      <c r="P2426" t="s">
        <v>8282</v>
      </c>
      <c r="Q2426" s="10" t="s">
        <v>8333</v>
      </c>
      <c r="R2426" t="s">
        <v>8334</v>
      </c>
      <c r="S2426">
        <f t="shared" si="111"/>
        <v>34.44</v>
      </c>
    </row>
    <row r="2427" spans="1:19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s="14">
        <f t="shared" si="112"/>
        <v>42502.913761574076</v>
      </c>
      <c r="L2427" s="14">
        <f t="shared" si="113"/>
        <v>42517.919444444444</v>
      </c>
      <c r="M2427" t="b">
        <v>0</v>
      </c>
      <c r="N2427">
        <v>1</v>
      </c>
      <c r="O2427" t="b">
        <v>0</v>
      </c>
      <c r="P2427" t="s">
        <v>8282</v>
      </c>
      <c r="Q2427" s="10" t="s">
        <v>8333</v>
      </c>
      <c r="R2427" t="s">
        <v>8334</v>
      </c>
      <c r="S2427">
        <f t="shared" si="111"/>
        <v>1</v>
      </c>
    </row>
    <row r="2428" spans="1:19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s="14">
        <f t="shared" si="112"/>
        <v>42164.170046296291</v>
      </c>
      <c r="L2428" s="14">
        <f t="shared" si="113"/>
        <v>42224.170046296291</v>
      </c>
      <c r="M2428" t="b">
        <v>0</v>
      </c>
      <c r="N2428">
        <v>0</v>
      </c>
      <c r="O2428" t="b">
        <v>0</v>
      </c>
      <c r="P2428" t="s">
        <v>8282</v>
      </c>
      <c r="Q2428" s="10" t="s">
        <v>8333</v>
      </c>
      <c r="R2428" t="s">
        <v>8334</v>
      </c>
      <c r="S2428">
        <f t="shared" si="111"/>
        <v>0</v>
      </c>
    </row>
    <row r="2429" spans="1:19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s="14">
        <f t="shared" si="112"/>
        <v>42412.318668981476</v>
      </c>
      <c r="L2429" s="14">
        <f t="shared" si="113"/>
        <v>42452.277002314819</v>
      </c>
      <c r="M2429" t="b">
        <v>0</v>
      </c>
      <c r="N2429">
        <v>1</v>
      </c>
      <c r="O2429" t="b">
        <v>0</v>
      </c>
      <c r="P2429" t="s">
        <v>8282</v>
      </c>
      <c r="Q2429" s="10" t="s">
        <v>8333</v>
      </c>
      <c r="R2429" t="s">
        <v>8334</v>
      </c>
      <c r="S2429">
        <f t="shared" si="111"/>
        <v>1</v>
      </c>
    </row>
    <row r="2430" spans="1:19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s="14">
        <f t="shared" si="112"/>
        <v>42045.784155092595</v>
      </c>
      <c r="L2430" s="14">
        <f t="shared" si="113"/>
        <v>42075.742488425924</v>
      </c>
      <c r="M2430" t="b">
        <v>0</v>
      </c>
      <c r="N2430">
        <v>1</v>
      </c>
      <c r="O2430" t="b">
        <v>0</v>
      </c>
      <c r="P2430" t="s">
        <v>8282</v>
      </c>
      <c r="Q2430" s="10" t="s">
        <v>8333</v>
      </c>
      <c r="R2430" t="s">
        <v>8334</v>
      </c>
      <c r="S2430">
        <f t="shared" si="111"/>
        <v>1</v>
      </c>
    </row>
    <row r="2431" spans="1:19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s="14">
        <f t="shared" si="112"/>
        <v>42734.879236111112</v>
      </c>
      <c r="L2431" s="14">
        <f t="shared" si="113"/>
        <v>42771.697222222225</v>
      </c>
      <c r="M2431" t="b">
        <v>0</v>
      </c>
      <c r="N2431">
        <v>4</v>
      </c>
      <c r="O2431" t="b">
        <v>0</v>
      </c>
      <c r="P2431" t="s">
        <v>8282</v>
      </c>
      <c r="Q2431" s="10" t="s">
        <v>8333</v>
      </c>
      <c r="R2431" t="s">
        <v>8334</v>
      </c>
      <c r="S2431">
        <f t="shared" si="111"/>
        <v>501.25</v>
      </c>
    </row>
    <row r="2432" spans="1:19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s="14">
        <f t="shared" si="112"/>
        <v>42382.130833333329</v>
      </c>
      <c r="L2432" s="14">
        <f t="shared" si="113"/>
        <v>42412.130833333329</v>
      </c>
      <c r="M2432" t="b">
        <v>0</v>
      </c>
      <c r="N2432">
        <v>2</v>
      </c>
      <c r="O2432" t="b">
        <v>0</v>
      </c>
      <c r="P2432" t="s">
        <v>8282</v>
      </c>
      <c r="Q2432" s="10" t="s">
        <v>8333</v>
      </c>
      <c r="R2432" t="s">
        <v>8334</v>
      </c>
      <c r="S2432">
        <f t="shared" si="111"/>
        <v>10.5</v>
      </c>
    </row>
    <row r="2433" spans="1:19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s="14">
        <f t="shared" si="112"/>
        <v>42489.099687499998</v>
      </c>
      <c r="L2433" s="14">
        <f t="shared" si="113"/>
        <v>42549.099687499998</v>
      </c>
      <c r="M2433" t="b">
        <v>0</v>
      </c>
      <c r="N2433">
        <v>2</v>
      </c>
      <c r="O2433" t="b">
        <v>0</v>
      </c>
      <c r="P2433" t="s">
        <v>8282</v>
      </c>
      <c r="Q2433" s="10" t="s">
        <v>8333</v>
      </c>
      <c r="R2433" t="s">
        <v>8334</v>
      </c>
      <c r="S2433">
        <f t="shared" si="111"/>
        <v>1</v>
      </c>
    </row>
    <row r="2434" spans="1:19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s="14">
        <f t="shared" si="112"/>
        <v>42041.218715277777</v>
      </c>
      <c r="L2434" s="14">
        <f t="shared" si="113"/>
        <v>42071.218715277777</v>
      </c>
      <c r="M2434" t="b">
        <v>0</v>
      </c>
      <c r="N2434">
        <v>2</v>
      </c>
      <c r="O2434" t="b">
        <v>0</v>
      </c>
      <c r="P2434" t="s">
        <v>8282</v>
      </c>
      <c r="Q2434" s="10" t="s">
        <v>8333</v>
      </c>
      <c r="R2434" t="s">
        <v>8334</v>
      </c>
      <c r="S2434">
        <f t="shared" ref="S2434:S2497" si="114">IFERROR(ROUND(E2434/N2434,2),0)</f>
        <v>1</v>
      </c>
    </row>
    <row r="2435" spans="1:19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s="14">
        <f t="shared" ref="K2435:K2498" si="115">(((J2435/60)/60)/24)+DATE(1970,1,1)</f>
        <v>42397.89980324074</v>
      </c>
      <c r="L2435" s="14">
        <f t="shared" ref="L2435:L2498" si="116">(((I2435/60)/60)/24)+DATE(1970,1,1)</f>
        <v>42427.89980324074</v>
      </c>
      <c r="M2435" t="b">
        <v>0</v>
      </c>
      <c r="N2435">
        <v>0</v>
      </c>
      <c r="O2435" t="b">
        <v>0</v>
      </c>
      <c r="P2435" t="s">
        <v>8282</v>
      </c>
      <c r="Q2435" s="10" t="s">
        <v>8333</v>
      </c>
      <c r="R2435" t="s">
        <v>8334</v>
      </c>
      <c r="S2435">
        <f t="shared" si="114"/>
        <v>0</v>
      </c>
    </row>
    <row r="2436" spans="1:19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s="14">
        <f t="shared" si="115"/>
        <v>42180.18604166666</v>
      </c>
      <c r="L2436" s="14">
        <f t="shared" si="116"/>
        <v>42220.18604166666</v>
      </c>
      <c r="M2436" t="b">
        <v>0</v>
      </c>
      <c r="N2436">
        <v>2</v>
      </c>
      <c r="O2436" t="b">
        <v>0</v>
      </c>
      <c r="P2436" t="s">
        <v>8282</v>
      </c>
      <c r="Q2436" s="10" t="s">
        <v>8333</v>
      </c>
      <c r="R2436" t="s">
        <v>8334</v>
      </c>
      <c r="S2436">
        <f t="shared" si="114"/>
        <v>13</v>
      </c>
    </row>
    <row r="2437" spans="1:19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s="14">
        <f t="shared" si="115"/>
        <v>42252.277615740735</v>
      </c>
      <c r="L2437" s="14">
        <f t="shared" si="116"/>
        <v>42282.277615740735</v>
      </c>
      <c r="M2437" t="b">
        <v>0</v>
      </c>
      <c r="N2437">
        <v>4</v>
      </c>
      <c r="O2437" t="b">
        <v>0</v>
      </c>
      <c r="P2437" t="s">
        <v>8282</v>
      </c>
      <c r="Q2437" s="10" t="s">
        <v>8333</v>
      </c>
      <c r="R2437" t="s">
        <v>8334</v>
      </c>
      <c r="S2437">
        <f t="shared" si="114"/>
        <v>306</v>
      </c>
    </row>
    <row r="2438" spans="1:19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s="14">
        <f t="shared" si="115"/>
        <v>42338.615393518514</v>
      </c>
      <c r="L2438" s="14">
        <f t="shared" si="116"/>
        <v>42398.615393518514</v>
      </c>
      <c r="M2438" t="b">
        <v>0</v>
      </c>
      <c r="N2438">
        <v>2</v>
      </c>
      <c r="O2438" t="b">
        <v>0</v>
      </c>
      <c r="P2438" t="s">
        <v>8282</v>
      </c>
      <c r="Q2438" s="10" t="s">
        <v>8333</v>
      </c>
      <c r="R2438" t="s">
        <v>8334</v>
      </c>
      <c r="S2438">
        <f t="shared" si="114"/>
        <v>22.5</v>
      </c>
    </row>
    <row r="2439" spans="1:19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s="14">
        <f t="shared" si="115"/>
        <v>42031.965138888889</v>
      </c>
      <c r="L2439" s="14">
        <f t="shared" si="116"/>
        <v>42080.75</v>
      </c>
      <c r="M2439" t="b">
        <v>0</v>
      </c>
      <c r="N2439">
        <v>0</v>
      </c>
      <c r="O2439" t="b">
        <v>0</v>
      </c>
      <c r="P2439" t="s">
        <v>8282</v>
      </c>
      <c r="Q2439" s="10" t="s">
        <v>8333</v>
      </c>
      <c r="R2439" t="s">
        <v>8334</v>
      </c>
      <c r="S2439">
        <f t="shared" si="114"/>
        <v>0</v>
      </c>
    </row>
    <row r="2440" spans="1:19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s="14">
        <f t="shared" si="115"/>
        <v>42285.91506944444</v>
      </c>
      <c r="L2440" s="14">
        <f t="shared" si="116"/>
        <v>42345.956736111111</v>
      </c>
      <c r="M2440" t="b">
        <v>0</v>
      </c>
      <c r="N2440">
        <v>1</v>
      </c>
      <c r="O2440" t="b">
        <v>0</v>
      </c>
      <c r="P2440" t="s">
        <v>8282</v>
      </c>
      <c r="Q2440" s="10" t="s">
        <v>8333</v>
      </c>
      <c r="R2440" t="s">
        <v>8334</v>
      </c>
      <c r="S2440">
        <f t="shared" si="114"/>
        <v>50</v>
      </c>
    </row>
    <row r="2441" spans="1:19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s="14">
        <f t="shared" si="115"/>
        <v>42265.818622685183</v>
      </c>
      <c r="L2441" s="14">
        <f t="shared" si="116"/>
        <v>42295.818622685183</v>
      </c>
      <c r="M2441" t="b">
        <v>0</v>
      </c>
      <c r="N2441">
        <v>0</v>
      </c>
      <c r="O2441" t="b">
        <v>0</v>
      </c>
      <c r="P2441" t="s">
        <v>8282</v>
      </c>
      <c r="Q2441" s="10" t="s">
        <v>8333</v>
      </c>
      <c r="R2441" t="s">
        <v>8334</v>
      </c>
      <c r="S2441">
        <f t="shared" si="114"/>
        <v>0</v>
      </c>
    </row>
    <row r="2442" spans="1:19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s="14">
        <f t="shared" si="115"/>
        <v>42383.899456018517</v>
      </c>
      <c r="L2442" s="14">
        <f t="shared" si="116"/>
        <v>42413.899456018517</v>
      </c>
      <c r="M2442" t="b">
        <v>0</v>
      </c>
      <c r="N2442">
        <v>2</v>
      </c>
      <c r="O2442" t="b">
        <v>0</v>
      </c>
      <c r="P2442" t="s">
        <v>8282</v>
      </c>
      <c r="Q2442" s="10" t="s">
        <v>8333</v>
      </c>
      <c r="R2442" t="s">
        <v>8334</v>
      </c>
      <c r="S2442">
        <f t="shared" si="114"/>
        <v>5</v>
      </c>
    </row>
    <row r="2443" spans="1:19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s="14">
        <f t="shared" si="115"/>
        <v>42187.125625000001</v>
      </c>
      <c r="L2443" s="14">
        <f t="shared" si="116"/>
        <v>42208.207638888889</v>
      </c>
      <c r="M2443" t="b">
        <v>0</v>
      </c>
      <c r="N2443">
        <v>109</v>
      </c>
      <c r="O2443" t="b">
        <v>1</v>
      </c>
      <c r="P2443" t="s">
        <v>8296</v>
      </c>
      <c r="Q2443" s="10" t="s">
        <v>8333</v>
      </c>
      <c r="R2443" t="s">
        <v>8349</v>
      </c>
      <c r="S2443">
        <f t="shared" si="114"/>
        <v>74.23</v>
      </c>
    </row>
    <row r="2444" spans="1:19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s="14">
        <f t="shared" si="115"/>
        <v>42052.666990740734</v>
      </c>
      <c r="L2444" s="14">
        <f t="shared" si="116"/>
        <v>42082.625324074077</v>
      </c>
      <c r="M2444" t="b">
        <v>0</v>
      </c>
      <c r="N2444">
        <v>372</v>
      </c>
      <c r="O2444" t="b">
        <v>1</v>
      </c>
      <c r="P2444" t="s">
        <v>8296</v>
      </c>
      <c r="Q2444" s="10" t="s">
        <v>8333</v>
      </c>
      <c r="R2444" t="s">
        <v>8349</v>
      </c>
      <c r="S2444">
        <f t="shared" si="114"/>
        <v>81.25</v>
      </c>
    </row>
    <row r="2445" spans="1:19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s="14">
        <f t="shared" si="115"/>
        <v>41836.625254629631</v>
      </c>
      <c r="L2445" s="14">
        <f t="shared" si="116"/>
        <v>41866.625254629631</v>
      </c>
      <c r="M2445" t="b">
        <v>0</v>
      </c>
      <c r="N2445">
        <v>311</v>
      </c>
      <c r="O2445" t="b">
        <v>1</v>
      </c>
      <c r="P2445" t="s">
        <v>8296</v>
      </c>
      <c r="Q2445" s="10" t="s">
        <v>8333</v>
      </c>
      <c r="R2445" t="s">
        <v>8349</v>
      </c>
      <c r="S2445">
        <f t="shared" si="114"/>
        <v>130.22999999999999</v>
      </c>
    </row>
    <row r="2446" spans="1:19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s="14">
        <f t="shared" si="115"/>
        <v>42485.754525462966</v>
      </c>
      <c r="L2446" s="14">
        <f t="shared" si="116"/>
        <v>42515.754525462966</v>
      </c>
      <c r="M2446" t="b">
        <v>0</v>
      </c>
      <c r="N2446">
        <v>61</v>
      </c>
      <c r="O2446" t="b">
        <v>1</v>
      </c>
      <c r="P2446" t="s">
        <v>8296</v>
      </c>
      <c r="Q2446" s="10" t="s">
        <v>8333</v>
      </c>
      <c r="R2446" t="s">
        <v>8349</v>
      </c>
      <c r="S2446">
        <f t="shared" si="114"/>
        <v>53.41</v>
      </c>
    </row>
    <row r="2447" spans="1:19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s="14">
        <f t="shared" si="115"/>
        <v>42243.190057870372</v>
      </c>
      <c r="L2447" s="14">
        <f t="shared" si="116"/>
        <v>42273.190057870372</v>
      </c>
      <c r="M2447" t="b">
        <v>0</v>
      </c>
      <c r="N2447">
        <v>115</v>
      </c>
      <c r="O2447" t="b">
        <v>1</v>
      </c>
      <c r="P2447" t="s">
        <v>8296</v>
      </c>
      <c r="Q2447" s="10" t="s">
        <v>8333</v>
      </c>
      <c r="R2447" t="s">
        <v>8349</v>
      </c>
      <c r="S2447">
        <f t="shared" si="114"/>
        <v>75.13</v>
      </c>
    </row>
    <row r="2448" spans="1:19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s="14">
        <f t="shared" si="115"/>
        <v>42670.602673611109</v>
      </c>
      <c r="L2448" s="14">
        <f t="shared" si="116"/>
        <v>42700.64434027778</v>
      </c>
      <c r="M2448" t="b">
        <v>0</v>
      </c>
      <c r="N2448">
        <v>111</v>
      </c>
      <c r="O2448" t="b">
        <v>1</v>
      </c>
      <c r="P2448" t="s">
        <v>8296</v>
      </c>
      <c r="Q2448" s="10" t="s">
        <v>8333</v>
      </c>
      <c r="R2448" t="s">
        <v>8349</v>
      </c>
      <c r="S2448">
        <f t="shared" si="114"/>
        <v>75.67</v>
      </c>
    </row>
    <row r="2449" spans="1:19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s="14">
        <f t="shared" si="115"/>
        <v>42654.469826388886</v>
      </c>
      <c r="L2449" s="14">
        <f t="shared" si="116"/>
        <v>42686.166666666672</v>
      </c>
      <c r="M2449" t="b">
        <v>0</v>
      </c>
      <c r="N2449">
        <v>337</v>
      </c>
      <c r="O2449" t="b">
        <v>1</v>
      </c>
      <c r="P2449" t="s">
        <v>8296</v>
      </c>
      <c r="Q2449" s="10" t="s">
        <v>8333</v>
      </c>
      <c r="R2449" t="s">
        <v>8349</v>
      </c>
      <c r="S2449">
        <f t="shared" si="114"/>
        <v>31.69</v>
      </c>
    </row>
    <row r="2450" spans="1:19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s="14">
        <f t="shared" si="115"/>
        <v>42607.316122685181</v>
      </c>
      <c r="L2450" s="14">
        <f t="shared" si="116"/>
        <v>42613.233333333337</v>
      </c>
      <c r="M2450" t="b">
        <v>0</v>
      </c>
      <c r="N2450">
        <v>9</v>
      </c>
      <c r="O2450" t="b">
        <v>1</v>
      </c>
      <c r="P2450" t="s">
        <v>8296</v>
      </c>
      <c r="Q2450" s="10" t="s">
        <v>8333</v>
      </c>
      <c r="R2450" t="s">
        <v>8349</v>
      </c>
      <c r="S2450">
        <f t="shared" si="114"/>
        <v>47.78</v>
      </c>
    </row>
    <row r="2451" spans="1:19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s="14">
        <f t="shared" si="115"/>
        <v>41943.142534722225</v>
      </c>
      <c r="L2451" s="14">
        <f t="shared" si="116"/>
        <v>41973.184201388889</v>
      </c>
      <c r="M2451" t="b">
        <v>0</v>
      </c>
      <c r="N2451">
        <v>120</v>
      </c>
      <c r="O2451" t="b">
        <v>1</v>
      </c>
      <c r="P2451" t="s">
        <v>8296</v>
      </c>
      <c r="Q2451" s="10" t="s">
        <v>8333</v>
      </c>
      <c r="R2451" t="s">
        <v>8349</v>
      </c>
      <c r="S2451">
        <f t="shared" si="114"/>
        <v>90</v>
      </c>
    </row>
    <row r="2452" spans="1:19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s="14">
        <f t="shared" si="115"/>
        <v>41902.07240740741</v>
      </c>
      <c r="L2452" s="14">
        <f t="shared" si="116"/>
        <v>41940.132638888892</v>
      </c>
      <c r="M2452" t="b">
        <v>0</v>
      </c>
      <c r="N2452">
        <v>102</v>
      </c>
      <c r="O2452" t="b">
        <v>1</v>
      </c>
      <c r="P2452" t="s">
        <v>8296</v>
      </c>
      <c r="Q2452" s="10" t="s">
        <v>8333</v>
      </c>
      <c r="R2452" t="s">
        <v>8349</v>
      </c>
      <c r="S2452">
        <f t="shared" si="114"/>
        <v>149.31</v>
      </c>
    </row>
    <row r="2453" spans="1:19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s="14">
        <f t="shared" si="115"/>
        <v>42779.908449074079</v>
      </c>
      <c r="L2453" s="14">
        <f t="shared" si="116"/>
        <v>42799.908449074079</v>
      </c>
      <c r="M2453" t="b">
        <v>0</v>
      </c>
      <c r="N2453">
        <v>186</v>
      </c>
      <c r="O2453" t="b">
        <v>1</v>
      </c>
      <c r="P2453" t="s">
        <v>8296</v>
      </c>
      <c r="Q2453" s="10" t="s">
        <v>8333</v>
      </c>
      <c r="R2453" t="s">
        <v>8349</v>
      </c>
      <c r="S2453">
        <f t="shared" si="114"/>
        <v>62.07</v>
      </c>
    </row>
    <row r="2454" spans="1:19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s="14">
        <f t="shared" si="115"/>
        <v>42338.84375</v>
      </c>
      <c r="L2454" s="14">
        <f t="shared" si="116"/>
        <v>42367.958333333328</v>
      </c>
      <c r="M2454" t="b">
        <v>0</v>
      </c>
      <c r="N2454">
        <v>15</v>
      </c>
      <c r="O2454" t="b">
        <v>1</v>
      </c>
      <c r="P2454" t="s">
        <v>8296</v>
      </c>
      <c r="Q2454" s="10" t="s">
        <v>8333</v>
      </c>
      <c r="R2454" t="s">
        <v>8349</v>
      </c>
      <c r="S2454">
        <f t="shared" si="114"/>
        <v>53.4</v>
      </c>
    </row>
    <row r="2455" spans="1:19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s="14">
        <f t="shared" si="115"/>
        <v>42738.692233796297</v>
      </c>
      <c r="L2455" s="14">
        <f t="shared" si="116"/>
        <v>42768.692233796297</v>
      </c>
      <c r="M2455" t="b">
        <v>0</v>
      </c>
      <c r="N2455">
        <v>67</v>
      </c>
      <c r="O2455" t="b">
        <v>1</v>
      </c>
      <c r="P2455" t="s">
        <v>8296</v>
      </c>
      <c r="Q2455" s="10" t="s">
        <v>8333</v>
      </c>
      <c r="R2455" t="s">
        <v>8349</v>
      </c>
      <c r="S2455">
        <f t="shared" si="114"/>
        <v>69.27</v>
      </c>
    </row>
    <row r="2456" spans="1:19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s="14">
        <f t="shared" si="115"/>
        <v>42770.201481481476</v>
      </c>
      <c r="L2456" s="14">
        <f t="shared" si="116"/>
        <v>42805.201481481476</v>
      </c>
      <c r="M2456" t="b">
        <v>0</v>
      </c>
      <c r="N2456">
        <v>130</v>
      </c>
      <c r="O2456" t="b">
        <v>1</v>
      </c>
      <c r="P2456" t="s">
        <v>8296</v>
      </c>
      <c r="Q2456" s="10" t="s">
        <v>8333</v>
      </c>
      <c r="R2456" t="s">
        <v>8349</v>
      </c>
      <c r="S2456">
        <f t="shared" si="114"/>
        <v>271.51</v>
      </c>
    </row>
    <row r="2457" spans="1:19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s="14">
        <f t="shared" si="115"/>
        <v>42452.781828703708</v>
      </c>
      <c r="L2457" s="14">
        <f t="shared" si="116"/>
        <v>42480.781828703708</v>
      </c>
      <c r="M2457" t="b">
        <v>0</v>
      </c>
      <c r="N2457">
        <v>16</v>
      </c>
      <c r="O2457" t="b">
        <v>1</v>
      </c>
      <c r="P2457" t="s">
        <v>8296</v>
      </c>
      <c r="Q2457" s="10" t="s">
        <v>8333</v>
      </c>
      <c r="R2457" t="s">
        <v>8349</v>
      </c>
      <c r="S2457">
        <f t="shared" si="114"/>
        <v>34.130000000000003</v>
      </c>
    </row>
    <row r="2458" spans="1:19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s="14">
        <f t="shared" si="115"/>
        <v>42761.961099537039</v>
      </c>
      <c r="L2458" s="14">
        <f t="shared" si="116"/>
        <v>42791.961099537039</v>
      </c>
      <c r="M2458" t="b">
        <v>0</v>
      </c>
      <c r="N2458">
        <v>67</v>
      </c>
      <c r="O2458" t="b">
        <v>1</v>
      </c>
      <c r="P2458" t="s">
        <v>8296</v>
      </c>
      <c r="Q2458" s="10" t="s">
        <v>8333</v>
      </c>
      <c r="R2458" t="s">
        <v>8349</v>
      </c>
      <c r="S2458">
        <f t="shared" si="114"/>
        <v>40.49</v>
      </c>
    </row>
    <row r="2459" spans="1:19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s="14">
        <f t="shared" si="115"/>
        <v>42423.602500000001</v>
      </c>
      <c r="L2459" s="14">
        <f t="shared" si="116"/>
        <v>42453.560833333337</v>
      </c>
      <c r="M2459" t="b">
        <v>0</v>
      </c>
      <c r="N2459">
        <v>124</v>
      </c>
      <c r="O2459" t="b">
        <v>1</v>
      </c>
      <c r="P2459" t="s">
        <v>8296</v>
      </c>
      <c r="Q2459" s="10" t="s">
        <v>8333</v>
      </c>
      <c r="R2459" t="s">
        <v>8349</v>
      </c>
      <c r="S2459">
        <f t="shared" si="114"/>
        <v>189.76</v>
      </c>
    </row>
    <row r="2460" spans="1:19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s="14">
        <f t="shared" si="115"/>
        <v>42495.871736111112</v>
      </c>
      <c r="L2460" s="14">
        <f t="shared" si="116"/>
        <v>42530.791666666672</v>
      </c>
      <c r="M2460" t="b">
        <v>0</v>
      </c>
      <c r="N2460">
        <v>80</v>
      </c>
      <c r="O2460" t="b">
        <v>1</v>
      </c>
      <c r="P2460" t="s">
        <v>8296</v>
      </c>
      <c r="Q2460" s="10" t="s">
        <v>8333</v>
      </c>
      <c r="R2460" t="s">
        <v>8349</v>
      </c>
      <c r="S2460">
        <f t="shared" si="114"/>
        <v>68.86</v>
      </c>
    </row>
    <row r="2461" spans="1:19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s="14">
        <f t="shared" si="115"/>
        <v>42407.637557870374</v>
      </c>
      <c r="L2461" s="14">
        <f t="shared" si="116"/>
        <v>42452.595891203702</v>
      </c>
      <c r="M2461" t="b">
        <v>0</v>
      </c>
      <c r="N2461">
        <v>282</v>
      </c>
      <c r="O2461" t="b">
        <v>1</v>
      </c>
      <c r="P2461" t="s">
        <v>8296</v>
      </c>
      <c r="Q2461" s="10" t="s">
        <v>8333</v>
      </c>
      <c r="R2461" t="s">
        <v>8349</v>
      </c>
      <c r="S2461">
        <f t="shared" si="114"/>
        <v>108.78</v>
      </c>
    </row>
    <row r="2462" spans="1:19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s="14">
        <f t="shared" si="115"/>
        <v>42704.187118055561</v>
      </c>
      <c r="L2462" s="14">
        <f t="shared" si="116"/>
        <v>42738.178472222222</v>
      </c>
      <c r="M2462" t="b">
        <v>0</v>
      </c>
      <c r="N2462">
        <v>68</v>
      </c>
      <c r="O2462" t="b">
        <v>1</v>
      </c>
      <c r="P2462" t="s">
        <v>8296</v>
      </c>
      <c r="Q2462" s="10" t="s">
        <v>8333</v>
      </c>
      <c r="R2462" t="s">
        <v>8349</v>
      </c>
      <c r="S2462">
        <f t="shared" si="114"/>
        <v>125.99</v>
      </c>
    </row>
    <row r="2463" spans="1:19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s="14">
        <f t="shared" si="115"/>
        <v>40784.012696759259</v>
      </c>
      <c r="L2463" s="14">
        <f t="shared" si="116"/>
        <v>40817.125</v>
      </c>
      <c r="M2463" t="b">
        <v>0</v>
      </c>
      <c r="N2463">
        <v>86</v>
      </c>
      <c r="O2463" t="b">
        <v>1</v>
      </c>
      <c r="P2463" t="s">
        <v>8277</v>
      </c>
      <c r="Q2463" s="10" t="s">
        <v>8322</v>
      </c>
      <c r="R2463" t="s">
        <v>8326</v>
      </c>
      <c r="S2463">
        <f t="shared" si="114"/>
        <v>90.52</v>
      </c>
    </row>
    <row r="2464" spans="1:19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s="14">
        <f t="shared" si="115"/>
        <v>41089.186296296299</v>
      </c>
      <c r="L2464" s="14">
        <f t="shared" si="116"/>
        <v>41109.186296296299</v>
      </c>
      <c r="M2464" t="b">
        <v>0</v>
      </c>
      <c r="N2464">
        <v>115</v>
      </c>
      <c r="O2464" t="b">
        <v>1</v>
      </c>
      <c r="P2464" t="s">
        <v>8277</v>
      </c>
      <c r="Q2464" s="10" t="s">
        <v>8322</v>
      </c>
      <c r="R2464" t="s">
        <v>8326</v>
      </c>
      <c r="S2464">
        <f t="shared" si="114"/>
        <v>28.88</v>
      </c>
    </row>
    <row r="2465" spans="1:19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s="14">
        <f t="shared" si="115"/>
        <v>41341.111400462964</v>
      </c>
      <c r="L2465" s="14">
        <f t="shared" si="116"/>
        <v>41380.791666666664</v>
      </c>
      <c r="M2465" t="b">
        <v>0</v>
      </c>
      <c r="N2465">
        <v>75</v>
      </c>
      <c r="O2465" t="b">
        <v>1</v>
      </c>
      <c r="P2465" t="s">
        <v>8277</v>
      </c>
      <c r="Q2465" s="10" t="s">
        <v>8322</v>
      </c>
      <c r="R2465" t="s">
        <v>8326</v>
      </c>
      <c r="S2465">
        <f t="shared" si="114"/>
        <v>31</v>
      </c>
    </row>
    <row r="2466" spans="1:19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s="14">
        <f t="shared" si="115"/>
        <v>42248.90042824074</v>
      </c>
      <c r="L2466" s="14">
        <f t="shared" si="116"/>
        <v>42277.811805555553</v>
      </c>
      <c r="M2466" t="b">
        <v>0</v>
      </c>
      <c r="N2466">
        <v>43</v>
      </c>
      <c r="O2466" t="b">
        <v>1</v>
      </c>
      <c r="P2466" t="s">
        <v>8277</v>
      </c>
      <c r="Q2466" s="10" t="s">
        <v>8322</v>
      </c>
      <c r="R2466" t="s">
        <v>8326</v>
      </c>
      <c r="S2466">
        <f t="shared" si="114"/>
        <v>51.67</v>
      </c>
    </row>
    <row r="2467" spans="1:19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s="14">
        <f t="shared" si="115"/>
        <v>41145.719305555554</v>
      </c>
      <c r="L2467" s="14">
        <f t="shared" si="116"/>
        <v>41175.719305555554</v>
      </c>
      <c r="M2467" t="b">
        <v>0</v>
      </c>
      <c r="N2467">
        <v>48</v>
      </c>
      <c r="O2467" t="b">
        <v>1</v>
      </c>
      <c r="P2467" t="s">
        <v>8277</v>
      </c>
      <c r="Q2467" s="10" t="s">
        <v>8322</v>
      </c>
      <c r="R2467" t="s">
        <v>8326</v>
      </c>
      <c r="S2467">
        <f t="shared" si="114"/>
        <v>26.27</v>
      </c>
    </row>
    <row r="2468" spans="1:19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s="14">
        <f t="shared" si="115"/>
        <v>41373.102465277778</v>
      </c>
      <c r="L2468" s="14">
        <f t="shared" si="116"/>
        <v>41403.102465277778</v>
      </c>
      <c r="M2468" t="b">
        <v>0</v>
      </c>
      <c r="N2468">
        <v>52</v>
      </c>
      <c r="O2468" t="b">
        <v>1</v>
      </c>
      <c r="P2468" t="s">
        <v>8277</v>
      </c>
      <c r="Q2468" s="10" t="s">
        <v>8322</v>
      </c>
      <c r="R2468" t="s">
        <v>8326</v>
      </c>
      <c r="S2468">
        <f t="shared" si="114"/>
        <v>48.08</v>
      </c>
    </row>
    <row r="2469" spans="1:19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s="14">
        <f t="shared" si="115"/>
        <v>41025.874201388891</v>
      </c>
      <c r="L2469" s="14">
        <f t="shared" si="116"/>
        <v>41039.708333333336</v>
      </c>
      <c r="M2469" t="b">
        <v>0</v>
      </c>
      <c r="N2469">
        <v>43</v>
      </c>
      <c r="O2469" t="b">
        <v>1</v>
      </c>
      <c r="P2469" t="s">
        <v>8277</v>
      </c>
      <c r="Q2469" s="10" t="s">
        <v>8322</v>
      </c>
      <c r="R2469" t="s">
        <v>8326</v>
      </c>
      <c r="S2469">
        <f t="shared" si="114"/>
        <v>27.56</v>
      </c>
    </row>
    <row r="2470" spans="1:19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s="14">
        <f t="shared" si="115"/>
        <v>41174.154178240737</v>
      </c>
      <c r="L2470" s="14">
        <f t="shared" si="116"/>
        <v>41210.208333333336</v>
      </c>
      <c r="M2470" t="b">
        <v>0</v>
      </c>
      <c r="N2470">
        <v>58</v>
      </c>
      <c r="O2470" t="b">
        <v>1</v>
      </c>
      <c r="P2470" t="s">
        <v>8277</v>
      </c>
      <c r="Q2470" s="10" t="s">
        <v>8322</v>
      </c>
      <c r="R2470" t="s">
        <v>8326</v>
      </c>
      <c r="S2470">
        <f t="shared" si="114"/>
        <v>36.97</v>
      </c>
    </row>
    <row r="2471" spans="1:19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s="14">
        <f t="shared" si="115"/>
        <v>40557.429733796293</v>
      </c>
      <c r="L2471" s="14">
        <f t="shared" si="116"/>
        <v>40582.429733796293</v>
      </c>
      <c r="M2471" t="b">
        <v>0</v>
      </c>
      <c r="N2471">
        <v>47</v>
      </c>
      <c r="O2471" t="b">
        <v>1</v>
      </c>
      <c r="P2471" t="s">
        <v>8277</v>
      </c>
      <c r="Q2471" s="10" t="s">
        <v>8322</v>
      </c>
      <c r="R2471" t="s">
        <v>8326</v>
      </c>
      <c r="S2471">
        <f t="shared" si="114"/>
        <v>29.02</v>
      </c>
    </row>
    <row r="2472" spans="1:19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s="14">
        <f t="shared" si="115"/>
        <v>41023.07471064815</v>
      </c>
      <c r="L2472" s="14">
        <f t="shared" si="116"/>
        <v>41053.07471064815</v>
      </c>
      <c r="M2472" t="b">
        <v>0</v>
      </c>
      <c r="N2472">
        <v>36</v>
      </c>
      <c r="O2472" t="b">
        <v>1</v>
      </c>
      <c r="P2472" t="s">
        <v>8277</v>
      </c>
      <c r="Q2472" s="10" t="s">
        <v>8322</v>
      </c>
      <c r="R2472" t="s">
        <v>8326</v>
      </c>
      <c r="S2472">
        <f t="shared" si="114"/>
        <v>28.66</v>
      </c>
    </row>
    <row r="2473" spans="1:19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s="14">
        <f t="shared" si="115"/>
        <v>40893.992962962962</v>
      </c>
      <c r="L2473" s="14">
        <f t="shared" si="116"/>
        <v>40933.992962962962</v>
      </c>
      <c r="M2473" t="b">
        <v>0</v>
      </c>
      <c r="N2473">
        <v>17</v>
      </c>
      <c r="O2473" t="b">
        <v>1</v>
      </c>
      <c r="P2473" t="s">
        <v>8277</v>
      </c>
      <c r="Q2473" s="10" t="s">
        <v>8322</v>
      </c>
      <c r="R2473" t="s">
        <v>8326</v>
      </c>
      <c r="S2473">
        <f t="shared" si="114"/>
        <v>37.65</v>
      </c>
    </row>
    <row r="2474" spans="1:19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s="14">
        <f t="shared" si="115"/>
        <v>40354.11550925926</v>
      </c>
      <c r="L2474" s="14">
        <f t="shared" si="116"/>
        <v>40425.043749999997</v>
      </c>
      <c r="M2474" t="b">
        <v>0</v>
      </c>
      <c r="N2474">
        <v>104</v>
      </c>
      <c r="O2474" t="b">
        <v>1</v>
      </c>
      <c r="P2474" t="s">
        <v>8277</v>
      </c>
      <c r="Q2474" s="10" t="s">
        <v>8322</v>
      </c>
      <c r="R2474" t="s">
        <v>8326</v>
      </c>
      <c r="S2474">
        <f t="shared" si="114"/>
        <v>97.9</v>
      </c>
    </row>
    <row r="2475" spans="1:19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s="14">
        <f t="shared" si="115"/>
        <v>41193.748483796298</v>
      </c>
      <c r="L2475" s="14">
        <f t="shared" si="116"/>
        <v>41223.790150462963</v>
      </c>
      <c r="M2475" t="b">
        <v>0</v>
      </c>
      <c r="N2475">
        <v>47</v>
      </c>
      <c r="O2475" t="b">
        <v>1</v>
      </c>
      <c r="P2475" t="s">
        <v>8277</v>
      </c>
      <c r="Q2475" s="10" t="s">
        <v>8322</v>
      </c>
      <c r="R2475" t="s">
        <v>8326</v>
      </c>
      <c r="S2475">
        <f t="shared" si="114"/>
        <v>42.55</v>
      </c>
    </row>
    <row r="2476" spans="1:19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s="14">
        <f t="shared" si="115"/>
        <v>40417.011296296296</v>
      </c>
      <c r="L2476" s="14">
        <f t="shared" si="116"/>
        <v>40462.011296296296</v>
      </c>
      <c r="M2476" t="b">
        <v>0</v>
      </c>
      <c r="N2476">
        <v>38</v>
      </c>
      <c r="O2476" t="b">
        <v>1</v>
      </c>
      <c r="P2476" t="s">
        <v>8277</v>
      </c>
      <c r="Q2476" s="10" t="s">
        <v>8322</v>
      </c>
      <c r="R2476" t="s">
        <v>8326</v>
      </c>
      <c r="S2476">
        <f t="shared" si="114"/>
        <v>131.58000000000001</v>
      </c>
    </row>
    <row r="2477" spans="1:19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s="14">
        <f t="shared" si="115"/>
        <v>40310.287673611114</v>
      </c>
      <c r="L2477" s="14">
        <f t="shared" si="116"/>
        <v>40369.916666666664</v>
      </c>
      <c r="M2477" t="b">
        <v>0</v>
      </c>
      <c r="N2477">
        <v>81</v>
      </c>
      <c r="O2477" t="b">
        <v>1</v>
      </c>
      <c r="P2477" t="s">
        <v>8277</v>
      </c>
      <c r="Q2477" s="10" t="s">
        <v>8322</v>
      </c>
      <c r="R2477" t="s">
        <v>8326</v>
      </c>
      <c r="S2477">
        <f t="shared" si="114"/>
        <v>32.32</v>
      </c>
    </row>
    <row r="2478" spans="1:19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s="14">
        <f t="shared" si="115"/>
        <v>41913.328356481477</v>
      </c>
      <c r="L2478" s="14">
        <f t="shared" si="116"/>
        <v>41946.370023148149</v>
      </c>
      <c r="M2478" t="b">
        <v>0</v>
      </c>
      <c r="N2478">
        <v>55</v>
      </c>
      <c r="O2478" t="b">
        <v>1</v>
      </c>
      <c r="P2478" t="s">
        <v>8277</v>
      </c>
      <c r="Q2478" s="10" t="s">
        <v>8322</v>
      </c>
      <c r="R2478" t="s">
        <v>8326</v>
      </c>
      <c r="S2478">
        <f t="shared" si="114"/>
        <v>61.1</v>
      </c>
    </row>
    <row r="2479" spans="1:19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s="14">
        <f t="shared" si="115"/>
        <v>41088.691493055558</v>
      </c>
      <c r="L2479" s="14">
        <f t="shared" si="116"/>
        <v>41133.691493055558</v>
      </c>
      <c r="M2479" t="b">
        <v>0</v>
      </c>
      <c r="N2479">
        <v>41</v>
      </c>
      <c r="O2479" t="b">
        <v>1</v>
      </c>
      <c r="P2479" t="s">
        <v>8277</v>
      </c>
      <c r="Q2479" s="10" t="s">
        <v>8322</v>
      </c>
      <c r="R2479" t="s">
        <v>8326</v>
      </c>
      <c r="S2479">
        <f t="shared" si="114"/>
        <v>31.34</v>
      </c>
    </row>
    <row r="2480" spans="1:19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s="14">
        <f t="shared" si="115"/>
        <v>41257.950381944444</v>
      </c>
      <c r="L2480" s="14">
        <f t="shared" si="116"/>
        <v>41287.950381944444</v>
      </c>
      <c r="M2480" t="b">
        <v>0</v>
      </c>
      <c r="N2480">
        <v>79</v>
      </c>
      <c r="O2480" t="b">
        <v>1</v>
      </c>
      <c r="P2480" t="s">
        <v>8277</v>
      </c>
      <c r="Q2480" s="10" t="s">
        <v>8322</v>
      </c>
      <c r="R2480" t="s">
        <v>8326</v>
      </c>
      <c r="S2480">
        <f t="shared" si="114"/>
        <v>129.11000000000001</v>
      </c>
    </row>
    <row r="2481" spans="1:19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s="14">
        <f t="shared" si="115"/>
        <v>41107.726782407408</v>
      </c>
      <c r="L2481" s="14">
        <f t="shared" si="116"/>
        <v>41118.083333333336</v>
      </c>
      <c r="M2481" t="b">
        <v>0</v>
      </c>
      <c r="N2481">
        <v>16</v>
      </c>
      <c r="O2481" t="b">
        <v>1</v>
      </c>
      <c r="P2481" t="s">
        <v>8277</v>
      </c>
      <c r="Q2481" s="10" t="s">
        <v>8322</v>
      </c>
      <c r="R2481" t="s">
        <v>8326</v>
      </c>
      <c r="S2481">
        <f t="shared" si="114"/>
        <v>25.02</v>
      </c>
    </row>
    <row r="2482" spans="1:19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s="14">
        <f t="shared" si="115"/>
        <v>42227.936157407406</v>
      </c>
      <c r="L2482" s="14">
        <f t="shared" si="116"/>
        <v>42287.936157407406</v>
      </c>
      <c r="M2482" t="b">
        <v>0</v>
      </c>
      <c r="N2482">
        <v>8</v>
      </c>
      <c r="O2482" t="b">
        <v>1</v>
      </c>
      <c r="P2482" t="s">
        <v>8277</v>
      </c>
      <c r="Q2482" s="10" t="s">
        <v>8322</v>
      </c>
      <c r="R2482" t="s">
        <v>8326</v>
      </c>
      <c r="S2482">
        <f t="shared" si="114"/>
        <v>250</v>
      </c>
    </row>
    <row r="2483" spans="1:19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s="14">
        <f t="shared" si="115"/>
        <v>40999.645925925928</v>
      </c>
      <c r="L2483" s="14">
        <f t="shared" si="116"/>
        <v>41029.645925925928</v>
      </c>
      <c r="M2483" t="b">
        <v>0</v>
      </c>
      <c r="N2483">
        <v>95</v>
      </c>
      <c r="O2483" t="b">
        <v>1</v>
      </c>
      <c r="P2483" t="s">
        <v>8277</v>
      </c>
      <c r="Q2483" s="10" t="s">
        <v>8322</v>
      </c>
      <c r="R2483" t="s">
        <v>8326</v>
      </c>
      <c r="S2483">
        <f t="shared" si="114"/>
        <v>47.54</v>
      </c>
    </row>
    <row r="2484" spans="1:19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s="14">
        <f t="shared" si="115"/>
        <v>40711.782210648147</v>
      </c>
      <c r="L2484" s="14">
        <f t="shared" si="116"/>
        <v>40756.782210648147</v>
      </c>
      <c r="M2484" t="b">
        <v>0</v>
      </c>
      <c r="N2484">
        <v>25</v>
      </c>
      <c r="O2484" t="b">
        <v>1</v>
      </c>
      <c r="P2484" t="s">
        <v>8277</v>
      </c>
      <c r="Q2484" s="10" t="s">
        <v>8322</v>
      </c>
      <c r="R2484" t="s">
        <v>8326</v>
      </c>
      <c r="S2484">
        <f t="shared" si="114"/>
        <v>40.04</v>
      </c>
    </row>
    <row r="2485" spans="1:19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s="14">
        <f t="shared" si="115"/>
        <v>40970.750034722223</v>
      </c>
      <c r="L2485" s="14">
        <f t="shared" si="116"/>
        <v>41030.708368055559</v>
      </c>
      <c r="M2485" t="b">
        <v>0</v>
      </c>
      <c r="N2485">
        <v>19</v>
      </c>
      <c r="O2485" t="b">
        <v>1</v>
      </c>
      <c r="P2485" t="s">
        <v>8277</v>
      </c>
      <c r="Q2485" s="10" t="s">
        <v>8322</v>
      </c>
      <c r="R2485" t="s">
        <v>8326</v>
      </c>
      <c r="S2485">
        <f t="shared" si="114"/>
        <v>65.84</v>
      </c>
    </row>
    <row r="2486" spans="1:19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s="14">
        <f t="shared" si="115"/>
        <v>40771.916701388887</v>
      </c>
      <c r="L2486" s="14">
        <f t="shared" si="116"/>
        <v>40801.916701388887</v>
      </c>
      <c r="M2486" t="b">
        <v>0</v>
      </c>
      <c r="N2486">
        <v>90</v>
      </c>
      <c r="O2486" t="b">
        <v>1</v>
      </c>
      <c r="P2486" t="s">
        <v>8277</v>
      </c>
      <c r="Q2486" s="10" t="s">
        <v>8322</v>
      </c>
      <c r="R2486" t="s">
        <v>8326</v>
      </c>
      <c r="S2486">
        <f t="shared" si="114"/>
        <v>46.4</v>
      </c>
    </row>
    <row r="2487" spans="1:19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s="14">
        <f t="shared" si="115"/>
        <v>40793.998599537037</v>
      </c>
      <c r="L2487" s="14">
        <f t="shared" si="116"/>
        <v>40828.998599537037</v>
      </c>
      <c r="M2487" t="b">
        <v>0</v>
      </c>
      <c r="N2487">
        <v>41</v>
      </c>
      <c r="O2487" t="b">
        <v>1</v>
      </c>
      <c r="P2487" t="s">
        <v>8277</v>
      </c>
      <c r="Q2487" s="10" t="s">
        <v>8322</v>
      </c>
      <c r="R2487" t="s">
        <v>8326</v>
      </c>
      <c r="S2487">
        <f t="shared" si="114"/>
        <v>50.37</v>
      </c>
    </row>
    <row r="2488" spans="1:19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s="14">
        <f t="shared" si="115"/>
        <v>40991.708055555559</v>
      </c>
      <c r="L2488" s="14">
        <f t="shared" si="116"/>
        <v>41021.708055555559</v>
      </c>
      <c r="M2488" t="b">
        <v>0</v>
      </c>
      <c r="N2488">
        <v>30</v>
      </c>
      <c r="O2488" t="b">
        <v>1</v>
      </c>
      <c r="P2488" t="s">
        <v>8277</v>
      </c>
      <c r="Q2488" s="10" t="s">
        <v>8322</v>
      </c>
      <c r="R2488" t="s">
        <v>8326</v>
      </c>
      <c r="S2488">
        <f t="shared" si="114"/>
        <v>26.57</v>
      </c>
    </row>
    <row r="2489" spans="1:19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s="14">
        <f t="shared" si="115"/>
        <v>41026.083298611113</v>
      </c>
      <c r="L2489" s="14">
        <f t="shared" si="116"/>
        <v>41056.083298611113</v>
      </c>
      <c r="M2489" t="b">
        <v>0</v>
      </c>
      <c r="N2489">
        <v>38</v>
      </c>
      <c r="O2489" t="b">
        <v>1</v>
      </c>
      <c r="P2489" t="s">
        <v>8277</v>
      </c>
      <c r="Q2489" s="10" t="s">
        <v>8322</v>
      </c>
      <c r="R2489" t="s">
        <v>8326</v>
      </c>
      <c r="S2489">
        <f t="shared" si="114"/>
        <v>39.49</v>
      </c>
    </row>
    <row r="2490" spans="1:19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s="14">
        <f t="shared" si="115"/>
        <v>40833.633194444446</v>
      </c>
      <c r="L2490" s="14">
        <f t="shared" si="116"/>
        <v>40863.674861111111</v>
      </c>
      <c r="M2490" t="b">
        <v>0</v>
      </c>
      <c r="N2490">
        <v>65</v>
      </c>
      <c r="O2490" t="b">
        <v>1</v>
      </c>
      <c r="P2490" t="s">
        <v>8277</v>
      </c>
      <c r="Q2490" s="10" t="s">
        <v>8322</v>
      </c>
      <c r="R2490" t="s">
        <v>8326</v>
      </c>
      <c r="S2490">
        <f t="shared" si="114"/>
        <v>49.25</v>
      </c>
    </row>
    <row r="2491" spans="1:19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s="14">
        <f t="shared" si="115"/>
        <v>41373.690266203703</v>
      </c>
      <c r="L2491" s="14">
        <f t="shared" si="116"/>
        <v>41403.690266203703</v>
      </c>
      <c r="M2491" t="b">
        <v>0</v>
      </c>
      <c r="N2491">
        <v>75</v>
      </c>
      <c r="O2491" t="b">
        <v>1</v>
      </c>
      <c r="P2491" t="s">
        <v>8277</v>
      </c>
      <c r="Q2491" s="10" t="s">
        <v>8322</v>
      </c>
      <c r="R2491" t="s">
        <v>8326</v>
      </c>
      <c r="S2491">
        <f t="shared" si="114"/>
        <v>62.38</v>
      </c>
    </row>
    <row r="2492" spans="1:19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s="14">
        <f t="shared" si="115"/>
        <v>41023.227731481478</v>
      </c>
      <c r="L2492" s="14">
        <f t="shared" si="116"/>
        <v>41083.227731481478</v>
      </c>
      <c r="M2492" t="b">
        <v>0</v>
      </c>
      <c r="N2492">
        <v>16</v>
      </c>
      <c r="O2492" t="b">
        <v>1</v>
      </c>
      <c r="P2492" t="s">
        <v>8277</v>
      </c>
      <c r="Q2492" s="10" t="s">
        <v>8322</v>
      </c>
      <c r="R2492" t="s">
        <v>8326</v>
      </c>
      <c r="S2492">
        <f t="shared" si="114"/>
        <v>37.94</v>
      </c>
    </row>
    <row r="2493" spans="1:19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s="14">
        <f t="shared" si="115"/>
        <v>40542.839282407411</v>
      </c>
      <c r="L2493" s="14">
        <f t="shared" si="116"/>
        <v>40559.07708333333</v>
      </c>
      <c r="M2493" t="b">
        <v>0</v>
      </c>
      <c r="N2493">
        <v>10</v>
      </c>
      <c r="O2493" t="b">
        <v>1</v>
      </c>
      <c r="P2493" t="s">
        <v>8277</v>
      </c>
      <c r="Q2493" s="10" t="s">
        <v>8322</v>
      </c>
      <c r="R2493" t="s">
        <v>8326</v>
      </c>
      <c r="S2493">
        <f t="shared" si="114"/>
        <v>51.6</v>
      </c>
    </row>
    <row r="2494" spans="1:19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s="14">
        <f t="shared" si="115"/>
        <v>41024.985972222225</v>
      </c>
      <c r="L2494" s="14">
        <f t="shared" si="116"/>
        <v>41076.415972222225</v>
      </c>
      <c r="M2494" t="b">
        <v>0</v>
      </c>
      <c r="N2494">
        <v>27</v>
      </c>
      <c r="O2494" t="b">
        <v>1</v>
      </c>
      <c r="P2494" t="s">
        <v>8277</v>
      </c>
      <c r="Q2494" s="10" t="s">
        <v>8322</v>
      </c>
      <c r="R2494" t="s">
        <v>8326</v>
      </c>
      <c r="S2494">
        <f t="shared" si="114"/>
        <v>27.78</v>
      </c>
    </row>
    <row r="2495" spans="1:19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s="14">
        <f t="shared" si="115"/>
        <v>41348.168287037035</v>
      </c>
      <c r="L2495" s="14">
        <f t="shared" si="116"/>
        <v>41393.168287037035</v>
      </c>
      <c r="M2495" t="b">
        <v>0</v>
      </c>
      <c r="N2495">
        <v>259</v>
      </c>
      <c r="O2495" t="b">
        <v>1</v>
      </c>
      <c r="P2495" t="s">
        <v>8277</v>
      </c>
      <c r="Q2495" s="10" t="s">
        <v>8322</v>
      </c>
      <c r="R2495" t="s">
        <v>8326</v>
      </c>
      <c r="S2495">
        <f t="shared" si="114"/>
        <v>99.38</v>
      </c>
    </row>
    <row r="2496" spans="1:19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s="14">
        <f t="shared" si="115"/>
        <v>41022.645185185182</v>
      </c>
      <c r="L2496" s="14">
        <f t="shared" si="116"/>
        <v>41052.645185185182</v>
      </c>
      <c r="M2496" t="b">
        <v>0</v>
      </c>
      <c r="N2496">
        <v>39</v>
      </c>
      <c r="O2496" t="b">
        <v>1</v>
      </c>
      <c r="P2496" t="s">
        <v>8277</v>
      </c>
      <c r="Q2496" s="10" t="s">
        <v>8322</v>
      </c>
      <c r="R2496" t="s">
        <v>8326</v>
      </c>
      <c r="S2496">
        <f t="shared" si="114"/>
        <v>38.85</v>
      </c>
    </row>
    <row r="2497" spans="1:19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s="14">
        <f t="shared" si="115"/>
        <v>41036.946469907409</v>
      </c>
      <c r="L2497" s="14">
        <f t="shared" si="116"/>
        <v>41066.946469907409</v>
      </c>
      <c r="M2497" t="b">
        <v>0</v>
      </c>
      <c r="N2497">
        <v>42</v>
      </c>
      <c r="O2497" t="b">
        <v>1</v>
      </c>
      <c r="P2497" t="s">
        <v>8277</v>
      </c>
      <c r="Q2497" s="10" t="s">
        <v>8322</v>
      </c>
      <c r="R2497" t="s">
        <v>8326</v>
      </c>
      <c r="S2497">
        <f t="shared" si="114"/>
        <v>45.55</v>
      </c>
    </row>
    <row r="2498" spans="1:19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s="14">
        <f t="shared" si="115"/>
        <v>41327.996435185189</v>
      </c>
      <c r="L2498" s="14">
        <f t="shared" si="116"/>
        <v>41362.954768518517</v>
      </c>
      <c r="M2498" t="b">
        <v>0</v>
      </c>
      <c r="N2498">
        <v>10</v>
      </c>
      <c r="O2498" t="b">
        <v>1</v>
      </c>
      <c r="P2498" t="s">
        <v>8277</v>
      </c>
      <c r="Q2498" s="10" t="s">
        <v>8322</v>
      </c>
      <c r="R2498" t="s">
        <v>8326</v>
      </c>
      <c r="S2498">
        <f t="shared" ref="S2498:S2561" si="117">IFERROR(ROUND(E2498/N2498,2),0)</f>
        <v>600</v>
      </c>
    </row>
    <row r="2499" spans="1:19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s="14">
        <f t="shared" ref="K2499:K2562" si="118">(((J2499/60)/60)/24)+DATE(1970,1,1)</f>
        <v>40730.878912037035</v>
      </c>
      <c r="L2499" s="14">
        <f t="shared" ref="L2499:L2562" si="119">(((I2499/60)/60)/24)+DATE(1970,1,1)</f>
        <v>40760.878912037035</v>
      </c>
      <c r="M2499" t="b">
        <v>0</v>
      </c>
      <c r="N2499">
        <v>56</v>
      </c>
      <c r="O2499" t="b">
        <v>1</v>
      </c>
      <c r="P2499" t="s">
        <v>8277</v>
      </c>
      <c r="Q2499" s="10" t="s">
        <v>8322</v>
      </c>
      <c r="R2499" t="s">
        <v>8326</v>
      </c>
      <c r="S2499">
        <f t="shared" si="117"/>
        <v>80.55</v>
      </c>
    </row>
    <row r="2500" spans="1:19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s="14">
        <f t="shared" si="118"/>
        <v>42017.967442129629</v>
      </c>
      <c r="L2500" s="14">
        <f t="shared" si="119"/>
        <v>42031.967442129629</v>
      </c>
      <c r="M2500" t="b">
        <v>0</v>
      </c>
      <c r="N2500">
        <v>20</v>
      </c>
      <c r="O2500" t="b">
        <v>1</v>
      </c>
      <c r="P2500" t="s">
        <v>8277</v>
      </c>
      <c r="Q2500" s="10" t="s">
        <v>8322</v>
      </c>
      <c r="R2500" t="s">
        <v>8326</v>
      </c>
      <c r="S2500">
        <f t="shared" si="117"/>
        <v>52.8</v>
      </c>
    </row>
    <row r="2501" spans="1:19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s="14">
        <f t="shared" si="118"/>
        <v>41226.648576388885</v>
      </c>
      <c r="L2501" s="14">
        <f t="shared" si="119"/>
        <v>41274.75</v>
      </c>
      <c r="M2501" t="b">
        <v>0</v>
      </c>
      <c r="N2501">
        <v>170</v>
      </c>
      <c r="O2501" t="b">
        <v>1</v>
      </c>
      <c r="P2501" t="s">
        <v>8277</v>
      </c>
      <c r="Q2501" s="10" t="s">
        <v>8322</v>
      </c>
      <c r="R2501" t="s">
        <v>8326</v>
      </c>
      <c r="S2501">
        <f t="shared" si="117"/>
        <v>47.68</v>
      </c>
    </row>
    <row r="2502" spans="1:19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s="14">
        <f t="shared" si="118"/>
        <v>41053.772858796299</v>
      </c>
      <c r="L2502" s="14">
        <f t="shared" si="119"/>
        <v>41083.772858796299</v>
      </c>
      <c r="M2502" t="b">
        <v>0</v>
      </c>
      <c r="N2502">
        <v>29</v>
      </c>
      <c r="O2502" t="b">
        <v>1</v>
      </c>
      <c r="P2502" t="s">
        <v>8277</v>
      </c>
      <c r="Q2502" s="10" t="s">
        <v>8322</v>
      </c>
      <c r="R2502" t="s">
        <v>8326</v>
      </c>
      <c r="S2502">
        <f t="shared" si="117"/>
        <v>23.45</v>
      </c>
    </row>
    <row r="2503" spans="1:19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s="14">
        <f t="shared" si="118"/>
        <v>42244.776666666665</v>
      </c>
      <c r="L2503" s="14">
        <f t="shared" si="119"/>
        <v>42274.776666666665</v>
      </c>
      <c r="M2503" t="b">
        <v>0</v>
      </c>
      <c r="N2503">
        <v>7</v>
      </c>
      <c r="O2503" t="b">
        <v>0</v>
      </c>
      <c r="P2503" t="s">
        <v>8297</v>
      </c>
      <c r="Q2503" s="10" t="s">
        <v>8333</v>
      </c>
      <c r="R2503" t="s">
        <v>8350</v>
      </c>
      <c r="S2503">
        <f t="shared" si="117"/>
        <v>40.14</v>
      </c>
    </row>
    <row r="2504" spans="1:19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s="14">
        <f t="shared" si="118"/>
        <v>41858.825439814813</v>
      </c>
      <c r="L2504" s="14">
        <f t="shared" si="119"/>
        <v>41903.825439814813</v>
      </c>
      <c r="M2504" t="b">
        <v>0</v>
      </c>
      <c r="N2504">
        <v>5</v>
      </c>
      <c r="O2504" t="b">
        <v>0</v>
      </c>
      <c r="P2504" t="s">
        <v>8297</v>
      </c>
      <c r="Q2504" s="10" t="s">
        <v>8333</v>
      </c>
      <c r="R2504" t="s">
        <v>8350</v>
      </c>
      <c r="S2504">
        <f t="shared" si="117"/>
        <v>17.2</v>
      </c>
    </row>
    <row r="2505" spans="1:19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s="14">
        <f t="shared" si="118"/>
        <v>42498.899398148147</v>
      </c>
      <c r="L2505" s="14">
        <f t="shared" si="119"/>
        <v>42528.879166666666</v>
      </c>
      <c r="M2505" t="b">
        <v>0</v>
      </c>
      <c r="N2505">
        <v>0</v>
      </c>
      <c r="O2505" t="b">
        <v>0</v>
      </c>
      <c r="P2505" t="s">
        <v>8297</v>
      </c>
      <c r="Q2505" s="10" t="s">
        <v>8333</v>
      </c>
      <c r="R2505" t="s">
        <v>8350</v>
      </c>
      <c r="S2505">
        <f t="shared" si="117"/>
        <v>0</v>
      </c>
    </row>
    <row r="2506" spans="1:19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s="14">
        <f t="shared" si="118"/>
        <v>41928.015439814815</v>
      </c>
      <c r="L2506" s="14">
        <f t="shared" si="119"/>
        <v>41958.057106481487</v>
      </c>
      <c r="M2506" t="b">
        <v>0</v>
      </c>
      <c r="N2506">
        <v>0</v>
      </c>
      <c r="O2506" t="b">
        <v>0</v>
      </c>
      <c r="P2506" t="s">
        <v>8297</v>
      </c>
      <c r="Q2506" s="10" t="s">
        <v>8333</v>
      </c>
      <c r="R2506" t="s">
        <v>8350</v>
      </c>
      <c r="S2506">
        <f t="shared" si="117"/>
        <v>0</v>
      </c>
    </row>
    <row r="2507" spans="1:19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s="14">
        <f t="shared" si="118"/>
        <v>42047.05574074074</v>
      </c>
      <c r="L2507" s="14">
        <f t="shared" si="119"/>
        <v>42077.014074074075</v>
      </c>
      <c r="M2507" t="b">
        <v>0</v>
      </c>
      <c r="N2507">
        <v>0</v>
      </c>
      <c r="O2507" t="b">
        <v>0</v>
      </c>
      <c r="P2507" t="s">
        <v>8297</v>
      </c>
      <c r="Q2507" s="10" t="s">
        <v>8333</v>
      </c>
      <c r="R2507" t="s">
        <v>8350</v>
      </c>
      <c r="S2507">
        <f t="shared" si="117"/>
        <v>0</v>
      </c>
    </row>
    <row r="2508" spans="1:19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s="14">
        <f t="shared" si="118"/>
        <v>42258.297094907408</v>
      </c>
      <c r="L2508" s="14">
        <f t="shared" si="119"/>
        <v>42280.875</v>
      </c>
      <c r="M2508" t="b">
        <v>0</v>
      </c>
      <c r="N2508">
        <v>2</v>
      </c>
      <c r="O2508" t="b">
        <v>0</v>
      </c>
      <c r="P2508" t="s">
        <v>8297</v>
      </c>
      <c r="Q2508" s="10" t="s">
        <v>8333</v>
      </c>
      <c r="R2508" t="s">
        <v>8350</v>
      </c>
      <c r="S2508">
        <f t="shared" si="117"/>
        <v>15</v>
      </c>
    </row>
    <row r="2509" spans="1:19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s="14">
        <f t="shared" si="118"/>
        <v>42105.072962962964</v>
      </c>
      <c r="L2509" s="14">
        <f t="shared" si="119"/>
        <v>42135.072962962964</v>
      </c>
      <c r="M2509" t="b">
        <v>0</v>
      </c>
      <c r="N2509">
        <v>0</v>
      </c>
      <c r="O2509" t="b">
        <v>0</v>
      </c>
      <c r="P2509" t="s">
        <v>8297</v>
      </c>
      <c r="Q2509" s="10" t="s">
        <v>8333</v>
      </c>
      <c r="R2509" t="s">
        <v>8350</v>
      </c>
      <c r="S2509">
        <f t="shared" si="117"/>
        <v>0</v>
      </c>
    </row>
    <row r="2510" spans="1:19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s="14">
        <f t="shared" si="118"/>
        <v>41835.951782407406</v>
      </c>
      <c r="L2510" s="14">
        <f t="shared" si="119"/>
        <v>41865.951782407406</v>
      </c>
      <c r="M2510" t="b">
        <v>0</v>
      </c>
      <c r="N2510">
        <v>0</v>
      </c>
      <c r="O2510" t="b">
        <v>0</v>
      </c>
      <c r="P2510" t="s">
        <v>8297</v>
      </c>
      <c r="Q2510" s="10" t="s">
        <v>8333</v>
      </c>
      <c r="R2510" t="s">
        <v>8350</v>
      </c>
      <c r="S2510">
        <f t="shared" si="117"/>
        <v>0</v>
      </c>
    </row>
    <row r="2511" spans="1:19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s="14">
        <f t="shared" si="118"/>
        <v>42058.809594907405</v>
      </c>
      <c r="L2511" s="14">
        <f t="shared" si="119"/>
        <v>42114.767928240741</v>
      </c>
      <c r="M2511" t="b">
        <v>0</v>
      </c>
      <c r="N2511">
        <v>28</v>
      </c>
      <c r="O2511" t="b">
        <v>0</v>
      </c>
      <c r="P2511" t="s">
        <v>8297</v>
      </c>
      <c r="Q2511" s="10" t="s">
        <v>8333</v>
      </c>
      <c r="R2511" t="s">
        <v>8350</v>
      </c>
      <c r="S2511">
        <f t="shared" si="117"/>
        <v>35.71</v>
      </c>
    </row>
    <row r="2512" spans="1:19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s="14">
        <f t="shared" si="118"/>
        <v>42078.997361111105</v>
      </c>
      <c r="L2512" s="14">
        <f t="shared" si="119"/>
        <v>42138.997361111105</v>
      </c>
      <c r="M2512" t="b">
        <v>0</v>
      </c>
      <c r="N2512">
        <v>2</v>
      </c>
      <c r="O2512" t="b">
        <v>0</v>
      </c>
      <c r="P2512" t="s">
        <v>8297</v>
      </c>
      <c r="Q2512" s="10" t="s">
        <v>8333</v>
      </c>
      <c r="R2512" t="s">
        <v>8350</v>
      </c>
      <c r="S2512">
        <f t="shared" si="117"/>
        <v>37.5</v>
      </c>
    </row>
    <row r="2513" spans="1:19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s="14">
        <f t="shared" si="118"/>
        <v>42371.446909722217</v>
      </c>
      <c r="L2513" s="14">
        <f t="shared" si="119"/>
        <v>42401.446909722217</v>
      </c>
      <c r="M2513" t="b">
        <v>0</v>
      </c>
      <c r="N2513">
        <v>0</v>
      </c>
      <c r="O2513" t="b">
        <v>0</v>
      </c>
      <c r="P2513" t="s">
        <v>8297</v>
      </c>
      <c r="Q2513" s="10" t="s">
        <v>8333</v>
      </c>
      <c r="R2513" t="s">
        <v>8350</v>
      </c>
      <c r="S2513">
        <f t="shared" si="117"/>
        <v>0</v>
      </c>
    </row>
    <row r="2514" spans="1:19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s="14">
        <f t="shared" si="118"/>
        <v>41971.876863425925</v>
      </c>
      <c r="L2514" s="14">
        <f t="shared" si="119"/>
        <v>41986.876863425925</v>
      </c>
      <c r="M2514" t="b">
        <v>0</v>
      </c>
      <c r="N2514">
        <v>0</v>
      </c>
      <c r="O2514" t="b">
        <v>0</v>
      </c>
      <c r="P2514" t="s">
        <v>8297</v>
      </c>
      <c r="Q2514" s="10" t="s">
        <v>8333</v>
      </c>
      <c r="R2514" t="s">
        <v>8350</v>
      </c>
      <c r="S2514">
        <f t="shared" si="117"/>
        <v>0</v>
      </c>
    </row>
    <row r="2515" spans="1:19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s="14">
        <f t="shared" si="118"/>
        <v>42732.00681712963</v>
      </c>
      <c r="L2515" s="14">
        <f t="shared" si="119"/>
        <v>42792.00681712963</v>
      </c>
      <c r="M2515" t="b">
        <v>0</v>
      </c>
      <c r="N2515">
        <v>0</v>
      </c>
      <c r="O2515" t="b">
        <v>0</v>
      </c>
      <c r="P2515" t="s">
        <v>8297</v>
      </c>
      <c r="Q2515" s="10" t="s">
        <v>8333</v>
      </c>
      <c r="R2515" t="s">
        <v>8350</v>
      </c>
      <c r="S2515">
        <f t="shared" si="117"/>
        <v>0</v>
      </c>
    </row>
    <row r="2516" spans="1:19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s="14">
        <f t="shared" si="118"/>
        <v>41854.389780092592</v>
      </c>
      <c r="L2516" s="14">
        <f t="shared" si="119"/>
        <v>41871.389780092592</v>
      </c>
      <c r="M2516" t="b">
        <v>0</v>
      </c>
      <c r="N2516">
        <v>4</v>
      </c>
      <c r="O2516" t="b">
        <v>0</v>
      </c>
      <c r="P2516" t="s">
        <v>8297</v>
      </c>
      <c r="Q2516" s="10" t="s">
        <v>8333</v>
      </c>
      <c r="R2516" t="s">
        <v>8350</v>
      </c>
      <c r="S2516">
        <f t="shared" si="117"/>
        <v>52.5</v>
      </c>
    </row>
    <row r="2517" spans="1:19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s="14">
        <f t="shared" si="118"/>
        <v>42027.839733796296</v>
      </c>
      <c r="L2517" s="14">
        <f t="shared" si="119"/>
        <v>42057.839733796296</v>
      </c>
      <c r="M2517" t="b">
        <v>0</v>
      </c>
      <c r="N2517">
        <v>12</v>
      </c>
      <c r="O2517" t="b">
        <v>0</v>
      </c>
      <c r="P2517" t="s">
        <v>8297</v>
      </c>
      <c r="Q2517" s="10" t="s">
        <v>8333</v>
      </c>
      <c r="R2517" t="s">
        <v>8350</v>
      </c>
      <c r="S2517">
        <f t="shared" si="117"/>
        <v>77.5</v>
      </c>
    </row>
    <row r="2518" spans="1:19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s="14">
        <f t="shared" si="118"/>
        <v>41942.653379629628</v>
      </c>
      <c r="L2518" s="14">
        <f t="shared" si="119"/>
        <v>41972.6950462963</v>
      </c>
      <c r="M2518" t="b">
        <v>0</v>
      </c>
      <c r="N2518">
        <v>0</v>
      </c>
      <c r="O2518" t="b">
        <v>0</v>
      </c>
      <c r="P2518" t="s">
        <v>8297</v>
      </c>
      <c r="Q2518" s="10" t="s">
        <v>8333</v>
      </c>
      <c r="R2518" t="s">
        <v>8350</v>
      </c>
      <c r="S2518">
        <f t="shared" si="117"/>
        <v>0</v>
      </c>
    </row>
    <row r="2519" spans="1:19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s="14">
        <f t="shared" si="118"/>
        <v>42052.802430555559</v>
      </c>
      <c r="L2519" s="14">
        <f t="shared" si="119"/>
        <v>42082.760763888888</v>
      </c>
      <c r="M2519" t="b">
        <v>0</v>
      </c>
      <c r="N2519">
        <v>33</v>
      </c>
      <c r="O2519" t="b">
        <v>0</v>
      </c>
      <c r="P2519" t="s">
        <v>8297</v>
      </c>
      <c r="Q2519" s="10" t="s">
        <v>8333</v>
      </c>
      <c r="R2519" t="s">
        <v>8350</v>
      </c>
      <c r="S2519">
        <f t="shared" si="117"/>
        <v>53.55</v>
      </c>
    </row>
    <row r="2520" spans="1:19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s="14">
        <f t="shared" si="118"/>
        <v>41926.680879629632</v>
      </c>
      <c r="L2520" s="14">
        <f t="shared" si="119"/>
        <v>41956.722546296296</v>
      </c>
      <c r="M2520" t="b">
        <v>0</v>
      </c>
      <c r="N2520">
        <v>0</v>
      </c>
      <c r="O2520" t="b">
        <v>0</v>
      </c>
      <c r="P2520" t="s">
        <v>8297</v>
      </c>
      <c r="Q2520" s="10" t="s">
        <v>8333</v>
      </c>
      <c r="R2520" t="s">
        <v>8350</v>
      </c>
      <c r="S2520">
        <f t="shared" si="117"/>
        <v>0</v>
      </c>
    </row>
    <row r="2521" spans="1:19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s="14">
        <f t="shared" si="118"/>
        <v>41809.155138888891</v>
      </c>
      <c r="L2521" s="14">
        <f t="shared" si="119"/>
        <v>41839.155138888891</v>
      </c>
      <c r="M2521" t="b">
        <v>0</v>
      </c>
      <c r="N2521">
        <v>4</v>
      </c>
      <c r="O2521" t="b">
        <v>0</v>
      </c>
      <c r="P2521" t="s">
        <v>8297</v>
      </c>
      <c r="Q2521" s="10" t="s">
        <v>8333</v>
      </c>
      <c r="R2521" t="s">
        <v>8350</v>
      </c>
      <c r="S2521">
        <f t="shared" si="117"/>
        <v>16.25</v>
      </c>
    </row>
    <row r="2522" spans="1:19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s="14">
        <f t="shared" si="118"/>
        <v>42612.600520833337</v>
      </c>
      <c r="L2522" s="14">
        <f t="shared" si="119"/>
        <v>42658.806249999994</v>
      </c>
      <c r="M2522" t="b">
        <v>0</v>
      </c>
      <c r="N2522">
        <v>0</v>
      </c>
      <c r="O2522" t="b">
        <v>0</v>
      </c>
      <c r="P2522" t="s">
        <v>8297</v>
      </c>
      <c r="Q2522" s="10" t="s">
        <v>8333</v>
      </c>
      <c r="R2522" t="s">
        <v>8350</v>
      </c>
      <c r="S2522">
        <f t="shared" si="117"/>
        <v>0</v>
      </c>
    </row>
    <row r="2523" spans="1:19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s="14">
        <f t="shared" si="118"/>
        <v>42269.967835648145</v>
      </c>
      <c r="L2523" s="14">
        <f t="shared" si="119"/>
        <v>42290.967835648145</v>
      </c>
      <c r="M2523" t="b">
        <v>0</v>
      </c>
      <c r="N2523">
        <v>132</v>
      </c>
      <c r="O2523" t="b">
        <v>1</v>
      </c>
      <c r="P2523" t="s">
        <v>8298</v>
      </c>
      <c r="Q2523" s="10" t="s">
        <v>8322</v>
      </c>
      <c r="R2523" t="s">
        <v>8351</v>
      </c>
      <c r="S2523">
        <f t="shared" si="117"/>
        <v>103.68</v>
      </c>
    </row>
    <row r="2524" spans="1:19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s="14">
        <f t="shared" si="118"/>
        <v>42460.573611111111</v>
      </c>
      <c r="L2524" s="14">
        <f t="shared" si="119"/>
        <v>42482.619444444441</v>
      </c>
      <c r="M2524" t="b">
        <v>0</v>
      </c>
      <c r="N2524">
        <v>27</v>
      </c>
      <c r="O2524" t="b">
        <v>1</v>
      </c>
      <c r="P2524" t="s">
        <v>8298</v>
      </c>
      <c r="Q2524" s="10" t="s">
        <v>8322</v>
      </c>
      <c r="R2524" t="s">
        <v>8351</v>
      </c>
      <c r="S2524">
        <f t="shared" si="117"/>
        <v>185.19</v>
      </c>
    </row>
    <row r="2525" spans="1:19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s="14">
        <f t="shared" si="118"/>
        <v>41930.975601851853</v>
      </c>
      <c r="L2525" s="14">
        <f t="shared" si="119"/>
        <v>41961.017268518524</v>
      </c>
      <c r="M2525" t="b">
        <v>0</v>
      </c>
      <c r="N2525">
        <v>26</v>
      </c>
      <c r="O2525" t="b">
        <v>1</v>
      </c>
      <c r="P2525" t="s">
        <v>8298</v>
      </c>
      <c r="Q2525" s="10" t="s">
        <v>8322</v>
      </c>
      <c r="R2525" t="s">
        <v>8351</v>
      </c>
      <c r="S2525">
        <f t="shared" si="117"/>
        <v>54.15</v>
      </c>
    </row>
    <row r="2526" spans="1:19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s="14">
        <f t="shared" si="118"/>
        <v>41961.807372685187</v>
      </c>
      <c r="L2526" s="14">
        <f t="shared" si="119"/>
        <v>41994.1875</v>
      </c>
      <c r="M2526" t="b">
        <v>0</v>
      </c>
      <c r="N2526">
        <v>43</v>
      </c>
      <c r="O2526" t="b">
        <v>1</v>
      </c>
      <c r="P2526" t="s">
        <v>8298</v>
      </c>
      <c r="Q2526" s="10" t="s">
        <v>8322</v>
      </c>
      <c r="R2526" t="s">
        <v>8351</v>
      </c>
      <c r="S2526">
        <f t="shared" si="117"/>
        <v>177.21</v>
      </c>
    </row>
    <row r="2527" spans="1:19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s="14">
        <f t="shared" si="118"/>
        <v>41058.844571759262</v>
      </c>
      <c r="L2527" s="14">
        <f t="shared" si="119"/>
        <v>41088.844571759262</v>
      </c>
      <c r="M2527" t="b">
        <v>0</v>
      </c>
      <c r="N2527">
        <v>80</v>
      </c>
      <c r="O2527" t="b">
        <v>1</v>
      </c>
      <c r="P2527" t="s">
        <v>8298</v>
      </c>
      <c r="Q2527" s="10" t="s">
        <v>8322</v>
      </c>
      <c r="R2527" t="s">
        <v>8351</v>
      </c>
      <c r="S2527">
        <f t="shared" si="117"/>
        <v>100.33</v>
      </c>
    </row>
    <row r="2528" spans="1:19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s="14">
        <f t="shared" si="118"/>
        <v>41953.091134259259</v>
      </c>
      <c r="L2528" s="14">
        <f t="shared" si="119"/>
        <v>41981.207638888889</v>
      </c>
      <c r="M2528" t="b">
        <v>0</v>
      </c>
      <c r="N2528">
        <v>33</v>
      </c>
      <c r="O2528" t="b">
        <v>1</v>
      </c>
      <c r="P2528" t="s">
        <v>8298</v>
      </c>
      <c r="Q2528" s="10" t="s">
        <v>8322</v>
      </c>
      <c r="R2528" t="s">
        <v>8351</v>
      </c>
      <c r="S2528">
        <f t="shared" si="117"/>
        <v>136.91</v>
      </c>
    </row>
    <row r="2529" spans="1:19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s="14">
        <f t="shared" si="118"/>
        <v>41546.75105324074</v>
      </c>
      <c r="L2529" s="14">
        <f t="shared" si="119"/>
        <v>41565.165972222225</v>
      </c>
      <c r="M2529" t="b">
        <v>0</v>
      </c>
      <c r="N2529">
        <v>71</v>
      </c>
      <c r="O2529" t="b">
        <v>1</v>
      </c>
      <c r="P2529" t="s">
        <v>8298</v>
      </c>
      <c r="Q2529" s="10" t="s">
        <v>8322</v>
      </c>
      <c r="R2529" t="s">
        <v>8351</v>
      </c>
      <c r="S2529">
        <f t="shared" si="117"/>
        <v>57.54</v>
      </c>
    </row>
    <row r="2530" spans="1:19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s="14">
        <f t="shared" si="118"/>
        <v>42217.834525462968</v>
      </c>
      <c r="L2530" s="14">
        <f t="shared" si="119"/>
        <v>42236.458333333328</v>
      </c>
      <c r="M2530" t="b">
        <v>0</v>
      </c>
      <c r="N2530">
        <v>81</v>
      </c>
      <c r="O2530" t="b">
        <v>1</v>
      </c>
      <c r="P2530" t="s">
        <v>8298</v>
      </c>
      <c r="Q2530" s="10" t="s">
        <v>8322</v>
      </c>
      <c r="R2530" t="s">
        <v>8351</v>
      </c>
      <c r="S2530">
        <f t="shared" si="117"/>
        <v>52.96</v>
      </c>
    </row>
    <row r="2531" spans="1:19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s="14">
        <f t="shared" si="118"/>
        <v>40948.080729166664</v>
      </c>
      <c r="L2531" s="14">
        <f t="shared" si="119"/>
        <v>40993.0390625</v>
      </c>
      <c r="M2531" t="b">
        <v>0</v>
      </c>
      <c r="N2531">
        <v>76</v>
      </c>
      <c r="O2531" t="b">
        <v>1</v>
      </c>
      <c r="P2531" t="s">
        <v>8298</v>
      </c>
      <c r="Q2531" s="10" t="s">
        <v>8322</v>
      </c>
      <c r="R2531" t="s">
        <v>8351</v>
      </c>
      <c r="S2531">
        <f t="shared" si="117"/>
        <v>82.33</v>
      </c>
    </row>
    <row r="2532" spans="1:19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s="14">
        <f t="shared" si="118"/>
        <v>42081.864641203705</v>
      </c>
      <c r="L2532" s="14">
        <f t="shared" si="119"/>
        <v>42114.201388888891</v>
      </c>
      <c r="M2532" t="b">
        <v>0</v>
      </c>
      <c r="N2532">
        <v>48</v>
      </c>
      <c r="O2532" t="b">
        <v>1</v>
      </c>
      <c r="P2532" t="s">
        <v>8298</v>
      </c>
      <c r="Q2532" s="10" t="s">
        <v>8322</v>
      </c>
      <c r="R2532" t="s">
        <v>8351</v>
      </c>
      <c r="S2532">
        <f t="shared" si="117"/>
        <v>135.41999999999999</v>
      </c>
    </row>
    <row r="2533" spans="1:19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s="14">
        <f t="shared" si="118"/>
        <v>42208.680023148147</v>
      </c>
      <c r="L2533" s="14">
        <f t="shared" si="119"/>
        <v>42231.165972222225</v>
      </c>
      <c r="M2533" t="b">
        <v>0</v>
      </c>
      <c r="N2533">
        <v>61</v>
      </c>
      <c r="O2533" t="b">
        <v>1</v>
      </c>
      <c r="P2533" t="s">
        <v>8298</v>
      </c>
      <c r="Q2533" s="10" t="s">
        <v>8322</v>
      </c>
      <c r="R2533" t="s">
        <v>8351</v>
      </c>
      <c r="S2533">
        <f t="shared" si="117"/>
        <v>74.069999999999993</v>
      </c>
    </row>
    <row r="2534" spans="1:19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s="14">
        <f t="shared" si="118"/>
        <v>41107.849143518521</v>
      </c>
      <c r="L2534" s="14">
        <f t="shared" si="119"/>
        <v>41137.849143518521</v>
      </c>
      <c r="M2534" t="b">
        <v>0</v>
      </c>
      <c r="N2534">
        <v>60</v>
      </c>
      <c r="O2534" t="b">
        <v>1</v>
      </c>
      <c r="P2534" t="s">
        <v>8298</v>
      </c>
      <c r="Q2534" s="10" t="s">
        <v>8322</v>
      </c>
      <c r="R2534" t="s">
        <v>8351</v>
      </c>
      <c r="S2534">
        <f t="shared" si="117"/>
        <v>84.08</v>
      </c>
    </row>
    <row r="2535" spans="1:19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s="14">
        <f t="shared" si="118"/>
        <v>41304.751284722224</v>
      </c>
      <c r="L2535" s="14">
        <f t="shared" si="119"/>
        <v>41334.750787037039</v>
      </c>
      <c r="M2535" t="b">
        <v>0</v>
      </c>
      <c r="N2535">
        <v>136</v>
      </c>
      <c r="O2535" t="b">
        <v>1</v>
      </c>
      <c r="P2535" t="s">
        <v>8298</v>
      </c>
      <c r="Q2535" s="10" t="s">
        <v>8322</v>
      </c>
      <c r="R2535" t="s">
        <v>8351</v>
      </c>
      <c r="S2535">
        <f t="shared" si="117"/>
        <v>61.03</v>
      </c>
    </row>
    <row r="2536" spans="1:19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s="14">
        <f t="shared" si="118"/>
        <v>40127.700370370374</v>
      </c>
      <c r="L2536" s="14">
        <f t="shared" si="119"/>
        <v>40179.25</v>
      </c>
      <c r="M2536" t="b">
        <v>0</v>
      </c>
      <c r="N2536">
        <v>14</v>
      </c>
      <c r="O2536" t="b">
        <v>1</v>
      </c>
      <c r="P2536" t="s">
        <v>8298</v>
      </c>
      <c r="Q2536" s="10" t="s">
        <v>8322</v>
      </c>
      <c r="R2536" t="s">
        <v>8351</v>
      </c>
      <c r="S2536">
        <f t="shared" si="117"/>
        <v>150</v>
      </c>
    </row>
    <row r="2537" spans="1:19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s="14">
        <f t="shared" si="118"/>
        <v>41943.791030092594</v>
      </c>
      <c r="L2537" s="14">
        <f t="shared" si="119"/>
        <v>41974.832696759258</v>
      </c>
      <c r="M2537" t="b">
        <v>0</v>
      </c>
      <c r="N2537">
        <v>78</v>
      </c>
      <c r="O2537" t="b">
        <v>1</v>
      </c>
      <c r="P2537" t="s">
        <v>8298</v>
      </c>
      <c r="Q2537" s="10" t="s">
        <v>8322</v>
      </c>
      <c r="R2537" t="s">
        <v>8351</v>
      </c>
      <c r="S2537">
        <f t="shared" si="117"/>
        <v>266.08999999999997</v>
      </c>
    </row>
    <row r="2538" spans="1:19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s="14">
        <f t="shared" si="118"/>
        <v>41464.106087962966</v>
      </c>
      <c r="L2538" s="14">
        <f t="shared" si="119"/>
        <v>41485.106087962966</v>
      </c>
      <c r="M2538" t="b">
        <v>0</v>
      </c>
      <c r="N2538">
        <v>4</v>
      </c>
      <c r="O2538" t="b">
        <v>1</v>
      </c>
      <c r="P2538" t="s">
        <v>8298</v>
      </c>
      <c r="Q2538" s="10" t="s">
        <v>8322</v>
      </c>
      <c r="R2538" t="s">
        <v>8351</v>
      </c>
      <c r="S2538">
        <f t="shared" si="117"/>
        <v>7.25</v>
      </c>
    </row>
    <row r="2539" spans="1:19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s="14">
        <f t="shared" si="118"/>
        <v>40696.648784722223</v>
      </c>
      <c r="L2539" s="14">
        <f t="shared" si="119"/>
        <v>40756.648784722223</v>
      </c>
      <c r="M2539" t="b">
        <v>0</v>
      </c>
      <c r="N2539">
        <v>11</v>
      </c>
      <c r="O2539" t="b">
        <v>1</v>
      </c>
      <c r="P2539" t="s">
        <v>8298</v>
      </c>
      <c r="Q2539" s="10" t="s">
        <v>8322</v>
      </c>
      <c r="R2539" t="s">
        <v>8351</v>
      </c>
      <c r="S2539">
        <f t="shared" si="117"/>
        <v>100</v>
      </c>
    </row>
    <row r="2540" spans="1:19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s="14">
        <f t="shared" si="118"/>
        <v>41298.509965277779</v>
      </c>
      <c r="L2540" s="14">
        <f t="shared" si="119"/>
        <v>41329.207638888889</v>
      </c>
      <c r="M2540" t="b">
        <v>0</v>
      </c>
      <c r="N2540">
        <v>185</v>
      </c>
      <c r="O2540" t="b">
        <v>1</v>
      </c>
      <c r="P2540" t="s">
        <v>8298</v>
      </c>
      <c r="Q2540" s="10" t="s">
        <v>8322</v>
      </c>
      <c r="R2540" t="s">
        <v>8351</v>
      </c>
      <c r="S2540">
        <f t="shared" si="117"/>
        <v>109.96</v>
      </c>
    </row>
    <row r="2541" spans="1:19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s="14">
        <f t="shared" si="118"/>
        <v>41977.902222222227</v>
      </c>
      <c r="L2541" s="14">
        <f t="shared" si="119"/>
        <v>42037.902222222227</v>
      </c>
      <c r="M2541" t="b">
        <v>0</v>
      </c>
      <c r="N2541">
        <v>59</v>
      </c>
      <c r="O2541" t="b">
        <v>1</v>
      </c>
      <c r="P2541" t="s">
        <v>8298</v>
      </c>
      <c r="Q2541" s="10" t="s">
        <v>8322</v>
      </c>
      <c r="R2541" t="s">
        <v>8351</v>
      </c>
      <c r="S2541">
        <f t="shared" si="117"/>
        <v>169.92</v>
      </c>
    </row>
    <row r="2542" spans="1:19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s="14">
        <f t="shared" si="118"/>
        <v>40785.675011574072</v>
      </c>
      <c r="L2542" s="14">
        <f t="shared" si="119"/>
        <v>40845.675011574072</v>
      </c>
      <c r="M2542" t="b">
        <v>0</v>
      </c>
      <c r="N2542">
        <v>27</v>
      </c>
      <c r="O2542" t="b">
        <v>1</v>
      </c>
      <c r="P2542" t="s">
        <v>8298</v>
      </c>
      <c r="Q2542" s="10" t="s">
        <v>8322</v>
      </c>
      <c r="R2542" t="s">
        <v>8351</v>
      </c>
      <c r="S2542">
        <f t="shared" si="117"/>
        <v>95.74</v>
      </c>
    </row>
    <row r="2543" spans="1:19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s="14">
        <f t="shared" si="118"/>
        <v>41483.449282407404</v>
      </c>
      <c r="L2543" s="14">
        <f t="shared" si="119"/>
        <v>41543.449282407404</v>
      </c>
      <c r="M2543" t="b">
        <v>0</v>
      </c>
      <c r="N2543">
        <v>63</v>
      </c>
      <c r="O2543" t="b">
        <v>1</v>
      </c>
      <c r="P2543" t="s">
        <v>8298</v>
      </c>
      <c r="Q2543" s="10" t="s">
        <v>8322</v>
      </c>
      <c r="R2543" t="s">
        <v>8351</v>
      </c>
      <c r="S2543">
        <f t="shared" si="117"/>
        <v>59.46</v>
      </c>
    </row>
    <row r="2544" spans="1:19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s="14">
        <f t="shared" si="118"/>
        <v>41509.426585648151</v>
      </c>
      <c r="L2544" s="14">
        <f t="shared" si="119"/>
        <v>41548.165972222225</v>
      </c>
      <c r="M2544" t="b">
        <v>0</v>
      </c>
      <c r="N2544">
        <v>13</v>
      </c>
      <c r="O2544" t="b">
        <v>1</v>
      </c>
      <c r="P2544" t="s">
        <v>8298</v>
      </c>
      <c r="Q2544" s="10" t="s">
        <v>8322</v>
      </c>
      <c r="R2544" t="s">
        <v>8351</v>
      </c>
      <c r="S2544">
        <f t="shared" si="117"/>
        <v>55.77</v>
      </c>
    </row>
    <row r="2545" spans="1:19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s="14">
        <f t="shared" si="118"/>
        <v>40514.107615740737</v>
      </c>
      <c r="L2545" s="14">
        <f t="shared" si="119"/>
        <v>40545.125</v>
      </c>
      <c r="M2545" t="b">
        <v>0</v>
      </c>
      <c r="N2545">
        <v>13</v>
      </c>
      <c r="O2545" t="b">
        <v>1</v>
      </c>
      <c r="P2545" t="s">
        <v>8298</v>
      </c>
      <c r="Q2545" s="10" t="s">
        <v>8322</v>
      </c>
      <c r="R2545" t="s">
        <v>8351</v>
      </c>
      <c r="S2545">
        <f t="shared" si="117"/>
        <v>30.08</v>
      </c>
    </row>
    <row r="2546" spans="1:19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s="14">
        <f t="shared" si="118"/>
        <v>41068.520474537036</v>
      </c>
      <c r="L2546" s="14">
        <f t="shared" si="119"/>
        <v>41098.520474537036</v>
      </c>
      <c r="M2546" t="b">
        <v>0</v>
      </c>
      <c r="N2546">
        <v>57</v>
      </c>
      <c r="O2546" t="b">
        <v>1</v>
      </c>
      <c r="P2546" t="s">
        <v>8298</v>
      </c>
      <c r="Q2546" s="10" t="s">
        <v>8322</v>
      </c>
      <c r="R2546" t="s">
        <v>8351</v>
      </c>
      <c r="S2546">
        <f t="shared" si="117"/>
        <v>88.44</v>
      </c>
    </row>
    <row r="2547" spans="1:19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s="14">
        <f t="shared" si="118"/>
        <v>42027.13817129629</v>
      </c>
      <c r="L2547" s="14">
        <f t="shared" si="119"/>
        <v>42062.020833333328</v>
      </c>
      <c r="M2547" t="b">
        <v>0</v>
      </c>
      <c r="N2547">
        <v>61</v>
      </c>
      <c r="O2547" t="b">
        <v>1</v>
      </c>
      <c r="P2547" t="s">
        <v>8298</v>
      </c>
      <c r="Q2547" s="10" t="s">
        <v>8322</v>
      </c>
      <c r="R2547" t="s">
        <v>8351</v>
      </c>
      <c r="S2547">
        <f t="shared" si="117"/>
        <v>64.03</v>
      </c>
    </row>
    <row r="2548" spans="1:19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s="14">
        <f t="shared" si="118"/>
        <v>41524.858553240738</v>
      </c>
      <c r="L2548" s="14">
        <f t="shared" si="119"/>
        <v>41552.208333333336</v>
      </c>
      <c r="M2548" t="b">
        <v>0</v>
      </c>
      <c r="N2548">
        <v>65</v>
      </c>
      <c r="O2548" t="b">
        <v>1</v>
      </c>
      <c r="P2548" t="s">
        <v>8298</v>
      </c>
      <c r="Q2548" s="10" t="s">
        <v>8322</v>
      </c>
      <c r="R2548" t="s">
        <v>8351</v>
      </c>
      <c r="S2548">
        <f t="shared" si="117"/>
        <v>60.15</v>
      </c>
    </row>
    <row r="2549" spans="1:19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s="14">
        <f t="shared" si="118"/>
        <v>40973.773182870369</v>
      </c>
      <c r="L2549" s="14">
        <f t="shared" si="119"/>
        <v>41003.731516203705</v>
      </c>
      <c r="M2549" t="b">
        <v>0</v>
      </c>
      <c r="N2549">
        <v>134</v>
      </c>
      <c r="O2549" t="b">
        <v>1</v>
      </c>
      <c r="P2549" t="s">
        <v>8298</v>
      </c>
      <c r="Q2549" s="10" t="s">
        <v>8322</v>
      </c>
      <c r="R2549" t="s">
        <v>8351</v>
      </c>
      <c r="S2549">
        <f t="shared" si="117"/>
        <v>49.19</v>
      </c>
    </row>
    <row r="2550" spans="1:19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s="14">
        <f t="shared" si="118"/>
        <v>42618.625428240746</v>
      </c>
      <c r="L2550" s="14">
        <f t="shared" si="119"/>
        <v>42643.185416666667</v>
      </c>
      <c r="M2550" t="b">
        <v>0</v>
      </c>
      <c r="N2550">
        <v>37</v>
      </c>
      <c r="O2550" t="b">
        <v>1</v>
      </c>
      <c r="P2550" t="s">
        <v>8298</v>
      </c>
      <c r="Q2550" s="10" t="s">
        <v>8322</v>
      </c>
      <c r="R2550" t="s">
        <v>8351</v>
      </c>
      <c r="S2550">
        <f t="shared" si="117"/>
        <v>165.16</v>
      </c>
    </row>
    <row r="2551" spans="1:19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s="14">
        <f t="shared" si="118"/>
        <v>41390.757754629631</v>
      </c>
      <c r="L2551" s="14">
        <f t="shared" si="119"/>
        <v>41425.708333333336</v>
      </c>
      <c r="M2551" t="b">
        <v>0</v>
      </c>
      <c r="N2551">
        <v>37</v>
      </c>
      <c r="O2551" t="b">
        <v>1</v>
      </c>
      <c r="P2551" t="s">
        <v>8298</v>
      </c>
      <c r="Q2551" s="10" t="s">
        <v>8322</v>
      </c>
      <c r="R2551" t="s">
        <v>8351</v>
      </c>
      <c r="S2551">
        <f t="shared" si="117"/>
        <v>43.62</v>
      </c>
    </row>
    <row r="2552" spans="1:19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s="14">
        <f t="shared" si="118"/>
        <v>42228.634328703702</v>
      </c>
      <c r="L2552" s="14">
        <f t="shared" si="119"/>
        <v>42285.165972222225</v>
      </c>
      <c r="M2552" t="b">
        <v>0</v>
      </c>
      <c r="N2552">
        <v>150</v>
      </c>
      <c r="O2552" t="b">
        <v>1</v>
      </c>
      <c r="P2552" t="s">
        <v>8298</v>
      </c>
      <c r="Q2552" s="10" t="s">
        <v>8322</v>
      </c>
      <c r="R2552" t="s">
        <v>8351</v>
      </c>
      <c r="S2552">
        <f t="shared" si="117"/>
        <v>43.7</v>
      </c>
    </row>
    <row r="2553" spans="1:19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s="14">
        <f t="shared" si="118"/>
        <v>40961.252141203702</v>
      </c>
      <c r="L2553" s="14">
        <f t="shared" si="119"/>
        <v>40989.866666666669</v>
      </c>
      <c r="M2553" t="b">
        <v>0</v>
      </c>
      <c r="N2553">
        <v>56</v>
      </c>
      <c r="O2553" t="b">
        <v>1</v>
      </c>
      <c r="P2553" t="s">
        <v>8298</v>
      </c>
      <c r="Q2553" s="10" t="s">
        <v>8322</v>
      </c>
      <c r="R2553" t="s">
        <v>8351</v>
      </c>
      <c r="S2553">
        <f t="shared" si="117"/>
        <v>67.42</v>
      </c>
    </row>
    <row r="2554" spans="1:19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s="14">
        <f t="shared" si="118"/>
        <v>42769.809965277775</v>
      </c>
      <c r="L2554" s="14">
        <f t="shared" si="119"/>
        <v>42799.809965277775</v>
      </c>
      <c r="M2554" t="b">
        <v>0</v>
      </c>
      <c r="N2554">
        <v>18</v>
      </c>
      <c r="O2554" t="b">
        <v>1</v>
      </c>
      <c r="P2554" t="s">
        <v>8298</v>
      </c>
      <c r="Q2554" s="10" t="s">
        <v>8322</v>
      </c>
      <c r="R2554" t="s">
        <v>8351</v>
      </c>
      <c r="S2554">
        <f t="shared" si="117"/>
        <v>177.5</v>
      </c>
    </row>
    <row r="2555" spans="1:19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s="14">
        <f t="shared" si="118"/>
        <v>41113.199155092596</v>
      </c>
      <c r="L2555" s="14">
        <f t="shared" si="119"/>
        <v>41173.199155092596</v>
      </c>
      <c r="M2555" t="b">
        <v>0</v>
      </c>
      <c r="N2555">
        <v>60</v>
      </c>
      <c r="O2555" t="b">
        <v>1</v>
      </c>
      <c r="P2555" t="s">
        <v>8298</v>
      </c>
      <c r="Q2555" s="10" t="s">
        <v>8322</v>
      </c>
      <c r="R2555" t="s">
        <v>8351</v>
      </c>
      <c r="S2555">
        <f t="shared" si="117"/>
        <v>38.880000000000003</v>
      </c>
    </row>
    <row r="2556" spans="1:19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s="14">
        <f t="shared" si="118"/>
        <v>42125.078275462962</v>
      </c>
      <c r="L2556" s="14">
        <f t="shared" si="119"/>
        <v>42156.165972222225</v>
      </c>
      <c r="M2556" t="b">
        <v>0</v>
      </c>
      <c r="N2556">
        <v>67</v>
      </c>
      <c r="O2556" t="b">
        <v>1</v>
      </c>
      <c r="P2556" t="s">
        <v>8298</v>
      </c>
      <c r="Q2556" s="10" t="s">
        <v>8322</v>
      </c>
      <c r="R2556" t="s">
        <v>8351</v>
      </c>
      <c r="S2556">
        <f t="shared" si="117"/>
        <v>54.99</v>
      </c>
    </row>
    <row r="2557" spans="1:19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s="14">
        <f t="shared" si="118"/>
        <v>41026.655011574076</v>
      </c>
      <c r="L2557" s="14">
        <f t="shared" si="119"/>
        <v>41057.655011574076</v>
      </c>
      <c r="M2557" t="b">
        <v>0</v>
      </c>
      <c r="N2557">
        <v>35</v>
      </c>
      <c r="O2557" t="b">
        <v>1</v>
      </c>
      <c r="P2557" t="s">
        <v>8298</v>
      </c>
      <c r="Q2557" s="10" t="s">
        <v>8322</v>
      </c>
      <c r="R2557" t="s">
        <v>8351</v>
      </c>
      <c r="S2557">
        <f t="shared" si="117"/>
        <v>61.34</v>
      </c>
    </row>
    <row r="2558" spans="1:19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s="14">
        <f t="shared" si="118"/>
        <v>41222.991400462961</v>
      </c>
      <c r="L2558" s="14">
        <f t="shared" si="119"/>
        <v>41267.991400462961</v>
      </c>
      <c r="M2558" t="b">
        <v>0</v>
      </c>
      <c r="N2558">
        <v>34</v>
      </c>
      <c r="O2558" t="b">
        <v>1</v>
      </c>
      <c r="P2558" t="s">
        <v>8298</v>
      </c>
      <c r="Q2558" s="10" t="s">
        <v>8322</v>
      </c>
      <c r="R2558" t="s">
        <v>8351</v>
      </c>
      <c r="S2558">
        <f t="shared" si="117"/>
        <v>23.12</v>
      </c>
    </row>
    <row r="2559" spans="1:19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s="14">
        <f t="shared" si="118"/>
        <v>41744.745208333334</v>
      </c>
      <c r="L2559" s="14">
        <f t="shared" si="119"/>
        <v>41774.745208333334</v>
      </c>
      <c r="M2559" t="b">
        <v>0</v>
      </c>
      <c r="N2559">
        <v>36</v>
      </c>
      <c r="O2559" t="b">
        <v>1</v>
      </c>
      <c r="P2559" t="s">
        <v>8298</v>
      </c>
      <c r="Q2559" s="10" t="s">
        <v>8322</v>
      </c>
      <c r="R2559" t="s">
        <v>8351</v>
      </c>
      <c r="S2559">
        <f t="shared" si="117"/>
        <v>29.61</v>
      </c>
    </row>
    <row r="2560" spans="1:19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s="14">
        <f t="shared" si="118"/>
        <v>42093.860023148154</v>
      </c>
      <c r="L2560" s="14">
        <f t="shared" si="119"/>
        <v>42125.582638888889</v>
      </c>
      <c r="M2560" t="b">
        <v>0</v>
      </c>
      <c r="N2560">
        <v>18</v>
      </c>
      <c r="O2560" t="b">
        <v>1</v>
      </c>
      <c r="P2560" t="s">
        <v>8298</v>
      </c>
      <c r="Q2560" s="10" t="s">
        <v>8322</v>
      </c>
      <c r="R2560" t="s">
        <v>8351</v>
      </c>
      <c r="S2560">
        <f t="shared" si="117"/>
        <v>75.61</v>
      </c>
    </row>
    <row r="2561" spans="1:19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s="14">
        <f t="shared" si="118"/>
        <v>40829.873657407406</v>
      </c>
      <c r="L2561" s="14">
        <f t="shared" si="119"/>
        <v>40862.817361111112</v>
      </c>
      <c r="M2561" t="b">
        <v>0</v>
      </c>
      <c r="N2561">
        <v>25</v>
      </c>
      <c r="O2561" t="b">
        <v>1</v>
      </c>
      <c r="P2561" t="s">
        <v>8298</v>
      </c>
      <c r="Q2561" s="10" t="s">
        <v>8322</v>
      </c>
      <c r="R2561" t="s">
        <v>8351</v>
      </c>
      <c r="S2561">
        <f t="shared" si="117"/>
        <v>35.6</v>
      </c>
    </row>
    <row r="2562" spans="1:19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s="14">
        <f t="shared" si="118"/>
        <v>42039.951087962967</v>
      </c>
      <c r="L2562" s="14">
        <f t="shared" si="119"/>
        <v>42069.951087962967</v>
      </c>
      <c r="M2562" t="b">
        <v>0</v>
      </c>
      <c r="N2562">
        <v>21</v>
      </c>
      <c r="O2562" t="b">
        <v>1</v>
      </c>
      <c r="P2562" t="s">
        <v>8298</v>
      </c>
      <c r="Q2562" s="10" t="s">
        <v>8322</v>
      </c>
      <c r="R2562" t="s">
        <v>8351</v>
      </c>
      <c r="S2562">
        <f t="shared" ref="S2562:S2625" si="120">IFERROR(ROUND(E2562/N2562,2),0)</f>
        <v>143</v>
      </c>
    </row>
    <row r="2563" spans="1:19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s="14">
        <f t="shared" ref="K2563:K2626" si="121">(((J2563/60)/60)/24)+DATE(1970,1,1)</f>
        <v>42260.528807870374</v>
      </c>
      <c r="L2563" s="14">
        <f t="shared" ref="L2563:L2626" si="122">(((I2563/60)/60)/24)+DATE(1970,1,1)</f>
        <v>42290.528807870374</v>
      </c>
      <c r="M2563" t="b">
        <v>0</v>
      </c>
      <c r="N2563">
        <v>0</v>
      </c>
      <c r="O2563" t="b">
        <v>0</v>
      </c>
      <c r="P2563" t="s">
        <v>8282</v>
      </c>
      <c r="Q2563" s="10" t="s">
        <v>8333</v>
      </c>
      <c r="R2563" t="s">
        <v>8334</v>
      </c>
      <c r="S2563">
        <f t="shared" si="120"/>
        <v>0</v>
      </c>
    </row>
    <row r="2564" spans="1:19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s="14">
        <f t="shared" si="121"/>
        <v>42594.524756944447</v>
      </c>
      <c r="L2564" s="14">
        <f t="shared" si="122"/>
        <v>42654.524756944447</v>
      </c>
      <c r="M2564" t="b">
        <v>0</v>
      </c>
      <c r="N2564">
        <v>3</v>
      </c>
      <c r="O2564" t="b">
        <v>0</v>
      </c>
      <c r="P2564" t="s">
        <v>8282</v>
      </c>
      <c r="Q2564" s="10" t="s">
        <v>8333</v>
      </c>
      <c r="R2564" t="s">
        <v>8334</v>
      </c>
      <c r="S2564">
        <f t="shared" si="120"/>
        <v>25</v>
      </c>
    </row>
    <row r="2565" spans="1:19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s="14">
        <f t="shared" si="121"/>
        <v>42155.139479166668</v>
      </c>
      <c r="L2565" s="14">
        <f t="shared" si="122"/>
        <v>42215.139479166668</v>
      </c>
      <c r="M2565" t="b">
        <v>0</v>
      </c>
      <c r="N2565">
        <v>0</v>
      </c>
      <c r="O2565" t="b">
        <v>0</v>
      </c>
      <c r="P2565" t="s">
        <v>8282</v>
      </c>
      <c r="Q2565" s="10" t="s">
        <v>8333</v>
      </c>
      <c r="R2565" t="s">
        <v>8334</v>
      </c>
      <c r="S2565">
        <f t="shared" si="120"/>
        <v>0</v>
      </c>
    </row>
    <row r="2566" spans="1:19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s="14">
        <f t="shared" si="121"/>
        <v>41822.040497685186</v>
      </c>
      <c r="L2566" s="14">
        <f t="shared" si="122"/>
        <v>41852.040497685186</v>
      </c>
      <c r="M2566" t="b">
        <v>0</v>
      </c>
      <c r="N2566">
        <v>0</v>
      </c>
      <c r="O2566" t="b">
        <v>0</v>
      </c>
      <c r="P2566" t="s">
        <v>8282</v>
      </c>
      <c r="Q2566" s="10" t="s">
        <v>8333</v>
      </c>
      <c r="R2566" t="s">
        <v>8334</v>
      </c>
      <c r="S2566">
        <f t="shared" si="120"/>
        <v>0</v>
      </c>
    </row>
    <row r="2567" spans="1:19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s="14">
        <f t="shared" si="121"/>
        <v>42440.650335648148</v>
      </c>
      <c r="L2567" s="14">
        <f t="shared" si="122"/>
        <v>42499.868055555555</v>
      </c>
      <c r="M2567" t="b">
        <v>0</v>
      </c>
      <c r="N2567">
        <v>1</v>
      </c>
      <c r="O2567" t="b">
        <v>0</v>
      </c>
      <c r="P2567" t="s">
        <v>8282</v>
      </c>
      <c r="Q2567" s="10" t="s">
        <v>8333</v>
      </c>
      <c r="R2567" t="s">
        <v>8334</v>
      </c>
      <c r="S2567">
        <f t="shared" si="120"/>
        <v>100</v>
      </c>
    </row>
    <row r="2568" spans="1:19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s="14">
        <f t="shared" si="121"/>
        <v>41842.980879629627</v>
      </c>
      <c r="L2568" s="14">
        <f t="shared" si="122"/>
        <v>41872.980879629627</v>
      </c>
      <c r="M2568" t="b">
        <v>0</v>
      </c>
      <c r="N2568">
        <v>0</v>
      </c>
      <c r="O2568" t="b">
        <v>0</v>
      </c>
      <c r="P2568" t="s">
        <v>8282</v>
      </c>
      <c r="Q2568" s="10" t="s">
        <v>8333</v>
      </c>
      <c r="R2568" t="s">
        <v>8334</v>
      </c>
      <c r="S2568">
        <f t="shared" si="120"/>
        <v>0</v>
      </c>
    </row>
    <row r="2569" spans="1:19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s="14">
        <f t="shared" si="121"/>
        <v>42087.878912037035</v>
      </c>
      <c r="L2569" s="14">
        <f t="shared" si="122"/>
        <v>42117.878912037035</v>
      </c>
      <c r="M2569" t="b">
        <v>0</v>
      </c>
      <c r="N2569">
        <v>2</v>
      </c>
      <c r="O2569" t="b">
        <v>0</v>
      </c>
      <c r="P2569" t="s">
        <v>8282</v>
      </c>
      <c r="Q2569" s="10" t="s">
        <v>8333</v>
      </c>
      <c r="R2569" t="s">
        <v>8334</v>
      </c>
      <c r="S2569">
        <f t="shared" si="120"/>
        <v>60</v>
      </c>
    </row>
    <row r="2570" spans="1:19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s="14">
        <f t="shared" si="121"/>
        <v>42584.666597222225</v>
      </c>
      <c r="L2570" s="14">
        <f t="shared" si="122"/>
        <v>42614.666597222225</v>
      </c>
      <c r="M2570" t="b">
        <v>0</v>
      </c>
      <c r="N2570">
        <v>1</v>
      </c>
      <c r="O2570" t="b">
        <v>0</v>
      </c>
      <c r="P2570" t="s">
        <v>8282</v>
      </c>
      <c r="Q2570" s="10" t="s">
        <v>8333</v>
      </c>
      <c r="R2570" t="s">
        <v>8334</v>
      </c>
      <c r="S2570">
        <f t="shared" si="120"/>
        <v>50</v>
      </c>
    </row>
    <row r="2571" spans="1:19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s="14">
        <f t="shared" si="121"/>
        <v>42234.105462962965</v>
      </c>
      <c r="L2571" s="14">
        <f t="shared" si="122"/>
        <v>42264.105462962965</v>
      </c>
      <c r="M2571" t="b">
        <v>0</v>
      </c>
      <c r="N2571">
        <v>2</v>
      </c>
      <c r="O2571" t="b">
        <v>0</v>
      </c>
      <c r="P2571" t="s">
        <v>8282</v>
      </c>
      <c r="Q2571" s="10" t="s">
        <v>8333</v>
      </c>
      <c r="R2571" t="s">
        <v>8334</v>
      </c>
      <c r="S2571">
        <f t="shared" si="120"/>
        <v>72.5</v>
      </c>
    </row>
    <row r="2572" spans="1:19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s="14">
        <f t="shared" si="121"/>
        <v>42744.903182870374</v>
      </c>
      <c r="L2572" s="14">
        <f t="shared" si="122"/>
        <v>42774.903182870374</v>
      </c>
      <c r="M2572" t="b">
        <v>0</v>
      </c>
      <c r="N2572">
        <v>2</v>
      </c>
      <c r="O2572" t="b">
        <v>0</v>
      </c>
      <c r="P2572" t="s">
        <v>8282</v>
      </c>
      <c r="Q2572" s="10" t="s">
        <v>8333</v>
      </c>
      <c r="R2572" t="s">
        <v>8334</v>
      </c>
      <c r="S2572">
        <f t="shared" si="120"/>
        <v>29.5</v>
      </c>
    </row>
    <row r="2573" spans="1:19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s="14">
        <f t="shared" si="121"/>
        <v>42449.341678240744</v>
      </c>
      <c r="L2573" s="14">
        <f t="shared" si="122"/>
        <v>42509.341678240744</v>
      </c>
      <c r="M2573" t="b">
        <v>0</v>
      </c>
      <c r="N2573">
        <v>4</v>
      </c>
      <c r="O2573" t="b">
        <v>0</v>
      </c>
      <c r="P2573" t="s">
        <v>8282</v>
      </c>
      <c r="Q2573" s="10" t="s">
        <v>8333</v>
      </c>
      <c r="R2573" t="s">
        <v>8334</v>
      </c>
      <c r="S2573">
        <f t="shared" si="120"/>
        <v>62.5</v>
      </c>
    </row>
    <row r="2574" spans="1:19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s="14">
        <f t="shared" si="121"/>
        <v>42077.119409722218</v>
      </c>
      <c r="L2574" s="14">
        <f t="shared" si="122"/>
        <v>42107.119409722218</v>
      </c>
      <c r="M2574" t="b">
        <v>0</v>
      </c>
      <c r="N2574">
        <v>0</v>
      </c>
      <c r="O2574" t="b">
        <v>0</v>
      </c>
      <c r="P2574" t="s">
        <v>8282</v>
      </c>
      <c r="Q2574" s="10" t="s">
        <v>8333</v>
      </c>
      <c r="R2574" t="s">
        <v>8334</v>
      </c>
      <c r="S2574">
        <f t="shared" si="120"/>
        <v>0</v>
      </c>
    </row>
    <row r="2575" spans="1:19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s="14">
        <f t="shared" si="121"/>
        <v>41829.592002314814</v>
      </c>
      <c r="L2575" s="14">
        <f t="shared" si="122"/>
        <v>41874.592002314814</v>
      </c>
      <c r="M2575" t="b">
        <v>0</v>
      </c>
      <c r="N2575">
        <v>0</v>
      </c>
      <c r="O2575" t="b">
        <v>0</v>
      </c>
      <c r="P2575" t="s">
        <v>8282</v>
      </c>
      <c r="Q2575" s="10" t="s">
        <v>8333</v>
      </c>
      <c r="R2575" t="s">
        <v>8334</v>
      </c>
      <c r="S2575">
        <f t="shared" si="120"/>
        <v>0</v>
      </c>
    </row>
    <row r="2576" spans="1:19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s="14">
        <f t="shared" si="121"/>
        <v>42487.825752314813</v>
      </c>
      <c r="L2576" s="14">
        <f t="shared" si="122"/>
        <v>42508.825752314813</v>
      </c>
      <c r="M2576" t="b">
        <v>0</v>
      </c>
      <c r="N2576">
        <v>0</v>
      </c>
      <c r="O2576" t="b">
        <v>0</v>
      </c>
      <c r="P2576" t="s">
        <v>8282</v>
      </c>
      <c r="Q2576" s="10" t="s">
        <v>8333</v>
      </c>
      <c r="R2576" t="s">
        <v>8334</v>
      </c>
      <c r="S2576">
        <f t="shared" si="120"/>
        <v>0</v>
      </c>
    </row>
    <row r="2577" spans="1:19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s="14">
        <f t="shared" si="121"/>
        <v>41986.108726851846</v>
      </c>
      <c r="L2577" s="14">
        <f t="shared" si="122"/>
        <v>42016.108726851846</v>
      </c>
      <c r="M2577" t="b">
        <v>0</v>
      </c>
      <c r="N2577">
        <v>0</v>
      </c>
      <c r="O2577" t="b">
        <v>0</v>
      </c>
      <c r="P2577" t="s">
        <v>8282</v>
      </c>
      <c r="Q2577" s="10" t="s">
        <v>8333</v>
      </c>
      <c r="R2577" t="s">
        <v>8334</v>
      </c>
      <c r="S2577">
        <f t="shared" si="120"/>
        <v>0</v>
      </c>
    </row>
    <row r="2578" spans="1:19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s="14">
        <f t="shared" si="121"/>
        <v>42060.00980324074</v>
      </c>
      <c r="L2578" s="14">
        <f t="shared" si="122"/>
        <v>42104.968136574069</v>
      </c>
      <c r="M2578" t="b">
        <v>0</v>
      </c>
      <c r="N2578">
        <v>0</v>
      </c>
      <c r="O2578" t="b">
        <v>0</v>
      </c>
      <c r="P2578" t="s">
        <v>8282</v>
      </c>
      <c r="Q2578" s="10" t="s">
        <v>8333</v>
      </c>
      <c r="R2578" t="s">
        <v>8334</v>
      </c>
      <c r="S2578">
        <f t="shared" si="120"/>
        <v>0</v>
      </c>
    </row>
    <row r="2579" spans="1:19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s="14">
        <f t="shared" si="121"/>
        <v>41830.820567129631</v>
      </c>
      <c r="L2579" s="14">
        <f t="shared" si="122"/>
        <v>41855.820567129631</v>
      </c>
      <c r="M2579" t="b">
        <v>0</v>
      </c>
      <c r="N2579">
        <v>0</v>
      </c>
      <c r="O2579" t="b">
        <v>0</v>
      </c>
      <c r="P2579" t="s">
        <v>8282</v>
      </c>
      <c r="Q2579" s="10" t="s">
        <v>8333</v>
      </c>
      <c r="R2579" t="s">
        <v>8334</v>
      </c>
      <c r="S2579">
        <f t="shared" si="120"/>
        <v>0</v>
      </c>
    </row>
    <row r="2580" spans="1:19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s="14">
        <f t="shared" si="121"/>
        <v>42238.022905092599</v>
      </c>
      <c r="L2580" s="14">
        <f t="shared" si="122"/>
        <v>42286.708333333328</v>
      </c>
      <c r="M2580" t="b">
        <v>0</v>
      </c>
      <c r="N2580">
        <v>0</v>
      </c>
      <c r="O2580" t="b">
        <v>0</v>
      </c>
      <c r="P2580" t="s">
        <v>8282</v>
      </c>
      <c r="Q2580" s="10" t="s">
        <v>8333</v>
      </c>
      <c r="R2580" t="s">
        <v>8334</v>
      </c>
      <c r="S2580">
        <f t="shared" si="120"/>
        <v>0</v>
      </c>
    </row>
    <row r="2581" spans="1:19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s="14">
        <f t="shared" si="121"/>
        <v>41837.829895833333</v>
      </c>
      <c r="L2581" s="14">
        <f t="shared" si="122"/>
        <v>41897.829895833333</v>
      </c>
      <c r="M2581" t="b">
        <v>0</v>
      </c>
      <c r="N2581">
        <v>12</v>
      </c>
      <c r="O2581" t="b">
        <v>0</v>
      </c>
      <c r="P2581" t="s">
        <v>8282</v>
      </c>
      <c r="Q2581" s="10" t="s">
        <v>8333</v>
      </c>
      <c r="R2581" t="s">
        <v>8334</v>
      </c>
      <c r="S2581">
        <f t="shared" si="120"/>
        <v>23.08</v>
      </c>
    </row>
    <row r="2582" spans="1:19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s="14">
        <f t="shared" si="121"/>
        <v>42110.326423611114</v>
      </c>
      <c r="L2582" s="14">
        <f t="shared" si="122"/>
        <v>42140.125</v>
      </c>
      <c r="M2582" t="b">
        <v>0</v>
      </c>
      <c r="N2582">
        <v>2</v>
      </c>
      <c r="O2582" t="b">
        <v>0</v>
      </c>
      <c r="P2582" t="s">
        <v>8282</v>
      </c>
      <c r="Q2582" s="10" t="s">
        <v>8333</v>
      </c>
      <c r="R2582" t="s">
        <v>8334</v>
      </c>
      <c r="S2582">
        <f t="shared" si="120"/>
        <v>25.5</v>
      </c>
    </row>
    <row r="2583" spans="1:19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s="14">
        <f t="shared" si="121"/>
        <v>42294.628449074073</v>
      </c>
      <c r="L2583" s="14">
        <f t="shared" si="122"/>
        <v>42324.670115740737</v>
      </c>
      <c r="M2583" t="b">
        <v>0</v>
      </c>
      <c r="N2583">
        <v>11</v>
      </c>
      <c r="O2583" t="b">
        <v>0</v>
      </c>
      <c r="P2583" t="s">
        <v>8282</v>
      </c>
      <c r="Q2583" s="10" t="s">
        <v>8333</v>
      </c>
      <c r="R2583" t="s">
        <v>8334</v>
      </c>
      <c r="S2583">
        <f t="shared" si="120"/>
        <v>48.18</v>
      </c>
    </row>
    <row r="2584" spans="1:19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s="14">
        <f t="shared" si="121"/>
        <v>42642.988819444443</v>
      </c>
      <c r="L2584" s="14">
        <f t="shared" si="122"/>
        <v>42672.988819444443</v>
      </c>
      <c r="M2584" t="b">
        <v>0</v>
      </c>
      <c r="N2584">
        <v>1</v>
      </c>
      <c r="O2584" t="b">
        <v>0</v>
      </c>
      <c r="P2584" t="s">
        <v>8282</v>
      </c>
      <c r="Q2584" s="10" t="s">
        <v>8333</v>
      </c>
      <c r="R2584" t="s">
        <v>8334</v>
      </c>
      <c r="S2584">
        <f t="shared" si="120"/>
        <v>1</v>
      </c>
    </row>
    <row r="2585" spans="1:19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s="14">
        <f t="shared" si="121"/>
        <v>42019.76944444445</v>
      </c>
      <c r="L2585" s="14">
        <f t="shared" si="122"/>
        <v>42079.727777777778</v>
      </c>
      <c r="M2585" t="b">
        <v>0</v>
      </c>
      <c r="N2585">
        <v>5</v>
      </c>
      <c r="O2585" t="b">
        <v>0</v>
      </c>
      <c r="P2585" t="s">
        <v>8282</v>
      </c>
      <c r="Q2585" s="10" t="s">
        <v>8333</v>
      </c>
      <c r="R2585" t="s">
        <v>8334</v>
      </c>
      <c r="S2585">
        <f t="shared" si="120"/>
        <v>1</v>
      </c>
    </row>
    <row r="2586" spans="1:19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s="14">
        <f t="shared" si="121"/>
        <v>42140.173252314817</v>
      </c>
      <c r="L2586" s="14">
        <f t="shared" si="122"/>
        <v>42170.173252314817</v>
      </c>
      <c r="M2586" t="b">
        <v>0</v>
      </c>
      <c r="N2586">
        <v>0</v>
      </c>
      <c r="O2586" t="b">
        <v>0</v>
      </c>
      <c r="P2586" t="s">
        <v>8282</v>
      </c>
      <c r="Q2586" s="10" t="s">
        <v>8333</v>
      </c>
      <c r="R2586" t="s">
        <v>8334</v>
      </c>
      <c r="S2586">
        <f t="shared" si="120"/>
        <v>0</v>
      </c>
    </row>
    <row r="2587" spans="1:19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s="14">
        <f t="shared" si="121"/>
        <v>41795.963333333333</v>
      </c>
      <c r="L2587" s="14">
        <f t="shared" si="122"/>
        <v>41825.963333333333</v>
      </c>
      <c r="M2587" t="b">
        <v>0</v>
      </c>
      <c r="N2587">
        <v>1</v>
      </c>
      <c r="O2587" t="b">
        <v>0</v>
      </c>
      <c r="P2587" t="s">
        <v>8282</v>
      </c>
      <c r="Q2587" s="10" t="s">
        <v>8333</v>
      </c>
      <c r="R2587" t="s">
        <v>8334</v>
      </c>
      <c r="S2587">
        <f t="shared" si="120"/>
        <v>50</v>
      </c>
    </row>
    <row r="2588" spans="1:19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s="14">
        <f t="shared" si="121"/>
        <v>42333.330277777779</v>
      </c>
      <c r="L2588" s="14">
        <f t="shared" si="122"/>
        <v>42363.330277777779</v>
      </c>
      <c r="M2588" t="b">
        <v>0</v>
      </c>
      <c r="N2588">
        <v>1</v>
      </c>
      <c r="O2588" t="b">
        <v>0</v>
      </c>
      <c r="P2588" t="s">
        <v>8282</v>
      </c>
      <c r="Q2588" s="10" t="s">
        <v>8333</v>
      </c>
      <c r="R2588" t="s">
        <v>8334</v>
      </c>
      <c r="S2588">
        <f t="shared" si="120"/>
        <v>5</v>
      </c>
    </row>
    <row r="2589" spans="1:19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s="14">
        <f t="shared" si="121"/>
        <v>42338.675381944442</v>
      </c>
      <c r="L2589" s="14">
        <f t="shared" si="122"/>
        <v>42368.675381944442</v>
      </c>
      <c r="M2589" t="b">
        <v>0</v>
      </c>
      <c r="N2589">
        <v>6</v>
      </c>
      <c r="O2589" t="b">
        <v>0</v>
      </c>
      <c r="P2589" t="s">
        <v>8282</v>
      </c>
      <c r="Q2589" s="10" t="s">
        <v>8333</v>
      </c>
      <c r="R2589" t="s">
        <v>8334</v>
      </c>
      <c r="S2589">
        <f t="shared" si="120"/>
        <v>202.83</v>
      </c>
    </row>
    <row r="2590" spans="1:19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s="14">
        <f t="shared" si="121"/>
        <v>42042.676226851851</v>
      </c>
      <c r="L2590" s="14">
        <f t="shared" si="122"/>
        <v>42094.551388888889</v>
      </c>
      <c r="M2590" t="b">
        <v>0</v>
      </c>
      <c r="N2590">
        <v>8</v>
      </c>
      <c r="O2590" t="b">
        <v>0</v>
      </c>
      <c r="P2590" t="s">
        <v>8282</v>
      </c>
      <c r="Q2590" s="10" t="s">
        <v>8333</v>
      </c>
      <c r="R2590" t="s">
        <v>8334</v>
      </c>
      <c r="S2590">
        <f t="shared" si="120"/>
        <v>29.13</v>
      </c>
    </row>
    <row r="2591" spans="1:19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s="14">
        <f t="shared" si="121"/>
        <v>42422.536192129628</v>
      </c>
      <c r="L2591" s="14">
        <f t="shared" si="122"/>
        <v>42452.494525462964</v>
      </c>
      <c r="M2591" t="b">
        <v>0</v>
      </c>
      <c r="N2591">
        <v>1</v>
      </c>
      <c r="O2591" t="b">
        <v>0</v>
      </c>
      <c r="P2591" t="s">
        <v>8282</v>
      </c>
      <c r="Q2591" s="10" t="s">
        <v>8333</v>
      </c>
      <c r="R2591" t="s">
        <v>8334</v>
      </c>
      <c r="S2591">
        <f t="shared" si="120"/>
        <v>5</v>
      </c>
    </row>
    <row r="2592" spans="1:19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s="14">
        <f t="shared" si="121"/>
        <v>42388.589085648149</v>
      </c>
      <c r="L2592" s="14">
        <f t="shared" si="122"/>
        <v>42395.589085648149</v>
      </c>
      <c r="M2592" t="b">
        <v>0</v>
      </c>
      <c r="N2592">
        <v>0</v>
      </c>
      <c r="O2592" t="b">
        <v>0</v>
      </c>
      <c r="P2592" t="s">
        <v>8282</v>
      </c>
      <c r="Q2592" s="10" t="s">
        <v>8333</v>
      </c>
      <c r="R2592" t="s">
        <v>8334</v>
      </c>
      <c r="S2592">
        <f t="shared" si="120"/>
        <v>0</v>
      </c>
    </row>
    <row r="2593" spans="1:19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s="14">
        <f t="shared" si="121"/>
        <v>42382.906527777777</v>
      </c>
      <c r="L2593" s="14">
        <f t="shared" si="122"/>
        <v>42442.864861111113</v>
      </c>
      <c r="M2593" t="b">
        <v>0</v>
      </c>
      <c r="N2593">
        <v>2</v>
      </c>
      <c r="O2593" t="b">
        <v>0</v>
      </c>
      <c r="P2593" t="s">
        <v>8282</v>
      </c>
      <c r="Q2593" s="10" t="s">
        <v>8333</v>
      </c>
      <c r="R2593" t="s">
        <v>8334</v>
      </c>
      <c r="S2593">
        <f t="shared" si="120"/>
        <v>13</v>
      </c>
    </row>
    <row r="2594" spans="1:19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s="14">
        <f t="shared" si="121"/>
        <v>41887.801168981481</v>
      </c>
      <c r="L2594" s="14">
        <f t="shared" si="122"/>
        <v>41917.801168981481</v>
      </c>
      <c r="M2594" t="b">
        <v>0</v>
      </c>
      <c r="N2594">
        <v>1</v>
      </c>
      <c r="O2594" t="b">
        <v>0</v>
      </c>
      <c r="P2594" t="s">
        <v>8282</v>
      </c>
      <c r="Q2594" s="10" t="s">
        <v>8333</v>
      </c>
      <c r="R2594" t="s">
        <v>8334</v>
      </c>
      <c r="S2594">
        <f t="shared" si="120"/>
        <v>50</v>
      </c>
    </row>
    <row r="2595" spans="1:19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s="14">
        <f t="shared" si="121"/>
        <v>42089.84520833334</v>
      </c>
      <c r="L2595" s="14">
        <f t="shared" si="122"/>
        <v>42119.84520833334</v>
      </c>
      <c r="M2595" t="b">
        <v>0</v>
      </c>
      <c r="N2595">
        <v>0</v>
      </c>
      <c r="O2595" t="b">
        <v>0</v>
      </c>
      <c r="P2595" t="s">
        <v>8282</v>
      </c>
      <c r="Q2595" s="10" t="s">
        <v>8333</v>
      </c>
      <c r="R2595" t="s">
        <v>8334</v>
      </c>
      <c r="S2595">
        <f t="shared" si="120"/>
        <v>0</v>
      </c>
    </row>
    <row r="2596" spans="1:19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s="14">
        <f t="shared" si="121"/>
        <v>41828.967916666668</v>
      </c>
      <c r="L2596" s="14">
        <f t="shared" si="122"/>
        <v>41858.967916666668</v>
      </c>
      <c r="M2596" t="b">
        <v>0</v>
      </c>
      <c r="N2596">
        <v>1</v>
      </c>
      <c r="O2596" t="b">
        <v>0</v>
      </c>
      <c r="P2596" t="s">
        <v>8282</v>
      </c>
      <c r="Q2596" s="10" t="s">
        <v>8333</v>
      </c>
      <c r="R2596" t="s">
        <v>8334</v>
      </c>
      <c r="S2596">
        <f t="shared" si="120"/>
        <v>1</v>
      </c>
    </row>
    <row r="2597" spans="1:19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s="14">
        <f t="shared" si="121"/>
        <v>42760.244212962964</v>
      </c>
      <c r="L2597" s="14">
        <f t="shared" si="122"/>
        <v>42790.244212962964</v>
      </c>
      <c r="M2597" t="b">
        <v>0</v>
      </c>
      <c r="N2597">
        <v>19</v>
      </c>
      <c r="O2597" t="b">
        <v>0</v>
      </c>
      <c r="P2597" t="s">
        <v>8282</v>
      </c>
      <c r="Q2597" s="10" t="s">
        <v>8333</v>
      </c>
      <c r="R2597" t="s">
        <v>8334</v>
      </c>
      <c r="S2597">
        <f t="shared" si="120"/>
        <v>96.05</v>
      </c>
    </row>
    <row r="2598" spans="1:19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s="14">
        <f t="shared" si="121"/>
        <v>41828.664456018516</v>
      </c>
      <c r="L2598" s="14">
        <f t="shared" si="122"/>
        <v>41858.664456018516</v>
      </c>
      <c r="M2598" t="b">
        <v>0</v>
      </c>
      <c r="N2598">
        <v>27</v>
      </c>
      <c r="O2598" t="b">
        <v>0</v>
      </c>
      <c r="P2598" t="s">
        <v>8282</v>
      </c>
      <c r="Q2598" s="10" t="s">
        <v>8333</v>
      </c>
      <c r="R2598" t="s">
        <v>8334</v>
      </c>
      <c r="S2598">
        <f t="shared" si="120"/>
        <v>305.77999999999997</v>
      </c>
    </row>
    <row r="2599" spans="1:19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s="14">
        <f t="shared" si="121"/>
        <v>42510.341631944444</v>
      </c>
      <c r="L2599" s="14">
        <f t="shared" si="122"/>
        <v>42540.341631944444</v>
      </c>
      <c r="M2599" t="b">
        <v>0</v>
      </c>
      <c r="N2599">
        <v>7</v>
      </c>
      <c r="O2599" t="b">
        <v>0</v>
      </c>
      <c r="P2599" t="s">
        <v>8282</v>
      </c>
      <c r="Q2599" s="10" t="s">
        <v>8333</v>
      </c>
      <c r="R2599" t="s">
        <v>8334</v>
      </c>
      <c r="S2599">
        <f t="shared" si="120"/>
        <v>12.14</v>
      </c>
    </row>
    <row r="2600" spans="1:19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s="14">
        <f t="shared" si="121"/>
        <v>42240.840289351851</v>
      </c>
      <c r="L2600" s="14">
        <f t="shared" si="122"/>
        <v>42270.840289351851</v>
      </c>
      <c r="M2600" t="b">
        <v>0</v>
      </c>
      <c r="N2600">
        <v>14</v>
      </c>
      <c r="O2600" t="b">
        <v>0</v>
      </c>
      <c r="P2600" t="s">
        <v>8282</v>
      </c>
      <c r="Q2600" s="10" t="s">
        <v>8333</v>
      </c>
      <c r="R2600" t="s">
        <v>8334</v>
      </c>
      <c r="S2600">
        <f t="shared" si="120"/>
        <v>83.57</v>
      </c>
    </row>
    <row r="2601" spans="1:19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s="14">
        <f t="shared" si="121"/>
        <v>41809.754016203704</v>
      </c>
      <c r="L2601" s="14">
        <f t="shared" si="122"/>
        <v>41854.754016203704</v>
      </c>
      <c r="M2601" t="b">
        <v>0</v>
      </c>
      <c r="N2601">
        <v>5</v>
      </c>
      <c r="O2601" t="b">
        <v>0</v>
      </c>
      <c r="P2601" t="s">
        <v>8282</v>
      </c>
      <c r="Q2601" s="10" t="s">
        <v>8333</v>
      </c>
      <c r="R2601" t="s">
        <v>8334</v>
      </c>
      <c r="S2601">
        <f t="shared" si="120"/>
        <v>18</v>
      </c>
    </row>
    <row r="2602" spans="1:19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s="14">
        <f t="shared" si="121"/>
        <v>42394.900462962964</v>
      </c>
      <c r="L2602" s="14">
        <f t="shared" si="122"/>
        <v>42454.858796296292</v>
      </c>
      <c r="M2602" t="b">
        <v>0</v>
      </c>
      <c r="N2602">
        <v>30</v>
      </c>
      <c r="O2602" t="b">
        <v>0</v>
      </c>
      <c r="P2602" t="s">
        <v>8282</v>
      </c>
      <c r="Q2602" s="10" t="s">
        <v>8333</v>
      </c>
      <c r="R2602" t="s">
        <v>8334</v>
      </c>
      <c r="S2602">
        <f t="shared" si="120"/>
        <v>115.53</v>
      </c>
    </row>
    <row r="2603" spans="1:19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s="14">
        <f t="shared" si="121"/>
        <v>41150.902187499996</v>
      </c>
      <c r="L2603" s="14">
        <f t="shared" si="122"/>
        <v>41165.165972222225</v>
      </c>
      <c r="M2603" t="b">
        <v>1</v>
      </c>
      <c r="N2603">
        <v>151</v>
      </c>
      <c r="O2603" t="b">
        <v>1</v>
      </c>
      <c r="P2603" t="s">
        <v>8299</v>
      </c>
      <c r="Q2603" s="10" t="s">
        <v>8316</v>
      </c>
      <c r="R2603" t="s">
        <v>8352</v>
      </c>
      <c r="S2603">
        <f t="shared" si="120"/>
        <v>21.9</v>
      </c>
    </row>
    <row r="2604" spans="1:19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s="14">
        <f t="shared" si="121"/>
        <v>41915.747314814813</v>
      </c>
      <c r="L2604" s="14">
        <f t="shared" si="122"/>
        <v>41955.888888888891</v>
      </c>
      <c r="M2604" t="b">
        <v>1</v>
      </c>
      <c r="N2604">
        <v>489</v>
      </c>
      <c r="O2604" t="b">
        <v>1</v>
      </c>
      <c r="P2604" t="s">
        <v>8299</v>
      </c>
      <c r="Q2604" s="10" t="s">
        <v>8316</v>
      </c>
      <c r="R2604" t="s">
        <v>8352</v>
      </c>
      <c r="S2604">
        <f t="shared" si="120"/>
        <v>80.02</v>
      </c>
    </row>
    <row r="2605" spans="1:19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s="14">
        <f t="shared" si="121"/>
        <v>41617.912662037037</v>
      </c>
      <c r="L2605" s="14">
        <f t="shared" si="122"/>
        <v>41631.912662037037</v>
      </c>
      <c r="M2605" t="b">
        <v>1</v>
      </c>
      <c r="N2605">
        <v>50</v>
      </c>
      <c r="O2605" t="b">
        <v>1</v>
      </c>
      <c r="P2605" t="s">
        <v>8299</v>
      </c>
      <c r="Q2605" s="10" t="s">
        <v>8316</v>
      </c>
      <c r="R2605" t="s">
        <v>8352</v>
      </c>
      <c r="S2605">
        <f t="shared" si="120"/>
        <v>35.520000000000003</v>
      </c>
    </row>
    <row r="2606" spans="1:19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s="14">
        <f t="shared" si="121"/>
        <v>40998.051192129627</v>
      </c>
      <c r="L2606" s="14">
        <f t="shared" si="122"/>
        <v>41028.051192129627</v>
      </c>
      <c r="M2606" t="b">
        <v>1</v>
      </c>
      <c r="N2606">
        <v>321</v>
      </c>
      <c r="O2606" t="b">
        <v>1</v>
      </c>
      <c r="P2606" t="s">
        <v>8299</v>
      </c>
      <c r="Q2606" s="10" t="s">
        <v>8316</v>
      </c>
      <c r="R2606" t="s">
        <v>8352</v>
      </c>
      <c r="S2606">
        <f t="shared" si="120"/>
        <v>64.930000000000007</v>
      </c>
    </row>
    <row r="2607" spans="1:19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s="14">
        <f t="shared" si="121"/>
        <v>42508.541550925926</v>
      </c>
      <c r="L2607" s="14">
        <f t="shared" si="122"/>
        <v>42538.541550925926</v>
      </c>
      <c r="M2607" t="b">
        <v>1</v>
      </c>
      <c r="N2607">
        <v>1762</v>
      </c>
      <c r="O2607" t="b">
        <v>1</v>
      </c>
      <c r="P2607" t="s">
        <v>8299</v>
      </c>
      <c r="Q2607" s="10" t="s">
        <v>8316</v>
      </c>
      <c r="R2607" t="s">
        <v>8352</v>
      </c>
      <c r="S2607">
        <f t="shared" si="120"/>
        <v>60.97</v>
      </c>
    </row>
    <row r="2608" spans="1:19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s="14">
        <f t="shared" si="121"/>
        <v>41726.712754629632</v>
      </c>
      <c r="L2608" s="14">
        <f t="shared" si="122"/>
        <v>41758.712754629632</v>
      </c>
      <c r="M2608" t="b">
        <v>1</v>
      </c>
      <c r="N2608">
        <v>385</v>
      </c>
      <c r="O2608" t="b">
        <v>1</v>
      </c>
      <c r="P2608" t="s">
        <v>8299</v>
      </c>
      <c r="Q2608" s="10" t="s">
        <v>8316</v>
      </c>
      <c r="R2608" t="s">
        <v>8352</v>
      </c>
      <c r="S2608">
        <f t="shared" si="120"/>
        <v>31.44</v>
      </c>
    </row>
    <row r="2609" spans="1:19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s="14">
        <f t="shared" si="121"/>
        <v>42184.874675925923</v>
      </c>
      <c r="L2609" s="14">
        <f t="shared" si="122"/>
        <v>42228.083333333328</v>
      </c>
      <c r="M2609" t="b">
        <v>1</v>
      </c>
      <c r="N2609">
        <v>398</v>
      </c>
      <c r="O2609" t="b">
        <v>1</v>
      </c>
      <c r="P2609" t="s">
        <v>8299</v>
      </c>
      <c r="Q2609" s="10" t="s">
        <v>8316</v>
      </c>
      <c r="R2609" t="s">
        <v>8352</v>
      </c>
      <c r="S2609">
        <f t="shared" si="120"/>
        <v>81.95</v>
      </c>
    </row>
    <row r="2610" spans="1:19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s="14">
        <f t="shared" si="121"/>
        <v>42767.801712962959</v>
      </c>
      <c r="L2610" s="14">
        <f t="shared" si="122"/>
        <v>42809</v>
      </c>
      <c r="M2610" t="b">
        <v>1</v>
      </c>
      <c r="N2610">
        <v>304</v>
      </c>
      <c r="O2610" t="b">
        <v>1</v>
      </c>
      <c r="P2610" t="s">
        <v>8299</v>
      </c>
      <c r="Q2610" s="10" t="s">
        <v>8316</v>
      </c>
      <c r="R2610" t="s">
        <v>8352</v>
      </c>
      <c r="S2610">
        <f t="shared" si="120"/>
        <v>58.93</v>
      </c>
    </row>
    <row r="2611" spans="1:19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s="14">
        <f t="shared" si="121"/>
        <v>41075.237858796296</v>
      </c>
      <c r="L2611" s="14">
        <f t="shared" si="122"/>
        <v>41105.237858796296</v>
      </c>
      <c r="M2611" t="b">
        <v>1</v>
      </c>
      <c r="N2611">
        <v>676</v>
      </c>
      <c r="O2611" t="b">
        <v>1</v>
      </c>
      <c r="P2611" t="s">
        <v>8299</v>
      </c>
      <c r="Q2611" s="10" t="s">
        <v>8316</v>
      </c>
      <c r="R2611" t="s">
        <v>8352</v>
      </c>
      <c r="S2611">
        <f t="shared" si="120"/>
        <v>157.29</v>
      </c>
    </row>
    <row r="2612" spans="1:19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s="14">
        <f t="shared" si="121"/>
        <v>42564.881076388891</v>
      </c>
      <c r="L2612" s="14">
        <f t="shared" si="122"/>
        <v>42604.290972222225</v>
      </c>
      <c r="M2612" t="b">
        <v>1</v>
      </c>
      <c r="N2612">
        <v>577</v>
      </c>
      <c r="O2612" t="b">
        <v>1</v>
      </c>
      <c r="P2612" t="s">
        <v>8299</v>
      </c>
      <c r="Q2612" s="10" t="s">
        <v>8316</v>
      </c>
      <c r="R2612" t="s">
        <v>8352</v>
      </c>
      <c r="S2612">
        <f t="shared" si="120"/>
        <v>55.76</v>
      </c>
    </row>
    <row r="2613" spans="1:19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s="14">
        <f t="shared" si="121"/>
        <v>42704.335810185185</v>
      </c>
      <c r="L2613" s="14">
        <f t="shared" si="122"/>
        <v>42737.957638888889</v>
      </c>
      <c r="M2613" t="b">
        <v>1</v>
      </c>
      <c r="N2613">
        <v>3663</v>
      </c>
      <c r="O2613" t="b">
        <v>1</v>
      </c>
      <c r="P2613" t="s">
        <v>8299</v>
      </c>
      <c r="Q2613" s="10" t="s">
        <v>8316</v>
      </c>
      <c r="R2613" t="s">
        <v>8352</v>
      </c>
      <c r="S2613">
        <f t="shared" si="120"/>
        <v>83.8</v>
      </c>
    </row>
    <row r="2614" spans="1:19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s="14">
        <f t="shared" si="121"/>
        <v>41982.143171296295</v>
      </c>
      <c r="L2614" s="14">
        <f t="shared" si="122"/>
        <v>42013.143171296295</v>
      </c>
      <c r="M2614" t="b">
        <v>1</v>
      </c>
      <c r="N2614">
        <v>294</v>
      </c>
      <c r="O2614" t="b">
        <v>1</v>
      </c>
      <c r="P2614" t="s">
        <v>8299</v>
      </c>
      <c r="Q2614" s="10" t="s">
        <v>8316</v>
      </c>
      <c r="R2614" t="s">
        <v>8352</v>
      </c>
      <c r="S2614">
        <f t="shared" si="120"/>
        <v>58.42</v>
      </c>
    </row>
    <row r="2615" spans="1:19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s="14">
        <f t="shared" si="121"/>
        <v>41143.81821759259</v>
      </c>
      <c r="L2615" s="14">
        <f t="shared" si="122"/>
        <v>41173.81821759259</v>
      </c>
      <c r="M2615" t="b">
        <v>1</v>
      </c>
      <c r="N2615">
        <v>28</v>
      </c>
      <c r="O2615" t="b">
        <v>1</v>
      </c>
      <c r="P2615" t="s">
        <v>8299</v>
      </c>
      <c r="Q2615" s="10" t="s">
        <v>8316</v>
      </c>
      <c r="R2615" t="s">
        <v>8352</v>
      </c>
      <c r="S2615">
        <f t="shared" si="120"/>
        <v>270.57</v>
      </c>
    </row>
    <row r="2616" spans="1:19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s="14">
        <f t="shared" si="121"/>
        <v>41730.708472222221</v>
      </c>
      <c r="L2616" s="14">
        <f t="shared" si="122"/>
        <v>41759.208333333336</v>
      </c>
      <c r="M2616" t="b">
        <v>1</v>
      </c>
      <c r="N2616">
        <v>100</v>
      </c>
      <c r="O2616" t="b">
        <v>1</v>
      </c>
      <c r="P2616" t="s">
        <v>8299</v>
      </c>
      <c r="Q2616" s="10" t="s">
        <v>8316</v>
      </c>
      <c r="R2616" t="s">
        <v>8352</v>
      </c>
      <c r="S2616">
        <f t="shared" si="120"/>
        <v>107.1</v>
      </c>
    </row>
    <row r="2617" spans="1:19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s="14">
        <f t="shared" si="121"/>
        <v>42453.49726851852</v>
      </c>
      <c r="L2617" s="14">
        <f t="shared" si="122"/>
        <v>42490.5</v>
      </c>
      <c r="M2617" t="b">
        <v>0</v>
      </c>
      <c r="N2617">
        <v>72</v>
      </c>
      <c r="O2617" t="b">
        <v>1</v>
      </c>
      <c r="P2617" t="s">
        <v>8299</v>
      </c>
      <c r="Q2617" s="10" t="s">
        <v>8316</v>
      </c>
      <c r="R2617" t="s">
        <v>8352</v>
      </c>
      <c r="S2617">
        <f t="shared" si="120"/>
        <v>47.18</v>
      </c>
    </row>
    <row r="2618" spans="1:19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s="14">
        <f t="shared" si="121"/>
        <v>42211.99454861111</v>
      </c>
      <c r="L2618" s="14">
        <f t="shared" si="122"/>
        <v>42241.99454861111</v>
      </c>
      <c r="M2618" t="b">
        <v>1</v>
      </c>
      <c r="N2618">
        <v>238</v>
      </c>
      <c r="O2618" t="b">
        <v>1</v>
      </c>
      <c r="P2618" t="s">
        <v>8299</v>
      </c>
      <c r="Q2618" s="10" t="s">
        <v>8316</v>
      </c>
      <c r="R2618" t="s">
        <v>8352</v>
      </c>
      <c r="S2618">
        <f t="shared" si="120"/>
        <v>120.31</v>
      </c>
    </row>
    <row r="2619" spans="1:19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s="14">
        <f t="shared" si="121"/>
        <v>41902.874432870369</v>
      </c>
      <c r="L2619" s="14">
        <f t="shared" si="122"/>
        <v>41932.874432870369</v>
      </c>
      <c r="M2619" t="b">
        <v>1</v>
      </c>
      <c r="N2619">
        <v>159</v>
      </c>
      <c r="O2619" t="b">
        <v>1</v>
      </c>
      <c r="P2619" t="s">
        <v>8299</v>
      </c>
      <c r="Q2619" s="10" t="s">
        <v>8316</v>
      </c>
      <c r="R2619" t="s">
        <v>8352</v>
      </c>
      <c r="S2619">
        <f t="shared" si="120"/>
        <v>27.6</v>
      </c>
    </row>
    <row r="2620" spans="1:19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s="14">
        <f t="shared" si="121"/>
        <v>42279.792372685188</v>
      </c>
      <c r="L2620" s="14">
        <f t="shared" si="122"/>
        <v>42339.834039351852</v>
      </c>
      <c r="M2620" t="b">
        <v>1</v>
      </c>
      <c r="N2620">
        <v>77</v>
      </c>
      <c r="O2620" t="b">
        <v>1</v>
      </c>
      <c r="P2620" t="s">
        <v>8299</v>
      </c>
      <c r="Q2620" s="10" t="s">
        <v>8316</v>
      </c>
      <c r="R2620" t="s">
        <v>8352</v>
      </c>
      <c r="S2620">
        <f t="shared" si="120"/>
        <v>205.3</v>
      </c>
    </row>
    <row r="2621" spans="1:19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s="14">
        <f t="shared" si="121"/>
        <v>42273.884305555555</v>
      </c>
      <c r="L2621" s="14">
        <f t="shared" si="122"/>
        <v>42300.458333333328</v>
      </c>
      <c r="M2621" t="b">
        <v>1</v>
      </c>
      <c r="N2621">
        <v>53</v>
      </c>
      <c r="O2621" t="b">
        <v>1</v>
      </c>
      <c r="P2621" t="s">
        <v>8299</v>
      </c>
      <c r="Q2621" s="10" t="s">
        <v>8316</v>
      </c>
      <c r="R2621" t="s">
        <v>8352</v>
      </c>
      <c r="S2621">
        <f t="shared" si="120"/>
        <v>35.549999999999997</v>
      </c>
    </row>
    <row r="2622" spans="1:19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s="14">
        <f t="shared" si="121"/>
        <v>42251.16715277778</v>
      </c>
      <c r="L2622" s="14">
        <f t="shared" si="122"/>
        <v>42288.041666666672</v>
      </c>
      <c r="M2622" t="b">
        <v>1</v>
      </c>
      <c r="N2622">
        <v>1251</v>
      </c>
      <c r="O2622" t="b">
        <v>1</v>
      </c>
      <c r="P2622" t="s">
        <v>8299</v>
      </c>
      <c r="Q2622" s="10" t="s">
        <v>8316</v>
      </c>
      <c r="R2622" t="s">
        <v>8352</v>
      </c>
      <c r="S2622">
        <f t="shared" si="120"/>
        <v>74.64</v>
      </c>
    </row>
    <row r="2623" spans="1:19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s="14">
        <f t="shared" si="121"/>
        <v>42115.74754629629</v>
      </c>
      <c r="L2623" s="14">
        <f t="shared" si="122"/>
        <v>42145.74754629629</v>
      </c>
      <c r="M2623" t="b">
        <v>1</v>
      </c>
      <c r="N2623">
        <v>465</v>
      </c>
      <c r="O2623" t="b">
        <v>1</v>
      </c>
      <c r="P2623" t="s">
        <v>8299</v>
      </c>
      <c r="Q2623" s="10" t="s">
        <v>8316</v>
      </c>
      <c r="R2623" t="s">
        <v>8352</v>
      </c>
      <c r="S2623">
        <f t="shared" si="120"/>
        <v>47.06</v>
      </c>
    </row>
    <row r="2624" spans="1:19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s="14">
        <f t="shared" si="121"/>
        <v>42689.74324074074</v>
      </c>
      <c r="L2624" s="14">
        <f t="shared" si="122"/>
        <v>42734.74324074074</v>
      </c>
      <c r="M2624" t="b">
        <v>0</v>
      </c>
      <c r="N2624">
        <v>74</v>
      </c>
      <c r="O2624" t="b">
        <v>1</v>
      </c>
      <c r="P2624" t="s">
        <v>8299</v>
      </c>
      <c r="Q2624" s="10" t="s">
        <v>8316</v>
      </c>
      <c r="R2624" t="s">
        <v>8352</v>
      </c>
      <c r="S2624">
        <f t="shared" si="120"/>
        <v>26.59</v>
      </c>
    </row>
    <row r="2625" spans="1:19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s="14">
        <f t="shared" si="121"/>
        <v>42692.256550925929</v>
      </c>
      <c r="L2625" s="14">
        <f t="shared" si="122"/>
        <v>42706.256550925929</v>
      </c>
      <c r="M2625" t="b">
        <v>0</v>
      </c>
      <c r="N2625">
        <v>62</v>
      </c>
      <c r="O2625" t="b">
        <v>1</v>
      </c>
      <c r="P2625" t="s">
        <v>8299</v>
      </c>
      <c r="Q2625" s="10" t="s">
        <v>8316</v>
      </c>
      <c r="R2625" t="s">
        <v>8352</v>
      </c>
      <c r="S2625">
        <f t="shared" si="120"/>
        <v>36.770000000000003</v>
      </c>
    </row>
    <row r="2626" spans="1:19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s="14">
        <f t="shared" si="121"/>
        <v>41144.42155092593</v>
      </c>
      <c r="L2626" s="14">
        <f t="shared" si="122"/>
        <v>41165.42155092593</v>
      </c>
      <c r="M2626" t="b">
        <v>0</v>
      </c>
      <c r="N2626">
        <v>3468</v>
      </c>
      <c r="O2626" t="b">
        <v>1</v>
      </c>
      <c r="P2626" t="s">
        <v>8299</v>
      </c>
      <c r="Q2626" s="10" t="s">
        <v>8316</v>
      </c>
      <c r="R2626" t="s">
        <v>8352</v>
      </c>
      <c r="S2626">
        <f t="shared" ref="S2626:S2689" si="123">IFERROR(ROUND(E2626/N2626,2),0)</f>
        <v>31.82</v>
      </c>
    </row>
    <row r="2627" spans="1:19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s="14">
        <f t="shared" ref="K2627:K2690" si="124">(((J2627/60)/60)/24)+DATE(1970,1,1)</f>
        <v>42658.810277777782</v>
      </c>
      <c r="L2627" s="14">
        <f t="shared" ref="L2627:L2690" si="125">(((I2627/60)/60)/24)+DATE(1970,1,1)</f>
        <v>42683.851944444439</v>
      </c>
      <c r="M2627" t="b">
        <v>0</v>
      </c>
      <c r="N2627">
        <v>52</v>
      </c>
      <c r="O2627" t="b">
        <v>1</v>
      </c>
      <c r="P2627" t="s">
        <v>8299</v>
      </c>
      <c r="Q2627" s="10" t="s">
        <v>8316</v>
      </c>
      <c r="R2627" t="s">
        <v>8352</v>
      </c>
      <c r="S2627">
        <f t="shared" si="123"/>
        <v>27.58</v>
      </c>
    </row>
    <row r="2628" spans="1:19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s="14">
        <f t="shared" si="124"/>
        <v>42128.628113425926</v>
      </c>
      <c r="L2628" s="14">
        <f t="shared" si="125"/>
        <v>42158.628113425926</v>
      </c>
      <c r="M2628" t="b">
        <v>0</v>
      </c>
      <c r="N2628">
        <v>50</v>
      </c>
      <c r="O2628" t="b">
        <v>1</v>
      </c>
      <c r="P2628" t="s">
        <v>8299</v>
      </c>
      <c r="Q2628" s="10" t="s">
        <v>8316</v>
      </c>
      <c r="R2628" t="s">
        <v>8352</v>
      </c>
      <c r="S2628">
        <f t="shared" si="123"/>
        <v>56</v>
      </c>
    </row>
    <row r="2629" spans="1:19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s="14">
        <f t="shared" si="124"/>
        <v>42304.829409722224</v>
      </c>
      <c r="L2629" s="14">
        <f t="shared" si="125"/>
        <v>42334.871076388896</v>
      </c>
      <c r="M2629" t="b">
        <v>0</v>
      </c>
      <c r="N2629">
        <v>45</v>
      </c>
      <c r="O2629" t="b">
        <v>1</v>
      </c>
      <c r="P2629" t="s">
        <v>8299</v>
      </c>
      <c r="Q2629" s="10" t="s">
        <v>8316</v>
      </c>
      <c r="R2629" t="s">
        <v>8352</v>
      </c>
      <c r="S2629">
        <f t="shared" si="123"/>
        <v>21.56</v>
      </c>
    </row>
    <row r="2630" spans="1:19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s="14">
        <f t="shared" si="124"/>
        <v>41953.966053240743</v>
      </c>
      <c r="L2630" s="14">
        <f t="shared" si="125"/>
        <v>41973.966053240743</v>
      </c>
      <c r="M2630" t="b">
        <v>0</v>
      </c>
      <c r="N2630">
        <v>21</v>
      </c>
      <c r="O2630" t="b">
        <v>1</v>
      </c>
      <c r="P2630" t="s">
        <v>8299</v>
      </c>
      <c r="Q2630" s="10" t="s">
        <v>8316</v>
      </c>
      <c r="R2630" t="s">
        <v>8352</v>
      </c>
      <c r="S2630">
        <f t="shared" si="123"/>
        <v>44.1</v>
      </c>
    </row>
    <row r="2631" spans="1:19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s="14">
        <f t="shared" si="124"/>
        <v>42108.538449074069</v>
      </c>
      <c r="L2631" s="14">
        <f t="shared" si="125"/>
        <v>42138.538449074069</v>
      </c>
      <c r="M2631" t="b">
        <v>0</v>
      </c>
      <c r="N2631">
        <v>100</v>
      </c>
      <c r="O2631" t="b">
        <v>1</v>
      </c>
      <c r="P2631" t="s">
        <v>8299</v>
      </c>
      <c r="Q2631" s="10" t="s">
        <v>8316</v>
      </c>
      <c r="R2631" t="s">
        <v>8352</v>
      </c>
      <c r="S2631">
        <f t="shared" si="123"/>
        <v>63.87</v>
      </c>
    </row>
    <row r="2632" spans="1:19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s="14">
        <f t="shared" si="124"/>
        <v>42524.105462962965</v>
      </c>
      <c r="L2632" s="14">
        <f t="shared" si="125"/>
        <v>42551.416666666672</v>
      </c>
      <c r="M2632" t="b">
        <v>0</v>
      </c>
      <c r="N2632">
        <v>81</v>
      </c>
      <c r="O2632" t="b">
        <v>1</v>
      </c>
      <c r="P2632" t="s">
        <v>8299</v>
      </c>
      <c r="Q2632" s="10" t="s">
        <v>8316</v>
      </c>
      <c r="R2632" t="s">
        <v>8352</v>
      </c>
      <c r="S2632">
        <f t="shared" si="123"/>
        <v>38.99</v>
      </c>
    </row>
    <row r="2633" spans="1:19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s="14">
        <f t="shared" si="124"/>
        <v>42218.169293981482</v>
      </c>
      <c r="L2633" s="14">
        <f t="shared" si="125"/>
        <v>42246.169293981482</v>
      </c>
      <c r="M2633" t="b">
        <v>0</v>
      </c>
      <c r="N2633">
        <v>286</v>
      </c>
      <c r="O2633" t="b">
        <v>1</v>
      </c>
      <c r="P2633" t="s">
        <v>8299</v>
      </c>
      <c r="Q2633" s="10" t="s">
        <v>8316</v>
      </c>
      <c r="R2633" t="s">
        <v>8352</v>
      </c>
      <c r="S2633">
        <f t="shared" si="123"/>
        <v>80.19</v>
      </c>
    </row>
    <row r="2634" spans="1:19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s="14">
        <f t="shared" si="124"/>
        <v>42494.061793981484</v>
      </c>
      <c r="L2634" s="14">
        <f t="shared" si="125"/>
        <v>42519.061793981484</v>
      </c>
      <c r="M2634" t="b">
        <v>0</v>
      </c>
      <c r="N2634">
        <v>42</v>
      </c>
      <c r="O2634" t="b">
        <v>1</v>
      </c>
      <c r="P2634" t="s">
        <v>8299</v>
      </c>
      <c r="Q2634" s="10" t="s">
        <v>8316</v>
      </c>
      <c r="R2634" t="s">
        <v>8352</v>
      </c>
      <c r="S2634">
        <f t="shared" si="123"/>
        <v>34.9</v>
      </c>
    </row>
    <row r="2635" spans="1:19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s="14">
        <f t="shared" si="124"/>
        <v>41667.823287037041</v>
      </c>
      <c r="L2635" s="14">
        <f t="shared" si="125"/>
        <v>41697.958333333336</v>
      </c>
      <c r="M2635" t="b">
        <v>0</v>
      </c>
      <c r="N2635">
        <v>199</v>
      </c>
      <c r="O2635" t="b">
        <v>1</v>
      </c>
      <c r="P2635" t="s">
        <v>8299</v>
      </c>
      <c r="Q2635" s="10" t="s">
        <v>8316</v>
      </c>
      <c r="R2635" t="s">
        <v>8352</v>
      </c>
      <c r="S2635">
        <f t="shared" si="123"/>
        <v>89.1</v>
      </c>
    </row>
    <row r="2636" spans="1:19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s="14">
        <f t="shared" si="124"/>
        <v>42612.656493055561</v>
      </c>
      <c r="L2636" s="14">
        <f t="shared" si="125"/>
        <v>42642.656493055561</v>
      </c>
      <c r="M2636" t="b">
        <v>0</v>
      </c>
      <c r="N2636">
        <v>25</v>
      </c>
      <c r="O2636" t="b">
        <v>1</v>
      </c>
      <c r="P2636" t="s">
        <v>8299</v>
      </c>
      <c r="Q2636" s="10" t="s">
        <v>8316</v>
      </c>
      <c r="R2636" t="s">
        <v>8352</v>
      </c>
      <c r="S2636">
        <f t="shared" si="123"/>
        <v>39.44</v>
      </c>
    </row>
    <row r="2637" spans="1:19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s="14">
        <f t="shared" si="124"/>
        <v>42037.950937500005</v>
      </c>
      <c r="L2637" s="14">
        <f t="shared" si="125"/>
        <v>42072.909270833334</v>
      </c>
      <c r="M2637" t="b">
        <v>0</v>
      </c>
      <c r="N2637">
        <v>84</v>
      </c>
      <c r="O2637" t="b">
        <v>1</v>
      </c>
      <c r="P2637" t="s">
        <v>8299</v>
      </c>
      <c r="Q2637" s="10" t="s">
        <v>8316</v>
      </c>
      <c r="R2637" t="s">
        <v>8352</v>
      </c>
      <c r="S2637">
        <f t="shared" si="123"/>
        <v>136.9</v>
      </c>
    </row>
    <row r="2638" spans="1:19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s="14">
        <f t="shared" si="124"/>
        <v>42636.614745370374</v>
      </c>
      <c r="L2638" s="14">
        <f t="shared" si="125"/>
        <v>42659.041666666672</v>
      </c>
      <c r="M2638" t="b">
        <v>0</v>
      </c>
      <c r="N2638">
        <v>50</v>
      </c>
      <c r="O2638" t="b">
        <v>1</v>
      </c>
      <c r="P2638" t="s">
        <v>8299</v>
      </c>
      <c r="Q2638" s="10" t="s">
        <v>8316</v>
      </c>
      <c r="R2638" t="s">
        <v>8352</v>
      </c>
      <c r="S2638">
        <f t="shared" si="123"/>
        <v>37.46</v>
      </c>
    </row>
    <row r="2639" spans="1:19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s="14">
        <f t="shared" si="124"/>
        <v>42639.549479166672</v>
      </c>
      <c r="L2639" s="14">
        <f t="shared" si="125"/>
        <v>42655.549479166672</v>
      </c>
      <c r="M2639" t="b">
        <v>0</v>
      </c>
      <c r="N2639">
        <v>26</v>
      </c>
      <c r="O2639" t="b">
        <v>1</v>
      </c>
      <c r="P2639" t="s">
        <v>8299</v>
      </c>
      <c r="Q2639" s="10" t="s">
        <v>8316</v>
      </c>
      <c r="R2639" t="s">
        <v>8352</v>
      </c>
      <c r="S2639">
        <f t="shared" si="123"/>
        <v>31.96</v>
      </c>
    </row>
    <row r="2640" spans="1:19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s="14">
        <f t="shared" si="124"/>
        <v>41989.913136574076</v>
      </c>
      <c r="L2640" s="14">
        <f t="shared" si="125"/>
        <v>42019.913136574076</v>
      </c>
      <c r="M2640" t="b">
        <v>0</v>
      </c>
      <c r="N2640">
        <v>14</v>
      </c>
      <c r="O2640" t="b">
        <v>1</v>
      </c>
      <c r="P2640" t="s">
        <v>8299</v>
      </c>
      <c r="Q2640" s="10" t="s">
        <v>8316</v>
      </c>
      <c r="R2640" t="s">
        <v>8352</v>
      </c>
      <c r="S2640">
        <f t="shared" si="123"/>
        <v>25.21</v>
      </c>
    </row>
    <row r="2641" spans="1:19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s="14">
        <f t="shared" si="124"/>
        <v>42024.86513888889</v>
      </c>
      <c r="L2641" s="14">
        <f t="shared" si="125"/>
        <v>42054.86513888889</v>
      </c>
      <c r="M2641" t="b">
        <v>0</v>
      </c>
      <c r="N2641">
        <v>49</v>
      </c>
      <c r="O2641" t="b">
        <v>1</v>
      </c>
      <c r="P2641" t="s">
        <v>8299</v>
      </c>
      <c r="Q2641" s="10" t="s">
        <v>8316</v>
      </c>
      <c r="R2641" t="s">
        <v>8352</v>
      </c>
      <c r="S2641">
        <f t="shared" si="123"/>
        <v>10.039999999999999</v>
      </c>
    </row>
    <row r="2642" spans="1:19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s="14">
        <f t="shared" si="124"/>
        <v>42103.160578703704</v>
      </c>
      <c r="L2642" s="14">
        <f t="shared" si="125"/>
        <v>42163.160578703704</v>
      </c>
      <c r="M2642" t="b">
        <v>0</v>
      </c>
      <c r="N2642">
        <v>69</v>
      </c>
      <c r="O2642" t="b">
        <v>1</v>
      </c>
      <c r="P2642" t="s">
        <v>8299</v>
      </c>
      <c r="Q2642" s="10" t="s">
        <v>8316</v>
      </c>
      <c r="R2642" t="s">
        <v>8352</v>
      </c>
      <c r="S2642">
        <f t="shared" si="123"/>
        <v>45.94</v>
      </c>
    </row>
    <row r="2643" spans="1:19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s="14">
        <f t="shared" si="124"/>
        <v>41880.827118055553</v>
      </c>
      <c r="L2643" s="14">
        <f t="shared" si="125"/>
        <v>41897.839583333334</v>
      </c>
      <c r="M2643" t="b">
        <v>0</v>
      </c>
      <c r="N2643">
        <v>1</v>
      </c>
      <c r="O2643" t="b">
        <v>0</v>
      </c>
      <c r="P2643" t="s">
        <v>8299</v>
      </c>
      <c r="Q2643" s="10" t="s">
        <v>8316</v>
      </c>
      <c r="R2643" t="s">
        <v>8352</v>
      </c>
      <c r="S2643">
        <f t="shared" si="123"/>
        <v>15</v>
      </c>
    </row>
    <row r="2644" spans="1:19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s="14">
        <f t="shared" si="124"/>
        <v>42536.246620370366</v>
      </c>
      <c r="L2644" s="14">
        <f t="shared" si="125"/>
        <v>42566.289583333331</v>
      </c>
      <c r="M2644" t="b">
        <v>0</v>
      </c>
      <c r="N2644">
        <v>0</v>
      </c>
      <c r="O2644" t="b">
        <v>0</v>
      </c>
      <c r="P2644" t="s">
        <v>8299</v>
      </c>
      <c r="Q2644" s="10" t="s">
        <v>8316</v>
      </c>
      <c r="R2644" t="s">
        <v>8352</v>
      </c>
      <c r="S2644">
        <f t="shared" si="123"/>
        <v>0</v>
      </c>
    </row>
    <row r="2645" spans="1:19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s="14">
        <f t="shared" si="124"/>
        <v>42689.582349537035</v>
      </c>
      <c r="L2645" s="14">
        <f t="shared" si="125"/>
        <v>42725.332638888889</v>
      </c>
      <c r="M2645" t="b">
        <v>1</v>
      </c>
      <c r="N2645">
        <v>1501</v>
      </c>
      <c r="O2645" t="b">
        <v>0</v>
      </c>
      <c r="P2645" t="s">
        <v>8299</v>
      </c>
      <c r="Q2645" s="10" t="s">
        <v>8316</v>
      </c>
      <c r="R2645" t="s">
        <v>8352</v>
      </c>
      <c r="S2645">
        <f t="shared" si="123"/>
        <v>223.58</v>
      </c>
    </row>
    <row r="2646" spans="1:19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s="14">
        <f t="shared" si="124"/>
        <v>42774.792071759264</v>
      </c>
      <c r="L2646" s="14">
        <f t="shared" si="125"/>
        <v>42804.792071759264</v>
      </c>
      <c r="M2646" t="b">
        <v>1</v>
      </c>
      <c r="N2646">
        <v>52</v>
      </c>
      <c r="O2646" t="b">
        <v>0</v>
      </c>
      <c r="P2646" t="s">
        <v>8299</v>
      </c>
      <c r="Q2646" s="10" t="s">
        <v>8316</v>
      </c>
      <c r="R2646" t="s">
        <v>8352</v>
      </c>
      <c r="S2646">
        <f t="shared" si="123"/>
        <v>39.479999999999997</v>
      </c>
    </row>
    <row r="2647" spans="1:19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s="14">
        <f t="shared" si="124"/>
        <v>41921.842627314814</v>
      </c>
      <c r="L2647" s="14">
        <f t="shared" si="125"/>
        <v>41951.884293981479</v>
      </c>
      <c r="M2647" t="b">
        <v>1</v>
      </c>
      <c r="N2647">
        <v>23</v>
      </c>
      <c r="O2647" t="b">
        <v>0</v>
      </c>
      <c r="P2647" t="s">
        <v>8299</v>
      </c>
      <c r="Q2647" s="10" t="s">
        <v>8316</v>
      </c>
      <c r="R2647" t="s">
        <v>8352</v>
      </c>
      <c r="S2647">
        <f t="shared" si="123"/>
        <v>91.3</v>
      </c>
    </row>
    <row r="2648" spans="1:19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s="14">
        <f t="shared" si="124"/>
        <v>42226.313298611116</v>
      </c>
      <c r="L2648" s="14">
        <f t="shared" si="125"/>
        <v>42256.313298611116</v>
      </c>
      <c r="M2648" t="b">
        <v>1</v>
      </c>
      <c r="N2648">
        <v>535</v>
      </c>
      <c r="O2648" t="b">
        <v>0</v>
      </c>
      <c r="P2648" t="s">
        <v>8299</v>
      </c>
      <c r="Q2648" s="10" t="s">
        <v>8316</v>
      </c>
      <c r="R2648" t="s">
        <v>8352</v>
      </c>
      <c r="S2648">
        <f t="shared" si="123"/>
        <v>78.67</v>
      </c>
    </row>
    <row r="2649" spans="1:19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s="14">
        <f t="shared" si="124"/>
        <v>42200.261793981481</v>
      </c>
      <c r="L2649" s="14">
        <f t="shared" si="125"/>
        <v>42230.261793981481</v>
      </c>
      <c r="M2649" t="b">
        <v>0</v>
      </c>
      <c r="N2649">
        <v>3</v>
      </c>
      <c r="O2649" t="b">
        <v>0</v>
      </c>
      <c r="P2649" t="s">
        <v>8299</v>
      </c>
      <c r="Q2649" s="10" t="s">
        <v>8316</v>
      </c>
      <c r="R2649" t="s">
        <v>8352</v>
      </c>
      <c r="S2649">
        <f t="shared" si="123"/>
        <v>12</v>
      </c>
    </row>
    <row r="2650" spans="1:19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s="14">
        <f t="shared" si="124"/>
        <v>42408.714814814812</v>
      </c>
      <c r="L2650" s="14">
        <f t="shared" si="125"/>
        <v>42438.714814814812</v>
      </c>
      <c r="M2650" t="b">
        <v>0</v>
      </c>
      <c r="N2650">
        <v>6</v>
      </c>
      <c r="O2650" t="b">
        <v>0</v>
      </c>
      <c r="P2650" t="s">
        <v>8299</v>
      </c>
      <c r="Q2650" s="10" t="s">
        <v>8316</v>
      </c>
      <c r="R2650" t="s">
        <v>8352</v>
      </c>
      <c r="S2650">
        <f t="shared" si="123"/>
        <v>17.670000000000002</v>
      </c>
    </row>
    <row r="2651" spans="1:19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s="14">
        <f t="shared" si="124"/>
        <v>42341.99700231482</v>
      </c>
      <c r="L2651" s="14">
        <f t="shared" si="125"/>
        <v>42401.99700231482</v>
      </c>
      <c r="M2651" t="b">
        <v>0</v>
      </c>
      <c r="N2651">
        <v>3</v>
      </c>
      <c r="O2651" t="b">
        <v>0</v>
      </c>
      <c r="P2651" t="s">
        <v>8299</v>
      </c>
      <c r="Q2651" s="10" t="s">
        <v>8316</v>
      </c>
      <c r="R2651" t="s">
        <v>8352</v>
      </c>
      <c r="S2651">
        <f t="shared" si="123"/>
        <v>41.33</v>
      </c>
    </row>
    <row r="2652" spans="1:19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s="14">
        <f t="shared" si="124"/>
        <v>42695.624340277776</v>
      </c>
      <c r="L2652" s="14">
        <f t="shared" si="125"/>
        <v>42725.624340277776</v>
      </c>
      <c r="M2652" t="b">
        <v>0</v>
      </c>
      <c r="N2652">
        <v>5</v>
      </c>
      <c r="O2652" t="b">
        <v>0</v>
      </c>
      <c r="P2652" t="s">
        <v>8299</v>
      </c>
      <c r="Q2652" s="10" t="s">
        <v>8316</v>
      </c>
      <c r="R2652" t="s">
        <v>8352</v>
      </c>
      <c r="S2652">
        <f t="shared" si="123"/>
        <v>71.599999999999994</v>
      </c>
    </row>
    <row r="2653" spans="1:19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s="14">
        <f t="shared" si="124"/>
        <v>42327.805659722217</v>
      </c>
      <c r="L2653" s="14">
        <f t="shared" si="125"/>
        <v>42355.805659722217</v>
      </c>
      <c r="M2653" t="b">
        <v>0</v>
      </c>
      <c r="N2653">
        <v>17</v>
      </c>
      <c r="O2653" t="b">
        <v>0</v>
      </c>
      <c r="P2653" t="s">
        <v>8299</v>
      </c>
      <c r="Q2653" s="10" t="s">
        <v>8316</v>
      </c>
      <c r="R2653" t="s">
        <v>8352</v>
      </c>
      <c r="S2653">
        <f t="shared" si="123"/>
        <v>307.82</v>
      </c>
    </row>
    <row r="2654" spans="1:19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s="14">
        <f t="shared" si="124"/>
        <v>41953.158854166672</v>
      </c>
      <c r="L2654" s="14">
        <f t="shared" si="125"/>
        <v>41983.158854166672</v>
      </c>
      <c r="M2654" t="b">
        <v>0</v>
      </c>
      <c r="N2654">
        <v>11</v>
      </c>
      <c r="O2654" t="b">
        <v>0</v>
      </c>
      <c r="P2654" t="s">
        <v>8299</v>
      </c>
      <c r="Q2654" s="10" t="s">
        <v>8316</v>
      </c>
      <c r="R2654" t="s">
        <v>8352</v>
      </c>
      <c r="S2654">
        <f t="shared" si="123"/>
        <v>80.45</v>
      </c>
    </row>
    <row r="2655" spans="1:19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s="14">
        <f t="shared" si="124"/>
        <v>41771.651932870373</v>
      </c>
      <c r="L2655" s="14">
        <f t="shared" si="125"/>
        <v>41803.166666666664</v>
      </c>
      <c r="M2655" t="b">
        <v>0</v>
      </c>
      <c r="N2655">
        <v>70</v>
      </c>
      <c r="O2655" t="b">
        <v>0</v>
      </c>
      <c r="P2655" t="s">
        <v>8299</v>
      </c>
      <c r="Q2655" s="10" t="s">
        <v>8316</v>
      </c>
      <c r="R2655" t="s">
        <v>8352</v>
      </c>
      <c r="S2655">
        <f t="shared" si="123"/>
        <v>83.94</v>
      </c>
    </row>
    <row r="2656" spans="1:19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s="14">
        <f t="shared" si="124"/>
        <v>42055.600995370376</v>
      </c>
      <c r="L2656" s="14">
        <f t="shared" si="125"/>
        <v>42115.559328703705</v>
      </c>
      <c r="M2656" t="b">
        <v>0</v>
      </c>
      <c r="N2656">
        <v>6</v>
      </c>
      <c r="O2656" t="b">
        <v>0</v>
      </c>
      <c r="P2656" t="s">
        <v>8299</v>
      </c>
      <c r="Q2656" s="10" t="s">
        <v>8316</v>
      </c>
      <c r="R2656" t="s">
        <v>8352</v>
      </c>
      <c r="S2656">
        <f t="shared" si="123"/>
        <v>8.5</v>
      </c>
    </row>
    <row r="2657" spans="1:19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s="14">
        <f t="shared" si="124"/>
        <v>42381.866284722222</v>
      </c>
      <c r="L2657" s="14">
        <f t="shared" si="125"/>
        <v>42409.833333333328</v>
      </c>
      <c r="M2657" t="b">
        <v>0</v>
      </c>
      <c r="N2657">
        <v>43</v>
      </c>
      <c r="O2657" t="b">
        <v>0</v>
      </c>
      <c r="P2657" t="s">
        <v>8299</v>
      </c>
      <c r="Q2657" s="10" t="s">
        <v>8316</v>
      </c>
      <c r="R2657" t="s">
        <v>8352</v>
      </c>
      <c r="S2657">
        <f t="shared" si="123"/>
        <v>73.37</v>
      </c>
    </row>
    <row r="2658" spans="1:19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s="14">
        <f t="shared" si="124"/>
        <v>42767.688518518517</v>
      </c>
      <c r="L2658" s="14">
        <f t="shared" si="125"/>
        <v>42806.791666666672</v>
      </c>
      <c r="M2658" t="b">
        <v>0</v>
      </c>
      <c r="N2658">
        <v>152</v>
      </c>
      <c r="O2658" t="b">
        <v>0</v>
      </c>
      <c r="P2658" t="s">
        <v>8299</v>
      </c>
      <c r="Q2658" s="10" t="s">
        <v>8316</v>
      </c>
      <c r="R2658" t="s">
        <v>8352</v>
      </c>
      <c r="S2658">
        <f t="shared" si="123"/>
        <v>112.86</v>
      </c>
    </row>
    <row r="2659" spans="1:19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s="14">
        <f t="shared" si="124"/>
        <v>42551.928854166668</v>
      </c>
      <c r="L2659" s="14">
        <f t="shared" si="125"/>
        <v>42585.0625</v>
      </c>
      <c r="M2659" t="b">
        <v>0</v>
      </c>
      <c r="N2659">
        <v>59</v>
      </c>
      <c r="O2659" t="b">
        <v>0</v>
      </c>
      <c r="P2659" t="s">
        <v>8299</v>
      </c>
      <c r="Q2659" s="10" t="s">
        <v>8316</v>
      </c>
      <c r="R2659" t="s">
        <v>8352</v>
      </c>
      <c r="S2659">
        <f t="shared" si="123"/>
        <v>95.28</v>
      </c>
    </row>
    <row r="2660" spans="1:19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s="14">
        <f t="shared" si="124"/>
        <v>42551.884189814817</v>
      </c>
      <c r="L2660" s="14">
        <f t="shared" si="125"/>
        <v>42581.884189814817</v>
      </c>
      <c r="M2660" t="b">
        <v>0</v>
      </c>
      <c r="N2660">
        <v>4</v>
      </c>
      <c r="O2660" t="b">
        <v>0</v>
      </c>
      <c r="P2660" t="s">
        <v>8299</v>
      </c>
      <c r="Q2660" s="10" t="s">
        <v>8316</v>
      </c>
      <c r="R2660" t="s">
        <v>8352</v>
      </c>
      <c r="S2660">
        <f t="shared" si="123"/>
        <v>22.75</v>
      </c>
    </row>
    <row r="2661" spans="1:19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s="14">
        <f t="shared" si="124"/>
        <v>42082.069560185191</v>
      </c>
      <c r="L2661" s="14">
        <f t="shared" si="125"/>
        <v>42112.069560185191</v>
      </c>
      <c r="M2661" t="b">
        <v>0</v>
      </c>
      <c r="N2661">
        <v>10</v>
      </c>
      <c r="O2661" t="b">
        <v>0</v>
      </c>
      <c r="P2661" t="s">
        <v>8299</v>
      </c>
      <c r="Q2661" s="10" t="s">
        <v>8316</v>
      </c>
      <c r="R2661" t="s">
        <v>8352</v>
      </c>
      <c r="S2661">
        <f t="shared" si="123"/>
        <v>133.30000000000001</v>
      </c>
    </row>
    <row r="2662" spans="1:19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s="14">
        <f t="shared" si="124"/>
        <v>42272.713171296295</v>
      </c>
      <c r="L2662" s="14">
        <f t="shared" si="125"/>
        <v>42332.754837962959</v>
      </c>
      <c r="M2662" t="b">
        <v>0</v>
      </c>
      <c r="N2662">
        <v>5</v>
      </c>
      <c r="O2662" t="b">
        <v>0</v>
      </c>
      <c r="P2662" t="s">
        <v>8299</v>
      </c>
      <c r="Q2662" s="10" t="s">
        <v>8316</v>
      </c>
      <c r="R2662" t="s">
        <v>8352</v>
      </c>
      <c r="S2662">
        <f t="shared" si="123"/>
        <v>3.8</v>
      </c>
    </row>
    <row r="2663" spans="1:19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s="14">
        <f t="shared" si="124"/>
        <v>41542.958449074074</v>
      </c>
      <c r="L2663" s="14">
        <f t="shared" si="125"/>
        <v>41572.958449074074</v>
      </c>
      <c r="M2663" t="b">
        <v>0</v>
      </c>
      <c r="N2663">
        <v>60</v>
      </c>
      <c r="O2663" t="b">
        <v>1</v>
      </c>
      <c r="P2663" t="s">
        <v>8300</v>
      </c>
      <c r="Q2663" s="10" t="s">
        <v>8316</v>
      </c>
      <c r="R2663" t="s">
        <v>8353</v>
      </c>
      <c r="S2663">
        <f t="shared" si="123"/>
        <v>85.75</v>
      </c>
    </row>
    <row r="2664" spans="1:19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s="14">
        <f t="shared" si="124"/>
        <v>42207.746678240743</v>
      </c>
      <c r="L2664" s="14">
        <f t="shared" si="125"/>
        <v>42237.746678240743</v>
      </c>
      <c r="M2664" t="b">
        <v>0</v>
      </c>
      <c r="N2664">
        <v>80</v>
      </c>
      <c r="O2664" t="b">
        <v>1</v>
      </c>
      <c r="P2664" t="s">
        <v>8300</v>
      </c>
      <c r="Q2664" s="10" t="s">
        <v>8316</v>
      </c>
      <c r="R2664" t="s">
        <v>8353</v>
      </c>
      <c r="S2664">
        <f t="shared" si="123"/>
        <v>267</v>
      </c>
    </row>
    <row r="2665" spans="1:19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s="14">
        <f t="shared" si="124"/>
        <v>42222.622766203705</v>
      </c>
      <c r="L2665" s="14">
        <f t="shared" si="125"/>
        <v>42251.625</v>
      </c>
      <c r="M2665" t="b">
        <v>0</v>
      </c>
      <c r="N2665">
        <v>56</v>
      </c>
      <c r="O2665" t="b">
        <v>1</v>
      </c>
      <c r="P2665" t="s">
        <v>8300</v>
      </c>
      <c r="Q2665" s="10" t="s">
        <v>8316</v>
      </c>
      <c r="R2665" t="s">
        <v>8353</v>
      </c>
      <c r="S2665">
        <f t="shared" si="123"/>
        <v>373.56</v>
      </c>
    </row>
    <row r="2666" spans="1:19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s="14">
        <f t="shared" si="124"/>
        <v>42313.02542824074</v>
      </c>
      <c r="L2666" s="14">
        <f t="shared" si="125"/>
        <v>42347.290972222225</v>
      </c>
      <c r="M2666" t="b">
        <v>0</v>
      </c>
      <c r="N2666">
        <v>104</v>
      </c>
      <c r="O2666" t="b">
        <v>1</v>
      </c>
      <c r="P2666" t="s">
        <v>8300</v>
      </c>
      <c r="Q2666" s="10" t="s">
        <v>8316</v>
      </c>
      <c r="R2666" t="s">
        <v>8353</v>
      </c>
      <c r="S2666">
        <f t="shared" si="123"/>
        <v>174.04</v>
      </c>
    </row>
    <row r="2667" spans="1:19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s="14">
        <f t="shared" si="124"/>
        <v>42083.895532407405</v>
      </c>
      <c r="L2667" s="14">
        <f t="shared" si="125"/>
        <v>42128.895532407405</v>
      </c>
      <c r="M2667" t="b">
        <v>0</v>
      </c>
      <c r="N2667">
        <v>46</v>
      </c>
      <c r="O2667" t="b">
        <v>1</v>
      </c>
      <c r="P2667" t="s">
        <v>8300</v>
      </c>
      <c r="Q2667" s="10" t="s">
        <v>8316</v>
      </c>
      <c r="R2667" t="s">
        <v>8353</v>
      </c>
      <c r="S2667">
        <f t="shared" si="123"/>
        <v>93.7</v>
      </c>
    </row>
    <row r="2668" spans="1:19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s="14">
        <f t="shared" si="124"/>
        <v>42235.764340277776</v>
      </c>
      <c r="L2668" s="14">
        <f t="shared" si="125"/>
        <v>42272.875</v>
      </c>
      <c r="M2668" t="b">
        <v>0</v>
      </c>
      <c r="N2668">
        <v>206</v>
      </c>
      <c r="O2668" t="b">
        <v>1</v>
      </c>
      <c r="P2668" t="s">
        <v>8300</v>
      </c>
      <c r="Q2668" s="10" t="s">
        <v>8316</v>
      </c>
      <c r="R2668" t="s">
        <v>8353</v>
      </c>
      <c r="S2668">
        <f t="shared" si="123"/>
        <v>77.33</v>
      </c>
    </row>
    <row r="2669" spans="1:19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s="14">
        <f t="shared" si="124"/>
        <v>42380.926111111112</v>
      </c>
      <c r="L2669" s="14">
        <f t="shared" si="125"/>
        <v>42410.926111111112</v>
      </c>
      <c r="M2669" t="b">
        <v>0</v>
      </c>
      <c r="N2669">
        <v>18</v>
      </c>
      <c r="O2669" t="b">
        <v>1</v>
      </c>
      <c r="P2669" t="s">
        <v>8300</v>
      </c>
      <c r="Q2669" s="10" t="s">
        <v>8316</v>
      </c>
      <c r="R2669" t="s">
        <v>8353</v>
      </c>
      <c r="S2669">
        <f t="shared" si="123"/>
        <v>92.22</v>
      </c>
    </row>
    <row r="2670" spans="1:19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s="14">
        <f t="shared" si="124"/>
        <v>42275.588715277772</v>
      </c>
      <c r="L2670" s="14">
        <f t="shared" si="125"/>
        <v>42317.60555555555</v>
      </c>
      <c r="M2670" t="b">
        <v>0</v>
      </c>
      <c r="N2670">
        <v>28</v>
      </c>
      <c r="O2670" t="b">
        <v>1</v>
      </c>
      <c r="P2670" t="s">
        <v>8300</v>
      </c>
      <c r="Q2670" s="10" t="s">
        <v>8316</v>
      </c>
      <c r="R2670" t="s">
        <v>8353</v>
      </c>
      <c r="S2670">
        <f t="shared" si="123"/>
        <v>60.96</v>
      </c>
    </row>
    <row r="2671" spans="1:19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s="14">
        <f t="shared" si="124"/>
        <v>42319.035833333335</v>
      </c>
      <c r="L2671" s="14">
        <f t="shared" si="125"/>
        <v>42379.035833333335</v>
      </c>
      <c r="M2671" t="b">
        <v>0</v>
      </c>
      <c r="N2671">
        <v>11</v>
      </c>
      <c r="O2671" t="b">
        <v>1</v>
      </c>
      <c r="P2671" t="s">
        <v>8300</v>
      </c>
      <c r="Q2671" s="10" t="s">
        <v>8316</v>
      </c>
      <c r="R2671" t="s">
        <v>8353</v>
      </c>
      <c r="S2671">
        <f t="shared" si="123"/>
        <v>91</v>
      </c>
    </row>
    <row r="2672" spans="1:19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s="14">
        <f t="shared" si="124"/>
        <v>41821.020601851851</v>
      </c>
      <c r="L2672" s="14">
        <f t="shared" si="125"/>
        <v>41849.020601851851</v>
      </c>
      <c r="M2672" t="b">
        <v>1</v>
      </c>
      <c r="N2672">
        <v>60</v>
      </c>
      <c r="O2672" t="b">
        <v>0</v>
      </c>
      <c r="P2672" t="s">
        <v>8300</v>
      </c>
      <c r="Q2672" s="10" t="s">
        <v>8316</v>
      </c>
      <c r="R2672" t="s">
        <v>8353</v>
      </c>
      <c r="S2672">
        <f t="shared" si="123"/>
        <v>41.58</v>
      </c>
    </row>
    <row r="2673" spans="1:19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s="14">
        <f t="shared" si="124"/>
        <v>41962.749027777783</v>
      </c>
      <c r="L2673" s="14">
        <f t="shared" si="125"/>
        <v>41992.818055555559</v>
      </c>
      <c r="M2673" t="b">
        <v>1</v>
      </c>
      <c r="N2673">
        <v>84</v>
      </c>
      <c r="O2673" t="b">
        <v>0</v>
      </c>
      <c r="P2673" t="s">
        <v>8300</v>
      </c>
      <c r="Q2673" s="10" t="s">
        <v>8316</v>
      </c>
      <c r="R2673" t="s">
        <v>8353</v>
      </c>
      <c r="S2673">
        <f t="shared" si="123"/>
        <v>33.76</v>
      </c>
    </row>
    <row r="2674" spans="1:19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s="14">
        <f t="shared" si="124"/>
        <v>42344.884143518517</v>
      </c>
      <c r="L2674" s="14">
        <f t="shared" si="125"/>
        <v>42366.25</v>
      </c>
      <c r="M2674" t="b">
        <v>1</v>
      </c>
      <c r="N2674">
        <v>47</v>
      </c>
      <c r="O2674" t="b">
        <v>0</v>
      </c>
      <c r="P2674" t="s">
        <v>8300</v>
      </c>
      <c r="Q2674" s="10" t="s">
        <v>8316</v>
      </c>
      <c r="R2674" t="s">
        <v>8353</v>
      </c>
      <c r="S2674">
        <f t="shared" si="123"/>
        <v>70.62</v>
      </c>
    </row>
    <row r="2675" spans="1:19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s="14">
        <f t="shared" si="124"/>
        <v>41912.541655092595</v>
      </c>
      <c r="L2675" s="14">
        <f t="shared" si="125"/>
        <v>41941.947916666664</v>
      </c>
      <c r="M2675" t="b">
        <v>1</v>
      </c>
      <c r="N2675">
        <v>66</v>
      </c>
      <c r="O2675" t="b">
        <v>0</v>
      </c>
      <c r="P2675" t="s">
        <v>8300</v>
      </c>
      <c r="Q2675" s="10" t="s">
        <v>8316</v>
      </c>
      <c r="R2675" t="s">
        <v>8353</v>
      </c>
      <c r="S2675">
        <f t="shared" si="123"/>
        <v>167.15</v>
      </c>
    </row>
    <row r="2676" spans="1:19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s="14">
        <f t="shared" si="124"/>
        <v>42529.632754629631</v>
      </c>
      <c r="L2676" s="14">
        <f t="shared" si="125"/>
        <v>42556.207638888889</v>
      </c>
      <c r="M2676" t="b">
        <v>1</v>
      </c>
      <c r="N2676">
        <v>171</v>
      </c>
      <c r="O2676" t="b">
        <v>0</v>
      </c>
      <c r="P2676" t="s">
        <v>8300</v>
      </c>
      <c r="Q2676" s="10" t="s">
        <v>8316</v>
      </c>
      <c r="R2676" t="s">
        <v>8353</v>
      </c>
      <c r="S2676">
        <f t="shared" si="123"/>
        <v>128.62</v>
      </c>
    </row>
    <row r="2677" spans="1:19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s="14">
        <f t="shared" si="124"/>
        <v>41923.857511574075</v>
      </c>
      <c r="L2677" s="14">
        <f t="shared" si="125"/>
        <v>41953.899178240739</v>
      </c>
      <c r="M2677" t="b">
        <v>1</v>
      </c>
      <c r="N2677">
        <v>29</v>
      </c>
      <c r="O2677" t="b">
        <v>0</v>
      </c>
      <c r="P2677" t="s">
        <v>8300</v>
      </c>
      <c r="Q2677" s="10" t="s">
        <v>8316</v>
      </c>
      <c r="R2677" t="s">
        <v>8353</v>
      </c>
      <c r="S2677">
        <f t="shared" si="123"/>
        <v>65.41</v>
      </c>
    </row>
    <row r="2678" spans="1:19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s="14">
        <f t="shared" si="124"/>
        <v>42482.624699074076</v>
      </c>
      <c r="L2678" s="14">
        <f t="shared" si="125"/>
        <v>42512.624699074076</v>
      </c>
      <c r="M2678" t="b">
        <v>0</v>
      </c>
      <c r="N2678">
        <v>9</v>
      </c>
      <c r="O2678" t="b">
        <v>0</v>
      </c>
      <c r="P2678" t="s">
        <v>8300</v>
      </c>
      <c r="Q2678" s="10" t="s">
        <v>8316</v>
      </c>
      <c r="R2678" t="s">
        <v>8353</v>
      </c>
      <c r="S2678">
        <f t="shared" si="123"/>
        <v>117.56</v>
      </c>
    </row>
    <row r="2679" spans="1:19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s="14">
        <f t="shared" si="124"/>
        <v>41793.029432870368</v>
      </c>
      <c r="L2679" s="14">
        <f t="shared" si="125"/>
        <v>41823.029432870368</v>
      </c>
      <c r="M2679" t="b">
        <v>0</v>
      </c>
      <c r="N2679">
        <v>27</v>
      </c>
      <c r="O2679" t="b">
        <v>0</v>
      </c>
      <c r="P2679" t="s">
        <v>8300</v>
      </c>
      <c r="Q2679" s="10" t="s">
        <v>8316</v>
      </c>
      <c r="R2679" t="s">
        <v>8353</v>
      </c>
      <c r="S2679">
        <f t="shared" si="123"/>
        <v>126.48</v>
      </c>
    </row>
    <row r="2680" spans="1:19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s="14">
        <f t="shared" si="124"/>
        <v>42241.798206018517</v>
      </c>
      <c r="L2680" s="14">
        <f t="shared" si="125"/>
        <v>42271.798206018517</v>
      </c>
      <c r="M2680" t="b">
        <v>0</v>
      </c>
      <c r="N2680">
        <v>2</v>
      </c>
      <c r="O2680" t="b">
        <v>0</v>
      </c>
      <c r="P2680" t="s">
        <v>8300</v>
      </c>
      <c r="Q2680" s="10" t="s">
        <v>8316</v>
      </c>
      <c r="R2680" t="s">
        <v>8353</v>
      </c>
      <c r="S2680">
        <f t="shared" si="123"/>
        <v>550</v>
      </c>
    </row>
    <row r="2681" spans="1:19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s="14">
        <f t="shared" si="124"/>
        <v>42033.001087962963</v>
      </c>
      <c r="L2681" s="14">
        <f t="shared" si="125"/>
        <v>42063.001087962963</v>
      </c>
      <c r="M2681" t="b">
        <v>0</v>
      </c>
      <c r="N2681">
        <v>3</v>
      </c>
      <c r="O2681" t="b">
        <v>0</v>
      </c>
      <c r="P2681" t="s">
        <v>8300</v>
      </c>
      <c r="Q2681" s="10" t="s">
        <v>8316</v>
      </c>
      <c r="R2681" t="s">
        <v>8353</v>
      </c>
      <c r="S2681">
        <f t="shared" si="123"/>
        <v>44</v>
      </c>
    </row>
    <row r="2682" spans="1:19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s="14">
        <f t="shared" si="124"/>
        <v>42436.211701388893</v>
      </c>
      <c r="L2682" s="14">
        <f t="shared" si="125"/>
        <v>42466.170034722221</v>
      </c>
      <c r="M2682" t="b">
        <v>0</v>
      </c>
      <c r="N2682">
        <v>4</v>
      </c>
      <c r="O2682" t="b">
        <v>0</v>
      </c>
      <c r="P2682" t="s">
        <v>8300</v>
      </c>
      <c r="Q2682" s="10" t="s">
        <v>8316</v>
      </c>
      <c r="R2682" t="s">
        <v>8353</v>
      </c>
      <c r="S2682">
        <f t="shared" si="123"/>
        <v>69</v>
      </c>
    </row>
    <row r="2683" spans="1:19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s="14">
        <f t="shared" si="124"/>
        <v>41805.895254629628</v>
      </c>
      <c r="L2683" s="14">
        <f t="shared" si="125"/>
        <v>41830.895254629628</v>
      </c>
      <c r="M2683" t="b">
        <v>0</v>
      </c>
      <c r="N2683">
        <v>2</v>
      </c>
      <c r="O2683" t="b">
        <v>0</v>
      </c>
      <c r="P2683" t="s">
        <v>8282</v>
      </c>
      <c r="Q2683" s="10" t="s">
        <v>8333</v>
      </c>
      <c r="R2683" t="s">
        <v>8334</v>
      </c>
      <c r="S2683">
        <f t="shared" si="123"/>
        <v>27.5</v>
      </c>
    </row>
    <row r="2684" spans="1:19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s="14">
        <f t="shared" si="124"/>
        <v>41932.871990740743</v>
      </c>
      <c r="L2684" s="14">
        <f t="shared" si="125"/>
        <v>41965.249305555553</v>
      </c>
      <c r="M2684" t="b">
        <v>0</v>
      </c>
      <c r="N2684">
        <v>20</v>
      </c>
      <c r="O2684" t="b">
        <v>0</v>
      </c>
      <c r="P2684" t="s">
        <v>8282</v>
      </c>
      <c r="Q2684" s="10" t="s">
        <v>8333</v>
      </c>
      <c r="R2684" t="s">
        <v>8334</v>
      </c>
      <c r="S2684">
        <f t="shared" si="123"/>
        <v>84.9</v>
      </c>
    </row>
    <row r="2685" spans="1:19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s="14">
        <f t="shared" si="124"/>
        <v>42034.75509259259</v>
      </c>
      <c r="L2685" s="14">
        <f t="shared" si="125"/>
        <v>42064.75509259259</v>
      </c>
      <c r="M2685" t="b">
        <v>0</v>
      </c>
      <c r="N2685">
        <v>3</v>
      </c>
      <c r="O2685" t="b">
        <v>0</v>
      </c>
      <c r="P2685" t="s">
        <v>8282</v>
      </c>
      <c r="Q2685" s="10" t="s">
        <v>8333</v>
      </c>
      <c r="R2685" t="s">
        <v>8334</v>
      </c>
      <c r="S2685">
        <f t="shared" si="123"/>
        <v>12</v>
      </c>
    </row>
    <row r="2686" spans="1:19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s="14">
        <f t="shared" si="124"/>
        <v>41820.914641203701</v>
      </c>
      <c r="L2686" s="14">
        <f t="shared" si="125"/>
        <v>41860.914641203701</v>
      </c>
      <c r="M2686" t="b">
        <v>0</v>
      </c>
      <c r="N2686">
        <v>4</v>
      </c>
      <c r="O2686" t="b">
        <v>0</v>
      </c>
      <c r="P2686" t="s">
        <v>8282</v>
      </c>
      <c r="Q2686" s="10" t="s">
        <v>8333</v>
      </c>
      <c r="R2686" t="s">
        <v>8334</v>
      </c>
      <c r="S2686">
        <f t="shared" si="123"/>
        <v>200</v>
      </c>
    </row>
    <row r="2687" spans="1:19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s="14">
        <f t="shared" si="124"/>
        <v>42061.69594907407</v>
      </c>
      <c r="L2687" s="14">
        <f t="shared" si="125"/>
        <v>42121.654282407413</v>
      </c>
      <c r="M2687" t="b">
        <v>0</v>
      </c>
      <c r="N2687">
        <v>1</v>
      </c>
      <c r="O2687" t="b">
        <v>0</v>
      </c>
      <c r="P2687" t="s">
        <v>8282</v>
      </c>
      <c r="Q2687" s="10" t="s">
        <v>8333</v>
      </c>
      <c r="R2687" t="s">
        <v>8334</v>
      </c>
      <c r="S2687">
        <f t="shared" si="123"/>
        <v>10</v>
      </c>
    </row>
    <row r="2688" spans="1:19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s="14">
        <f t="shared" si="124"/>
        <v>41892.974803240737</v>
      </c>
      <c r="L2688" s="14">
        <f t="shared" si="125"/>
        <v>41912.974803240737</v>
      </c>
      <c r="M2688" t="b">
        <v>0</v>
      </c>
      <c r="N2688">
        <v>0</v>
      </c>
      <c r="O2688" t="b">
        <v>0</v>
      </c>
      <c r="P2688" t="s">
        <v>8282</v>
      </c>
      <c r="Q2688" s="10" t="s">
        <v>8333</v>
      </c>
      <c r="R2688" t="s">
        <v>8334</v>
      </c>
      <c r="S2688">
        <f t="shared" si="123"/>
        <v>0</v>
      </c>
    </row>
    <row r="2689" spans="1:19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s="14">
        <f t="shared" si="124"/>
        <v>42154.64025462963</v>
      </c>
      <c r="L2689" s="14">
        <f t="shared" si="125"/>
        <v>42184.64025462963</v>
      </c>
      <c r="M2689" t="b">
        <v>0</v>
      </c>
      <c r="N2689">
        <v>0</v>
      </c>
      <c r="O2689" t="b">
        <v>0</v>
      </c>
      <c r="P2689" t="s">
        <v>8282</v>
      </c>
      <c r="Q2689" s="10" t="s">
        <v>8333</v>
      </c>
      <c r="R2689" t="s">
        <v>8334</v>
      </c>
      <c r="S2689">
        <f t="shared" si="123"/>
        <v>0</v>
      </c>
    </row>
    <row r="2690" spans="1:19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s="14">
        <f t="shared" si="124"/>
        <v>42028.118865740747</v>
      </c>
      <c r="L2690" s="14">
        <f t="shared" si="125"/>
        <v>42059.125</v>
      </c>
      <c r="M2690" t="b">
        <v>0</v>
      </c>
      <c r="N2690">
        <v>14</v>
      </c>
      <c r="O2690" t="b">
        <v>0</v>
      </c>
      <c r="P2690" t="s">
        <v>8282</v>
      </c>
      <c r="Q2690" s="10" t="s">
        <v>8333</v>
      </c>
      <c r="R2690" t="s">
        <v>8334</v>
      </c>
      <c r="S2690">
        <f t="shared" ref="S2690:S2753" si="126">IFERROR(ROUND(E2690/N2690,2),0)</f>
        <v>5.29</v>
      </c>
    </row>
    <row r="2691" spans="1:19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s="14">
        <f t="shared" ref="K2691:K2754" si="127">(((J2691/60)/60)/24)+DATE(1970,1,1)</f>
        <v>42551.961689814809</v>
      </c>
      <c r="L2691" s="14">
        <f t="shared" ref="L2691:L2754" si="128">(((I2691/60)/60)/24)+DATE(1970,1,1)</f>
        <v>42581.961689814809</v>
      </c>
      <c r="M2691" t="b">
        <v>0</v>
      </c>
      <c r="N2691">
        <v>1</v>
      </c>
      <c r="O2691" t="b">
        <v>0</v>
      </c>
      <c r="P2691" t="s">
        <v>8282</v>
      </c>
      <c r="Q2691" s="10" t="s">
        <v>8333</v>
      </c>
      <c r="R2691" t="s">
        <v>8334</v>
      </c>
      <c r="S2691">
        <f t="shared" si="126"/>
        <v>1</v>
      </c>
    </row>
    <row r="2692" spans="1:19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s="14">
        <f t="shared" si="127"/>
        <v>42113.105046296296</v>
      </c>
      <c r="L2692" s="14">
        <f t="shared" si="128"/>
        <v>42158.105046296296</v>
      </c>
      <c r="M2692" t="b">
        <v>0</v>
      </c>
      <c r="N2692">
        <v>118</v>
      </c>
      <c r="O2692" t="b">
        <v>0</v>
      </c>
      <c r="P2692" t="s">
        <v>8282</v>
      </c>
      <c r="Q2692" s="10" t="s">
        <v>8333</v>
      </c>
      <c r="R2692" t="s">
        <v>8334</v>
      </c>
      <c r="S2692">
        <f t="shared" si="126"/>
        <v>72.760000000000005</v>
      </c>
    </row>
    <row r="2693" spans="1:19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s="14">
        <f t="shared" si="127"/>
        <v>42089.724039351851</v>
      </c>
      <c r="L2693" s="14">
        <f t="shared" si="128"/>
        <v>42134.724039351851</v>
      </c>
      <c r="M2693" t="b">
        <v>0</v>
      </c>
      <c r="N2693">
        <v>2</v>
      </c>
      <c r="O2693" t="b">
        <v>0</v>
      </c>
      <c r="P2693" t="s">
        <v>8282</v>
      </c>
      <c r="Q2693" s="10" t="s">
        <v>8333</v>
      </c>
      <c r="R2693" t="s">
        <v>8334</v>
      </c>
      <c r="S2693">
        <f t="shared" si="126"/>
        <v>17.5</v>
      </c>
    </row>
    <row r="2694" spans="1:19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s="14">
        <f t="shared" si="127"/>
        <v>42058.334027777775</v>
      </c>
      <c r="L2694" s="14">
        <f t="shared" si="128"/>
        <v>42088.292361111111</v>
      </c>
      <c r="M2694" t="b">
        <v>0</v>
      </c>
      <c r="N2694">
        <v>1</v>
      </c>
      <c r="O2694" t="b">
        <v>0</v>
      </c>
      <c r="P2694" t="s">
        <v>8282</v>
      </c>
      <c r="Q2694" s="10" t="s">
        <v>8333</v>
      </c>
      <c r="R2694" t="s">
        <v>8334</v>
      </c>
      <c r="S2694">
        <f t="shared" si="126"/>
        <v>25</v>
      </c>
    </row>
    <row r="2695" spans="1:19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s="14">
        <f t="shared" si="127"/>
        <v>41834.138495370367</v>
      </c>
      <c r="L2695" s="14">
        <f t="shared" si="128"/>
        <v>41864.138495370367</v>
      </c>
      <c r="M2695" t="b">
        <v>0</v>
      </c>
      <c r="N2695">
        <v>3</v>
      </c>
      <c r="O2695" t="b">
        <v>0</v>
      </c>
      <c r="P2695" t="s">
        <v>8282</v>
      </c>
      <c r="Q2695" s="10" t="s">
        <v>8333</v>
      </c>
      <c r="R2695" t="s">
        <v>8334</v>
      </c>
      <c r="S2695">
        <f t="shared" si="126"/>
        <v>13.33</v>
      </c>
    </row>
    <row r="2696" spans="1:19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s="14">
        <f t="shared" si="127"/>
        <v>41878.140497685185</v>
      </c>
      <c r="L2696" s="14">
        <f t="shared" si="128"/>
        <v>41908.140497685185</v>
      </c>
      <c r="M2696" t="b">
        <v>0</v>
      </c>
      <c r="N2696">
        <v>1</v>
      </c>
      <c r="O2696" t="b">
        <v>0</v>
      </c>
      <c r="P2696" t="s">
        <v>8282</v>
      </c>
      <c r="Q2696" s="10" t="s">
        <v>8333</v>
      </c>
      <c r="R2696" t="s">
        <v>8334</v>
      </c>
      <c r="S2696">
        <f t="shared" si="126"/>
        <v>1</v>
      </c>
    </row>
    <row r="2697" spans="1:19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s="14">
        <f t="shared" si="127"/>
        <v>42048.181921296295</v>
      </c>
      <c r="L2697" s="14">
        <f t="shared" si="128"/>
        <v>42108.14025462963</v>
      </c>
      <c r="M2697" t="b">
        <v>0</v>
      </c>
      <c r="N2697">
        <v>3</v>
      </c>
      <c r="O2697" t="b">
        <v>0</v>
      </c>
      <c r="P2697" t="s">
        <v>8282</v>
      </c>
      <c r="Q2697" s="10" t="s">
        <v>8333</v>
      </c>
      <c r="R2697" t="s">
        <v>8334</v>
      </c>
      <c r="S2697">
        <f t="shared" si="126"/>
        <v>23.67</v>
      </c>
    </row>
    <row r="2698" spans="1:19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s="14">
        <f t="shared" si="127"/>
        <v>41964.844444444447</v>
      </c>
      <c r="L2698" s="14">
        <f t="shared" si="128"/>
        <v>41998.844444444447</v>
      </c>
      <c r="M2698" t="b">
        <v>0</v>
      </c>
      <c r="N2698">
        <v>38</v>
      </c>
      <c r="O2698" t="b">
        <v>0</v>
      </c>
      <c r="P2698" t="s">
        <v>8282</v>
      </c>
      <c r="Q2698" s="10" t="s">
        <v>8333</v>
      </c>
      <c r="R2698" t="s">
        <v>8334</v>
      </c>
      <c r="S2698">
        <f t="shared" si="126"/>
        <v>89.21</v>
      </c>
    </row>
    <row r="2699" spans="1:19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s="14">
        <f t="shared" si="127"/>
        <v>42187.940081018518</v>
      </c>
      <c r="L2699" s="14">
        <f t="shared" si="128"/>
        <v>42218.916666666672</v>
      </c>
      <c r="M2699" t="b">
        <v>0</v>
      </c>
      <c r="N2699">
        <v>52</v>
      </c>
      <c r="O2699" t="b">
        <v>0</v>
      </c>
      <c r="P2699" t="s">
        <v>8282</v>
      </c>
      <c r="Q2699" s="10" t="s">
        <v>8333</v>
      </c>
      <c r="R2699" t="s">
        <v>8334</v>
      </c>
      <c r="S2699">
        <f t="shared" si="126"/>
        <v>116.56</v>
      </c>
    </row>
    <row r="2700" spans="1:19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s="14">
        <f t="shared" si="127"/>
        <v>41787.898240740738</v>
      </c>
      <c r="L2700" s="14">
        <f t="shared" si="128"/>
        <v>41817.898240740738</v>
      </c>
      <c r="M2700" t="b">
        <v>0</v>
      </c>
      <c r="N2700">
        <v>2</v>
      </c>
      <c r="O2700" t="b">
        <v>0</v>
      </c>
      <c r="P2700" t="s">
        <v>8282</v>
      </c>
      <c r="Q2700" s="10" t="s">
        <v>8333</v>
      </c>
      <c r="R2700" t="s">
        <v>8334</v>
      </c>
      <c r="S2700">
        <f t="shared" si="126"/>
        <v>13.01</v>
      </c>
    </row>
    <row r="2701" spans="1:19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s="14">
        <f t="shared" si="127"/>
        <v>41829.896562499998</v>
      </c>
      <c r="L2701" s="14">
        <f t="shared" si="128"/>
        <v>41859.896562499998</v>
      </c>
      <c r="M2701" t="b">
        <v>0</v>
      </c>
      <c r="N2701">
        <v>0</v>
      </c>
      <c r="O2701" t="b">
        <v>0</v>
      </c>
      <c r="P2701" t="s">
        <v>8282</v>
      </c>
      <c r="Q2701" s="10" t="s">
        <v>8333</v>
      </c>
      <c r="R2701" t="s">
        <v>8334</v>
      </c>
      <c r="S2701">
        <f t="shared" si="126"/>
        <v>0</v>
      </c>
    </row>
    <row r="2702" spans="1:19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s="14">
        <f t="shared" si="127"/>
        <v>41870.87467592593</v>
      </c>
      <c r="L2702" s="14">
        <f t="shared" si="128"/>
        <v>41900.87467592593</v>
      </c>
      <c r="M2702" t="b">
        <v>0</v>
      </c>
      <c r="N2702">
        <v>4</v>
      </c>
      <c r="O2702" t="b">
        <v>0</v>
      </c>
      <c r="P2702" t="s">
        <v>8282</v>
      </c>
      <c r="Q2702" s="10" t="s">
        <v>8333</v>
      </c>
      <c r="R2702" t="s">
        <v>8334</v>
      </c>
      <c r="S2702">
        <f t="shared" si="126"/>
        <v>17.5</v>
      </c>
    </row>
    <row r="2703" spans="1:19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s="14">
        <f t="shared" si="127"/>
        <v>42801.774699074071</v>
      </c>
      <c r="L2703" s="14">
        <f t="shared" si="128"/>
        <v>42832.733032407406</v>
      </c>
      <c r="M2703" t="b">
        <v>0</v>
      </c>
      <c r="N2703">
        <v>46</v>
      </c>
      <c r="O2703" t="b">
        <v>0</v>
      </c>
      <c r="P2703" t="s">
        <v>8301</v>
      </c>
      <c r="Q2703" s="10" t="s">
        <v>8314</v>
      </c>
      <c r="R2703" t="s">
        <v>8354</v>
      </c>
      <c r="S2703">
        <f t="shared" si="126"/>
        <v>34.130000000000003</v>
      </c>
    </row>
    <row r="2704" spans="1:19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s="14">
        <f t="shared" si="127"/>
        <v>42800.801817129628</v>
      </c>
      <c r="L2704" s="14">
        <f t="shared" si="128"/>
        <v>42830.760150462964</v>
      </c>
      <c r="M2704" t="b">
        <v>1</v>
      </c>
      <c r="N2704">
        <v>26</v>
      </c>
      <c r="O2704" t="b">
        <v>0</v>
      </c>
      <c r="P2704" t="s">
        <v>8301</v>
      </c>
      <c r="Q2704" s="10" t="s">
        <v>8314</v>
      </c>
      <c r="R2704" t="s">
        <v>8354</v>
      </c>
      <c r="S2704">
        <f t="shared" si="126"/>
        <v>132.35</v>
      </c>
    </row>
    <row r="2705" spans="1:19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s="14">
        <f t="shared" si="127"/>
        <v>42756.690162037034</v>
      </c>
      <c r="L2705" s="14">
        <f t="shared" si="128"/>
        <v>42816.648495370369</v>
      </c>
      <c r="M2705" t="b">
        <v>0</v>
      </c>
      <c r="N2705">
        <v>45</v>
      </c>
      <c r="O2705" t="b">
        <v>0</v>
      </c>
      <c r="P2705" t="s">
        <v>8301</v>
      </c>
      <c r="Q2705" s="10" t="s">
        <v>8314</v>
      </c>
      <c r="R2705" t="s">
        <v>8354</v>
      </c>
      <c r="S2705">
        <f t="shared" si="126"/>
        <v>922.22</v>
      </c>
    </row>
    <row r="2706" spans="1:19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s="14">
        <f t="shared" si="127"/>
        <v>42787.862430555557</v>
      </c>
      <c r="L2706" s="14">
        <f t="shared" si="128"/>
        <v>42830.820763888885</v>
      </c>
      <c r="M2706" t="b">
        <v>0</v>
      </c>
      <c r="N2706">
        <v>7</v>
      </c>
      <c r="O2706" t="b">
        <v>0</v>
      </c>
      <c r="P2706" t="s">
        <v>8301</v>
      </c>
      <c r="Q2706" s="10" t="s">
        <v>8314</v>
      </c>
      <c r="R2706" t="s">
        <v>8354</v>
      </c>
      <c r="S2706">
        <f t="shared" si="126"/>
        <v>163.57</v>
      </c>
    </row>
    <row r="2707" spans="1:19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s="14">
        <f t="shared" si="127"/>
        <v>42773.916180555556</v>
      </c>
      <c r="L2707" s="14">
        <f t="shared" si="128"/>
        <v>42818.874513888892</v>
      </c>
      <c r="M2707" t="b">
        <v>0</v>
      </c>
      <c r="N2707">
        <v>8</v>
      </c>
      <c r="O2707" t="b">
        <v>0</v>
      </c>
      <c r="P2707" t="s">
        <v>8301</v>
      </c>
      <c r="Q2707" s="10" t="s">
        <v>8314</v>
      </c>
      <c r="R2707" t="s">
        <v>8354</v>
      </c>
      <c r="S2707">
        <f t="shared" si="126"/>
        <v>217.38</v>
      </c>
    </row>
    <row r="2708" spans="1:19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s="14">
        <f t="shared" si="127"/>
        <v>41899.294942129629</v>
      </c>
      <c r="L2708" s="14">
        <f t="shared" si="128"/>
        <v>41928.290972222225</v>
      </c>
      <c r="M2708" t="b">
        <v>1</v>
      </c>
      <c r="N2708">
        <v>263</v>
      </c>
      <c r="O2708" t="b">
        <v>1</v>
      </c>
      <c r="P2708" t="s">
        <v>8301</v>
      </c>
      <c r="Q2708" s="10" t="s">
        <v>8314</v>
      </c>
      <c r="R2708" t="s">
        <v>8354</v>
      </c>
      <c r="S2708">
        <f t="shared" si="126"/>
        <v>149.44</v>
      </c>
    </row>
    <row r="2709" spans="1:19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s="14">
        <f t="shared" si="127"/>
        <v>41391.782905092594</v>
      </c>
      <c r="L2709" s="14">
        <f t="shared" si="128"/>
        <v>41421.290972222225</v>
      </c>
      <c r="M2709" t="b">
        <v>1</v>
      </c>
      <c r="N2709">
        <v>394</v>
      </c>
      <c r="O2709" t="b">
        <v>1</v>
      </c>
      <c r="P2709" t="s">
        <v>8301</v>
      </c>
      <c r="Q2709" s="10" t="s">
        <v>8314</v>
      </c>
      <c r="R2709" t="s">
        <v>8354</v>
      </c>
      <c r="S2709">
        <f t="shared" si="126"/>
        <v>71.239999999999995</v>
      </c>
    </row>
    <row r="2710" spans="1:19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s="14">
        <f t="shared" si="127"/>
        <v>42512.698217592595</v>
      </c>
      <c r="L2710" s="14">
        <f t="shared" si="128"/>
        <v>42572.698217592595</v>
      </c>
      <c r="M2710" t="b">
        <v>1</v>
      </c>
      <c r="N2710">
        <v>1049</v>
      </c>
      <c r="O2710" t="b">
        <v>1</v>
      </c>
      <c r="P2710" t="s">
        <v>8301</v>
      </c>
      <c r="Q2710" s="10" t="s">
        <v>8314</v>
      </c>
      <c r="R2710" t="s">
        <v>8354</v>
      </c>
      <c r="S2710">
        <f t="shared" si="126"/>
        <v>44.46</v>
      </c>
    </row>
    <row r="2711" spans="1:19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s="14">
        <f t="shared" si="127"/>
        <v>42612.149780092594</v>
      </c>
      <c r="L2711" s="14">
        <f t="shared" si="128"/>
        <v>42647.165972222225</v>
      </c>
      <c r="M2711" t="b">
        <v>1</v>
      </c>
      <c r="N2711">
        <v>308</v>
      </c>
      <c r="O2711" t="b">
        <v>1</v>
      </c>
      <c r="P2711" t="s">
        <v>8301</v>
      </c>
      <c r="Q2711" s="10" t="s">
        <v>8314</v>
      </c>
      <c r="R2711" t="s">
        <v>8354</v>
      </c>
      <c r="S2711">
        <f t="shared" si="126"/>
        <v>164.94</v>
      </c>
    </row>
    <row r="2712" spans="1:19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s="14">
        <f t="shared" si="127"/>
        <v>41828.229490740741</v>
      </c>
      <c r="L2712" s="14">
        <f t="shared" si="128"/>
        <v>41860.083333333336</v>
      </c>
      <c r="M2712" t="b">
        <v>1</v>
      </c>
      <c r="N2712">
        <v>1088</v>
      </c>
      <c r="O2712" t="b">
        <v>1</v>
      </c>
      <c r="P2712" t="s">
        <v>8301</v>
      </c>
      <c r="Q2712" s="10" t="s">
        <v>8314</v>
      </c>
      <c r="R2712" t="s">
        <v>8354</v>
      </c>
      <c r="S2712">
        <f t="shared" si="126"/>
        <v>84.87</v>
      </c>
    </row>
    <row r="2713" spans="1:19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s="14">
        <f t="shared" si="127"/>
        <v>41780.745254629634</v>
      </c>
      <c r="L2713" s="14">
        <f t="shared" si="128"/>
        <v>41810.917361111111</v>
      </c>
      <c r="M2713" t="b">
        <v>1</v>
      </c>
      <c r="N2713">
        <v>73</v>
      </c>
      <c r="O2713" t="b">
        <v>1</v>
      </c>
      <c r="P2713" t="s">
        <v>8301</v>
      </c>
      <c r="Q2713" s="10" t="s">
        <v>8314</v>
      </c>
      <c r="R2713" t="s">
        <v>8354</v>
      </c>
      <c r="S2713">
        <f t="shared" si="126"/>
        <v>53.95</v>
      </c>
    </row>
    <row r="2714" spans="1:19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s="14">
        <f t="shared" si="127"/>
        <v>41432.062037037038</v>
      </c>
      <c r="L2714" s="14">
        <f t="shared" si="128"/>
        <v>41468.75</v>
      </c>
      <c r="M2714" t="b">
        <v>1</v>
      </c>
      <c r="N2714">
        <v>143</v>
      </c>
      <c r="O2714" t="b">
        <v>1</v>
      </c>
      <c r="P2714" t="s">
        <v>8301</v>
      </c>
      <c r="Q2714" s="10" t="s">
        <v>8314</v>
      </c>
      <c r="R2714" t="s">
        <v>8354</v>
      </c>
      <c r="S2714">
        <f t="shared" si="126"/>
        <v>50.53</v>
      </c>
    </row>
    <row r="2715" spans="1:19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s="14">
        <f t="shared" si="127"/>
        <v>42322.653749999998</v>
      </c>
      <c r="L2715" s="14">
        <f t="shared" si="128"/>
        <v>42362.653749999998</v>
      </c>
      <c r="M2715" t="b">
        <v>1</v>
      </c>
      <c r="N2715">
        <v>1420</v>
      </c>
      <c r="O2715" t="b">
        <v>1</v>
      </c>
      <c r="P2715" t="s">
        <v>8301</v>
      </c>
      <c r="Q2715" s="10" t="s">
        <v>8314</v>
      </c>
      <c r="R2715" t="s">
        <v>8354</v>
      </c>
      <c r="S2715">
        <f t="shared" si="126"/>
        <v>108</v>
      </c>
    </row>
    <row r="2716" spans="1:19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s="14">
        <f t="shared" si="127"/>
        <v>42629.655046296291</v>
      </c>
      <c r="L2716" s="14">
        <f t="shared" si="128"/>
        <v>42657.958333333328</v>
      </c>
      <c r="M2716" t="b">
        <v>1</v>
      </c>
      <c r="N2716">
        <v>305</v>
      </c>
      <c r="O2716" t="b">
        <v>1</v>
      </c>
      <c r="P2716" t="s">
        <v>8301</v>
      </c>
      <c r="Q2716" s="10" t="s">
        <v>8314</v>
      </c>
      <c r="R2716" t="s">
        <v>8354</v>
      </c>
      <c r="S2716">
        <f t="shared" si="126"/>
        <v>95.37</v>
      </c>
    </row>
    <row r="2717" spans="1:19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s="14">
        <f t="shared" si="127"/>
        <v>42387.398472222223</v>
      </c>
      <c r="L2717" s="14">
        <f t="shared" si="128"/>
        <v>42421.398472222223</v>
      </c>
      <c r="M2717" t="b">
        <v>1</v>
      </c>
      <c r="N2717">
        <v>551</v>
      </c>
      <c r="O2717" t="b">
        <v>1</v>
      </c>
      <c r="P2717" t="s">
        <v>8301</v>
      </c>
      <c r="Q2717" s="10" t="s">
        <v>8314</v>
      </c>
      <c r="R2717" t="s">
        <v>8354</v>
      </c>
      <c r="S2717">
        <f t="shared" si="126"/>
        <v>57.63</v>
      </c>
    </row>
    <row r="2718" spans="1:19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s="14">
        <f t="shared" si="127"/>
        <v>42255.333252314813</v>
      </c>
      <c r="L2718" s="14">
        <f t="shared" si="128"/>
        <v>42285.333252314813</v>
      </c>
      <c r="M2718" t="b">
        <v>1</v>
      </c>
      <c r="N2718">
        <v>187</v>
      </c>
      <c r="O2718" t="b">
        <v>1</v>
      </c>
      <c r="P2718" t="s">
        <v>8301</v>
      </c>
      <c r="Q2718" s="10" t="s">
        <v>8314</v>
      </c>
      <c r="R2718" t="s">
        <v>8354</v>
      </c>
      <c r="S2718">
        <f t="shared" si="126"/>
        <v>64.16</v>
      </c>
    </row>
    <row r="2719" spans="1:19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s="14">
        <f t="shared" si="127"/>
        <v>41934.914918981485</v>
      </c>
      <c r="L2719" s="14">
        <f t="shared" si="128"/>
        <v>41979.956585648149</v>
      </c>
      <c r="M2719" t="b">
        <v>1</v>
      </c>
      <c r="N2719">
        <v>325</v>
      </c>
      <c r="O2719" t="b">
        <v>1</v>
      </c>
      <c r="P2719" t="s">
        <v>8301</v>
      </c>
      <c r="Q2719" s="10" t="s">
        <v>8314</v>
      </c>
      <c r="R2719" t="s">
        <v>8354</v>
      </c>
      <c r="S2719">
        <f t="shared" si="126"/>
        <v>92.39</v>
      </c>
    </row>
    <row r="2720" spans="1:19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s="14">
        <f t="shared" si="127"/>
        <v>42465.596585648149</v>
      </c>
      <c r="L2720" s="14">
        <f t="shared" si="128"/>
        <v>42493.958333333328</v>
      </c>
      <c r="M2720" t="b">
        <v>1</v>
      </c>
      <c r="N2720">
        <v>148</v>
      </c>
      <c r="O2720" t="b">
        <v>1</v>
      </c>
      <c r="P2720" t="s">
        <v>8301</v>
      </c>
      <c r="Q2720" s="10" t="s">
        <v>8314</v>
      </c>
      <c r="R2720" t="s">
        <v>8354</v>
      </c>
      <c r="S2720">
        <f t="shared" si="126"/>
        <v>125.98</v>
      </c>
    </row>
    <row r="2721" spans="1:19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s="14">
        <f t="shared" si="127"/>
        <v>42418.031180555554</v>
      </c>
      <c r="L2721" s="14">
        <f t="shared" si="128"/>
        <v>42477.989513888882</v>
      </c>
      <c r="M2721" t="b">
        <v>0</v>
      </c>
      <c r="N2721">
        <v>69</v>
      </c>
      <c r="O2721" t="b">
        <v>1</v>
      </c>
      <c r="P2721" t="s">
        <v>8301</v>
      </c>
      <c r="Q2721" s="10" t="s">
        <v>8314</v>
      </c>
      <c r="R2721" t="s">
        <v>8354</v>
      </c>
      <c r="S2721">
        <f t="shared" si="126"/>
        <v>94.64</v>
      </c>
    </row>
    <row r="2722" spans="1:19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s="14">
        <f t="shared" si="127"/>
        <v>42655.465891203698</v>
      </c>
      <c r="L2722" s="14">
        <f t="shared" si="128"/>
        <v>42685.507557870369</v>
      </c>
      <c r="M2722" t="b">
        <v>0</v>
      </c>
      <c r="N2722">
        <v>173</v>
      </c>
      <c r="O2722" t="b">
        <v>1</v>
      </c>
      <c r="P2722" t="s">
        <v>8301</v>
      </c>
      <c r="Q2722" s="10" t="s">
        <v>8314</v>
      </c>
      <c r="R2722" t="s">
        <v>8354</v>
      </c>
      <c r="S2722">
        <f t="shared" si="126"/>
        <v>170.7</v>
      </c>
    </row>
    <row r="2723" spans="1:19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s="14">
        <f t="shared" si="127"/>
        <v>41493.543958333335</v>
      </c>
      <c r="L2723" s="14">
        <f t="shared" si="128"/>
        <v>41523.791666666664</v>
      </c>
      <c r="M2723" t="b">
        <v>0</v>
      </c>
      <c r="N2723">
        <v>269</v>
      </c>
      <c r="O2723" t="b">
        <v>1</v>
      </c>
      <c r="P2723" t="s">
        <v>8293</v>
      </c>
      <c r="Q2723" s="10" t="s">
        <v>8316</v>
      </c>
      <c r="R2723" t="s">
        <v>8346</v>
      </c>
      <c r="S2723">
        <f t="shared" si="126"/>
        <v>40.76</v>
      </c>
    </row>
    <row r="2724" spans="1:19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s="14">
        <f t="shared" si="127"/>
        <v>42704.857094907406</v>
      </c>
      <c r="L2724" s="14">
        <f t="shared" si="128"/>
        <v>42764.857094907406</v>
      </c>
      <c r="M2724" t="b">
        <v>0</v>
      </c>
      <c r="N2724">
        <v>185</v>
      </c>
      <c r="O2724" t="b">
        <v>1</v>
      </c>
      <c r="P2724" t="s">
        <v>8293</v>
      </c>
      <c r="Q2724" s="10" t="s">
        <v>8316</v>
      </c>
      <c r="R2724" t="s">
        <v>8346</v>
      </c>
      <c r="S2724">
        <f t="shared" si="126"/>
        <v>68.25</v>
      </c>
    </row>
    <row r="2725" spans="1:19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s="14">
        <f t="shared" si="127"/>
        <v>41944.83898148148</v>
      </c>
      <c r="L2725" s="14">
        <f t="shared" si="128"/>
        <v>42004.880648148144</v>
      </c>
      <c r="M2725" t="b">
        <v>0</v>
      </c>
      <c r="N2725">
        <v>176</v>
      </c>
      <c r="O2725" t="b">
        <v>1</v>
      </c>
      <c r="P2725" t="s">
        <v>8293</v>
      </c>
      <c r="Q2725" s="10" t="s">
        <v>8316</v>
      </c>
      <c r="R2725" t="s">
        <v>8346</v>
      </c>
      <c r="S2725">
        <f t="shared" si="126"/>
        <v>95.49</v>
      </c>
    </row>
    <row r="2726" spans="1:19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s="14">
        <f t="shared" si="127"/>
        <v>42199.32707175926</v>
      </c>
      <c r="L2726" s="14">
        <f t="shared" si="128"/>
        <v>42231.32707175926</v>
      </c>
      <c r="M2726" t="b">
        <v>0</v>
      </c>
      <c r="N2726">
        <v>1019</v>
      </c>
      <c r="O2726" t="b">
        <v>1</v>
      </c>
      <c r="P2726" t="s">
        <v>8293</v>
      </c>
      <c r="Q2726" s="10" t="s">
        <v>8316</v>
      </c>
      <c r="R2726" t="s">
        <v>8346</v>
      </c>
      <c r="S2726">
        <f t="shared" si="126"/>
        <v>7.19</v>
      </c>
    </row>
    <row r="2727" spans="1:19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s="14">
        <f t="shared" si="127"/>
        <v>42745.744618055556</v>
      </c>
      <c r="L2727" s="14">
        <f t="shared" si="128"/>
        <v>42795.744618055556</v>
      </c>
      <c r="M2727" t="b">
        <v>0</v>
      </c>
      <c r="N2727">
        <v>113</v>
      </c>
      <c r="O2727" t="b">
        <v>1</v>
      </c>
      <c r="P2727" t="s">
        <v>8293</v>
      </c>
      <c r="Q2727" s="10" t="s">
        <v>8316</v>
      </c>
      <c r="R2727" t="s">
        <v>8346</v>
      </c>
      <c r="S2727">
        <f t="shared" si="126"/>
        <v>511.65</v>
      </c>
    </row>
    <row r="2728" spans="1:19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s="14">
        <f t="shared" si="127"/>
        <v>42452.579988425925</v>
      </c>
      <c r="L2728" s="14">
        <f t="shared" si="128"/>
        <v>42482.579988425925</v>
      </c>
      <c r="M2728" t="b">
        <v>0</v>
      </c>
      <c r="N2728">
        <v>404</v>
      </c>
      <c r="O2728" t="b">
        <v>1</v>
      </c>
      <c r="P2728" t="s">
        <v>8293</v>
      </c>
      <c r="Q2728" s="10" t="s">
        <v>8316</v>
      </c>
      <c r="R2728" t="s">
        <v>8346</v>
      </c>
      <c r="S2728">
        <f t="shared" si="126"/>
        <v>261.75</v>
      </c>
    </row>
    <row r="2729" spans="1:19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s="14">
        <f t="shared" si="127"/>
        <v>42198.676655092597</v>
      </c>
      <c r="L2729" s="14">
        <f t="shared" si="128"/>
        <v>42223.676655092597</v>
      </c>
      <c r="M2729" t="b">
        <v>0</v>
      </c>
      <c r="N2729">
        <v>707</v>
      </c>
      <c r="O2729" t="b">
        <v>1</v>
      </c>
      <c r="P2729" t="s">
        <v>8293</v>
      </c>
      <c r="Q2729" s="10" t="s">
        <v>8316</v>
      </c>
      <c r="R2729" t="s">
        <v>8346</v>
      </c>
      <c r="S2729">
        <f t="shared" si="126"/>
        <v>69.760000000000005</v>
      </c>
    </row>
    <row r="2730" spans="1:19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s="14">
        <f t="shared" si="127"/>
        <v>42333.59993055556</v>
      </c>
      <c r="L2730" s="14">
        <f t="shared" si="128"/>
        <v>42368.59993055556</v>
      </c>
      <c r="M2730" t="b">
        <v>0</v>
      </c>
      <c r="N2730">
        <v>392</v>
      </c>
      <c r="O2730" t="b">
        <v>1</v>
      </c>
      <c r="P2730" t="s">
        <v>8293</v>
      </c>
      <c r="Q2730" s="10" t="s">
        <v>8316</v>
      </c>
      <c r="R2730" t="s">
        <v>8346</v>
      </c>
      <c r="S2730">
        <f t="shared" si="126"/>
        <v>77.23</v>
      </c>
    </row>
    <row r="2731" spans="1:19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s="14">
        <f t="shared" si="127"/>
        <v>42095.240706018521</v>
      </c>
      <c r="L2731" s="14">
        <f t="shared" si="128"/>
        <v>42125.240706018521</v>
      </c>
      <c r="M2731" t="b">
        <v>0</v>
      </c>
      <c r="N2731">
        <v>23</v>
      </c>
      <c r="O2731" t="b">
        <v>1</v>
      </c>
      <c r="P2731" t="s">
        <v>8293</v>
      </c>
      <c r="Q2731" s="10" t="s">
        <v>8316</v>
      </c>
      <c r="R2731" t="s">
        <v>8346</v>
      </c>
      <c r="S2731">
        <f t="shared" si="126"/>
        <v>340.57</v>
      </c>
    </row>
    <row r="2732" spans="1:19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s="14">
        <f t="shared" si="127"/>
        <v>41351.541377314818</v>
      </c>
      <c r="L2732" s="14">
        <f t="shared" si="128"/>
        <v>41386.541377314818</v>
      </c>
      <c r="M2732" t="b">
        <v>0</v>
      </c>
      <c r="N2732">
        <v>682</v>
      </c>
      <c r="O2732" t="b">
        <v>1</v>
      </c>
      <c r="P2732" t="s">
        <v>8293</v>
      </c>
      <c r="Q2732" s="10" t="s">
        <v>8316</v>
      </c>
      <c r="R2732" t="s">
        <v>8346</v>
      </c>
      <c r="S2732">
        <f t="shared" si="126"/>
        <v>67.42</v>
      </c>
    </row>
    <row r="2733" spans="1:19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s="14">
        <f t="shared" si="127"/>
        <v>41872.525717592594</v>
      </c>
      <c r="L2733" s="14">
        <f t="shared" si="128"/>
        <v>41930.166666666664</v>
      </c>
      <c r="M2733" t="b">
        <v>0</v>
      </c>
      <c r="N2733">
        <v>37</v>
      </c>
      <c r="O2733" t="b">
        <v>1</v>
      </c>
      <c r="P2733" t="s">
        <v>8293</v>
      </c>
      <c r="Q2733" s="10" t="s">
        <v>8316</v>
      </c>
      <c r="R2733" t="s">
        <v>8346</v>
      </c>
      <c r="S2733">
        <f t="shared" si="126"/>
        <v>845.7</v>
      </c>
    </row>
    <row r="2734" spans="1:19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s="14">
        <f t="shared" si="127"/>
        <v>41389.808194444442</v>
      </c>
      <c r="L2734" s="14">
        <f t="shared" si="128"/>
        <v>41422</v>
      </c>
      <c r="M2734" t="b">
        <v>0</v>
      </c>
      <c r="N2734">
        <v>146</v>
      </c>
      <c r="O2734" t="b">
        <v>1</v>
      </c>
      <c r="P2734" t="s">
        <v>8293</v>
      </c>
      <c r="Q2734" s="10" t="s">
        <v>8316</v>
      </c>
      <c r="R2734" t="s">
        <v>8346</v>
      </c>
      <c r="S2734">
        <f t="shared" si="126"/>
        <v>97.19</v>
      </c>
    </row>
    <row r="2735" spans="1:19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s="14">
        <f t="shared" si="127"/>
        <v>42044.272847222222</v>
      </c>
      <c r="L2735" s="14">
        <f t="shared" si="128"/>
        <v>42104.231180555551</v>
      </c>
      <c r="M2735" t="b">
        <v>0</v>
      </c>
      <c r="N2735">
        <v>119</v>
      </c>
      <c r="O2735" t="b">
        <v>1</v>
      </c>
      <c r="P2735" t="s">
        <v>8293</v>
      </c>
      <c r="Q2735" s="10" t="s">
        <v>8316</v>
      </c>
      <c r="R2735" t="s">
        <v>8346</v>
      </c>
      <c r="S2735">
        <f t="shared" si="126"/>
        <v>451.84</v>
      </c>
    </row>
    <row r="2736" spans="1:19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s="14">
        <f t="shared" si="127"/>
        <v>42626.668888888889</v>
      </c>
      <c r="L2736" s="14">
        <f t="shared" si="128"/>
        <v>42656.915972222225</v>
      </c>
      <c r="M2736" t="b">
        <v>0</v>
      </c>
      <c r="N2736">
        <v>163</v>
      </c>
      <c r="O2736" t="b">
        <v>1</v>
      </c>
      <c r="P2736" t="s">
        <v>8293</v>
      </c>
      <c r="Q2736" s="10" t="s">
        <v>8316</v>
      </c>
      <c r="R2736" t="s">
        <v>8346</v>
      </c>
      <c r="S2736">
        <f t="shared" si="126"/>
        <v>138.66999999999999</v>
      </c>
    </row>
    <row r="2737" spans="1:19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s="14">
        <f t="shared" si="127"/>
        <v>41316.120949074073</v>
      </c>
      <c r="L2737" s="14">
        <f t="shared" si="128"/>
        <v>41346.833333333336</v>
      </c>
      <c r="M2737" t="b">
        <v>0</v>
      </c>
      <c r="N2737">
        <v>339</v>
      </c>
      <c r="O2737" t="b">
        <v>1</v>
      </c>
      <c r="P2737" t="s">
        <v>8293</v>
      </c>
      <c r="Q2737" s="10" t="s">
        <v>8316</v>
      </c>
      <c r="R2737" t="s">
        <v>8346</v>
      </c>
      <c r="S2737">
        <f t="shared" si="126"/>
        <v>21.64</v>
      </c>
    </row>
    <row r="2738" spans="1:19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s="14">
        <f t="shared" si="127"/>
        <v>41722.666354166664</v>
      </c>
      <c r="L2738" s="14">
        <f t="shared" si="128"/>
        <v>41752.666354166664</v>
      </c>
      <c r="M2738" t="b">
        <v>0</v>
      </c>
      <c r="N2738">
        <v>58</v>
      </c>
      <c r="O2738" t="b">
        <v>1</v>
      </c>
      <c r="P2738" t="s">
        <v>8293</v>
      </c>
      <c r="Q2738" s="10" t="s">
        <v>8316</v>
      </c>
      <c r="R2738" t="s">
        <v>8346</v>
      </c>
      <c r="S2738">
        <f t="shared" si="126"/>
        <v>169.52</v>
      </c>
    </row>
    <row r="2739" spans="1:19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s="14">
        <f t="shared" si="127"/>
        <v>41611.917673611111</v>
      </c>
      <c r="L2739" s="14">
        <f t="shared" si="128"/>
        <v>41654.791666666664</v>
      </c>
      <c r="M2739" t="b">
        <v>0</v>
      </c>
      <c r="N2739">
        <v>456</v>
      </c>
      <c r="O2739" t="b">
        <v>1</v>
      </c>
      <c r="P2739" t="s">
        <v>8293</v>
      </c>
      <c r="Q2739" s="10" t="s">
        <v>8316</v>
      </c>
      <c r="R2739" t="s">
        <v>8346</v>
      </c>
      <c r="S2739">
        <f t="shared" si="126"/>
        <v>161.88</v>
      </c>
    </row>
    <row r="2740" spans="1:19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s="14">
        <f t="shared" si="127"/>
        <v>42620.143564814818</v>
      </c>
      <c r="L2740" s="14">
        <f t="shared" si="128"/>
        <v>42680.143564814818</v>
      </c>
      <c r="M2740" t="b">
        <v>0</v>
      </c>
      <c r="N2740">
        <v>15</v>
      </c>
      <c r="O2740" t="b">
        <v>1</v>
      </c>
      <c r="P2740" t="s">
        <v>8293</v>
      </c>
      <c r="Q2740" s="10" t="s">
        <v>8316</v>
      </c>
      <c r="R2740" t="s">
        <v>8346</v>
      </c>
      <c r="S2740">
        <f t="shared" si="126"/>
        <v>493.13</v>
      </c>
    </row>
    <row r="2741" spans="1:19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s="14">
        <f t="shared" si="127"/>
        <v>41719.887928240743</v>
      </c>
      <c r="L2741" s="14">
        <f t="shared" si="128"/>
        <v>41764.887928240743</v>
      </c>
      <c r="M2741" t="b">
        <v>0</v>
      </c>
      <c r="N2741">
        <v>191</v>
      </c>
      <c r="O2741" t="b">
        <v>1</v>
      </c>
      <c r="P2741" t="s">
        <v>8293</v>
      </c>
      <c r="Q2741" s="10" t="s">
        <v>8316</v>
      </c>
      <c r="R2741" t="s">
        <v>8346</v>
      </c>
      <c r="S2741">
        <f t="shared" si="126"/>
        <v>22.12</v>
      </c>
    </row>
    <row r="2742" spans="1:19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s="14">
        <f t="shared" si="127"/>
        <v>42045.031851851847</v>
      </c>
      <c r="L2742" s="14">
        <f t="shared" si="128"/>
        <v>42074.99018518519</v>
      </c>
      <c r="M2742" t="b">
        <v>0</v>
      </c>
      <c r="N2742">
        <v>17</v>
      </c>
      <c r="O2742" t="b">
        <v>1</v>
      </c>
      <c r="P2742" t="s">
        <v>8293</v>
      </c>
      <c r="Q2742" s="10" t="s">
        <v>8316</v>
      </c>
      <c r="R2742" t="s">
        <v>8346</v>
      </c>
      <c r="S2742">
        <f t="shared" si="126"/>
        <v>18.239999999999998</v>
      </c>
    </row>
    <row r="2743" spans="1:19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s="14">
        <f t="shared" si="127"/>
        <v>41911.657430555555</v>
      </c>
      <c r="L2743" s="14">
        <f t="shared" si="128"/>
        <v>41932.088194444441</v>
      </c>
      <c r="M2743" t="b">
        <v>0</v>
      </c>
      <c r="N2743">
        <v>4</v>
      </c>
      <c r="O2743" t="b">
        <v>0</v>
      </c>
      <c r="P2743" t="s">
        <v>8302</v>
      </c>
      <c r="Q2743" s="10" t="s">
        <v>8319</v>
      </c>
      <c r="R2743" t="s">
        <v>8355</v>
      </c>
      <c r="S2743">
        <f t="shared" si="126"/>
        <v>8.75</v>
      </c>
    </row>
    <row r="2744" spans="1:19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s="14">
        <f t="shared" si="127"/>
        <v>41030.719756944447</v>
      </c>
      <c r="L2744" s="14">
        <f t="shared" si="128"/>
        <v>41044.719756944447</v>
      </c>
      <c r="M2744" t="b">
        <v>0</v>
      </c>
      <c r="N2744">
        <v>18</v>
      </c>
      <c r="O2744" t="b">
        <v>0</v>
      </c>
      <c r="P2744" t="s">
        <v>8302</v>
      </c>
      <c r="Q2744" s="10" t="s">
        <v>8319</v>
      </c>
      <c r="R2744" t="s">
        <v>8355</v>
      </c>
      <c r="S2744">
        <f t="shared" si="126"/>
        <v>40.61</v>
      </c>
    </row>
    <row r="2745" spans="1:19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s="14">
        <f t="shared" si="127"/>
        <v>42632.328784722224</v>
      </c>
      <c r="L2745" s="14">
        <f t="shared" si="128"/>
        <v>42662.328784722224</v>
      </c>
      <c r="M2745" t="b">
        <v>0</v>
      </c>
      <c r="N2745">
        <v>0</v>
      </c>
      <c r="O2745" t="b">
        <v>0</v>
      </c>
      <c r="P2745" t="s">
        <v>8302</v>
      </c>
      <c r="Q2745" s="10" t="s">
        <v>8319</v>
      </c>
      <c r="R2745" t="s">
        <v>8355</v>
      </c>
      <c r="S2745">
        <f t="shared" si="126"/>
        <v>0</v>
      </c>
    </row>
    <row r="2746" spans="1:19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s="14">
        <f t="shared" si="127"/>
        <v>40938.062476851854</v>
      </c>
      <c r="L2746" s="14">
        <f t="shared" si="128"/>
        <v>40968.062476851854</v>
      </c>
      <c r="M2746" t="b">
        <v>0</v>
      </c>
      <c r="N2746">
        <v>22</v>
      </c>
      <c r="O2746" t="b">
        <v>0</v>
      </c>
      <c r="P2746" t="s">
        <v>8302</v>
      </c>
      <c r="Q2746" s="10" t="s">
        <v>8319</v>
      </c>
      <c r="R2746" t="s">
        <v>8355</v>
      </c>
      <c r="S2746">
        <f t="shared" si="126"/>
        <v>37.950000000000003</v>
      </c>
    </row>
    <row r="2747" spans="1:19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s="14">
        <f t="shared" si="127"/>
        <v>41044.988055555557</v>
      </c>
      <c r="L2747" s="14">
        <f t="shared" si="128"/>
        <v>41104.988055555557</v>
      </c>
      <c r="M2747" t="b">
        <v>0</v>
      </c>
      <c r="N2747">
        <v>49</v>
      </c>
      <c r="O2747" t="b">
        <v>0</v>
      </c>
      <c r="P2747" t="s">
        <v>8302</v>
      </c>
      <c r="Q2747" s="10" t="s">
        <v>8319</v>
      </c>
      <c r="R2747" t="s">
        <v>8355</v>
      </c>
      <c r="S2747">
        <f t="shared" si="126"/>
        <v>35.729999999999997</v>
      </c>
    </row>
    <row r="2748" spans="1:19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s="14">
        <f t="shared" si="127"/>
        <v>41850.781377314815</v>
      </c>
      <c r="L2748" s="14">
        <f t="shared" si="128"/>
        <v>41880.781377314815</v>
      </c>
      <c r="M2748" t="b">
        <v>0</v>
      </c>
      <c r="N2748">
        <v>19</v>
      </c>
      <c r="O2748" t="b">
        <v>0</v>
      </c>
      <c r="P2748" t="s">
        <v>8302</v>
      </c>
      <c r="Q2748" s="10" t="s">
        <v>8319</v>
      </c>
      <c r="R2748" t="s">
        <v>8355</v>
      </c>
      <c r="S2748">
        <f t="shared" si="126"/>
        <v>42.16</v>
      </c>
    </row>
    <row r="2749" spans="1:19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s="14">
        <f t="shared" si="127"/>
        <v>41044.64811342593</v>
      </c>
      <c r="L2749" s="14">
        <f t="shared" si="128"/>
        <v>41076.131944444445</v>
      </c>
      <c r="M2749" t="b">
        <v>0</v>
      </c>
      <c r="N2749">
        <v>4</v>
      </c>
      <c r="O2749" t="b">
        <v>0</v>
      </c>
      <c r="P2749" t="s">
        <v>8302</v>
      </c>
      <c r="Q2749" s="10" t="s">
        <v>8319</v>
      </c>
      <c r="R2749" t="s">
        <v>8355</v>
      </c>
      <c r="S2749">
        <f t="shared" si="126"/>
        <v>35</v>
      </c>
    </row>
    <row r="2750" spans="1:19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s="14">
        <f t="shared" si="127"/>
        <v>42585.7106712963</v>
      </c>
      <c r="L2750" s="14">
        <f t="shared" si="128"/>
        <v>42615.7106712963</v>
      </c>
      <c r="M2750" t="b">
        <v>0</v>
      </c>
      <c r="N2750">
        <v>4</v>
      </c>
      <c r="O2750" t="b">
        <v>0</v>
      </c>
      <c r="P2750" t="s">
        <v>8302</v>
      </c>
      <c r="Q2750" s="10" t="s">
        <v>8319</v>
      </c>
      <c r="R2750" t="s">
        <v>8355</v>
      </c>
      <c r="S2750">
        <f t="shared" si="126"/>
        <v>13.25</v>
      </c>
    </row>
    <row r="2751" spans="1:19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s="14">
        <f t="shared" si="127"/>
        <v>42068.799039351856</v>
      </c>
      <c r="L2751" s="14">
        <f t="shared" si="128"/>
        <v>42098.757372685184</v>
      </c>
      <c r="M2751" t="b">
        <v>0</v>
      </c>
      <c r="N2751">
        <v>2</v>
      </c>
      <c r="O2751" t="b">
        <v>0</v>
      </c>
      <c r="P2751" t="s">
        <v>8302</v>
      </c>
      <c r="Q2751" s="10" t="s">
        <v>8319</v>
      </c>
      <c r="R2751" t="s">
        <v>8355</v>
      </c>
      <c r="S2751">
        <f t="shared" si="126"/>
        <v>55</v>
      </c>
    </row>
    <row r="2752" spans="1:19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s="14">
        <f t="shared" si="127"/>
        <v>41078.899826388886</v>
      </c>
      <c r="L2752" s="14">
        <f t="shared" si="128"/>
        <v>41090.833333333336</v>
      </c>
      <c r="M2752" t="b">
        <v>0</v>
      </c>
      <c r="N2752">
        <v>0</v>
      </c>
      <c r="O2752" t="b">
        <v>0</v>
      </c>
      <c r="P2752" t="s">
        <v>8302</v>
      </c>
      <c r="Q2752" s="10" t="s">
        <v>8319</v>
      </c>
      <c r="R2752" t="s">
        <v>8355</v>
      </c>
      <c r="S2752">
        <f t="shared" si="126"/>
        <v>0</v>
      </c>
    </row>
    <row r="2753" spans="1:19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s="14">
        <f t="shared" si="127"/>
        <v>41747.887060185189</v>
      </c>
      <c r="L2753" s="14">
        <f t="shared" si="128"/>
        <v>41807.887060185189</v>
      </c>
      <c r="M2753" t="b">
        <v>0</v>
      </c>
      <c r="N2753">
        <v>0</v>
      </c>
      <c r="O2753" t="b">
        <v>0</v>
      </c>
      <c r="P2753" t="s">
        <v>8302</v>
      </c>
      <c r="Q2753" s="10" t="s">
        <v>8319</v>
      </c>
      <c r="R2753" t="s">
        <v>8355</v>
      </c>
      <c r="S2753">
        <f t="shared" si="126"/>
        <v>0</v>
      </c>
    </row>
    <row r="2754" spans="1:19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s="14">
        <f t="shared" si="127"/>
        <v>40855.765092592592</v>
      </c>
      <c r="L2754" s="14">
        <f t="shared" si="128"/>
        <v>40895.765092592592</v>
      </c>
      <c r="M2754" t="b">
        <v>0</v>
      </c>
      <c r="N2754">
        <v>14</v>
      </c>
      <c r="O2754" t="b">
        <v>0</v>
      </c>
      <c r="P2754" t="s">
        <v>8302</v>
      </c>
      <c r="Q2754" s="10" t="s">
        <v>8319</v>
      </c>
      <c r="R2754" t="s">
        <v>8355</v>
      </c>
      <c r="S2754">
        <f t="shared" ref="S2754:S2817" si="129">IFERROR(ROUND(E2754/N2754,2),0)</f>
        <v>39.29</v>
      </c>
    </row>
    <row r="2755" spans="1:19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s="14">
        <f t="shared" ref="K2755:K2818" si="130">(((J2755/60)/60)/24)+DATE(1970,1,1)</f>
        <v>41117.900729166664</v>
      </c>
      <c r="L2755" s="14">
        <f t="shared" ref="L2755:L2818" si="131">(((I2755/60)/60)/24)+DATE(1970,1,1)</f>
        <v>41147.900729166664</v>
      </c>
      <c r="M2755" t="b">
        <v>0</v>
      </c>
      <c r="N2755">
        <v>8</v>
      </c>
      <c r="O2755" t="b">
        <v>0</v>
      </c>
      <c r="P2755" t="s">
        <v>8302</v>
      </c>
      <c r="Q2755" s="10" t="s">
        <v>8319</v>
      </c>
      <c r="R2755" t="s">
        <v>8355</v>
      </c>
      <c r="S2755">
        <f t="shared" si="129"/>
        <v>47.5</v>
      </c>
    </row>
    <row r="2756" spans="1:19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s="14">
        <f t="shared" si="130"/>
        <v>41863.636006944449</v>
      </c>
      <c r="L2756" s="14">
        <f t="shared" si="131"/>
        <v>41893.636006944449</v>
      </c>
      <c r="M2756" t="b">
        <v>0</v>
      </c>
      <c r="N2756">
        <v>0</v>
      </c>
      <c r="O2756" t="b">
        <v>0</v>
      </c>
      <c r="P2756" t="s">
        <v>8302</v>
      </c>
      <c r="Q2756" s="10" t="s">
        <v>8319</v>
      </c>
      <c r="R2756" t="s">
        <v>8355</v>
      </c>
      <c r="S2756">
        <f t="shared" si="129"/>
        <v>0</v>
      </c>
    </row>
    <row r="2757" spans="1:19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s="14">
        <f t="shared" si="130"/>
        <v>42072.790821759263</v>
      </c>
      <c r="L2757" s="14">
        <f t="shared" si="131"/>
        <v>42102.790821759263</v>
      </c>
      <c r="M2757" t="b">
        <v>0</v>
      </c>
      <c r="N2757">
        <v>15</v>
      </c>
      <c r="O2757" t="b">
        <v>0</v>
      </c>
      <c r="P2757" t="s">
        <v>8302</v>
      </c>
      <c r="Q2757" s="10" t="s">
        <v>8319</v>
      </c>
      <c r="R2757" t="s">
        <v>8355</v>
      </c>
      <c r="S2757">
        <f t="shared" si="129"/>
        <v>17.329999999999998</v>
      </c>
    </row>
    <row r="2758" spans="1:19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s="14">
        <f t="shared" si="130"/>
        <v>41620.90047453704</v>
      </c>
      <c r="L2758" s="14">
        <f t="shared" si="131"/>
        <v>41650.90047453704</v>
      </c>
      <c r="M2758" t="b">
        <v>0</v>
      </c>
      <c r="N2758">
        <v>33</v>
      </c>
      <c r="O2758" t="b">
        <v>0</v>
      </c>
      <c r="P2758" t="s">
        <v>8302</v>
      </c>
      <c r="Q2758" s="10" t="s">
        <v>8319</v>
      </c>
      <c r="R2758" t="s">
        <v>8355</v>
      </c>
      <c r="S2758">
        <f t="shared" si="129"/>
        <v>31.76</v>
      </c>
    </row>
    <row r="2759" spans="1:19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s="14">
        <f t="shared" si="130"/>
        <v>42573.65662037037</v>
      </c>
      <c r="L2759" s="14">
        <f t="shared" si="131"/>
        <v>42588.65662037037</v>
      </c>
      <c r="M2759" t="b">
        <v>0</v>
      </c>
      <c r="N2759">
        <v>2</v>
      </c>
      <c r="O2759" t="b">
        <v>0</v>
      </c>
      <c r="P2759" t="s">
        <v>8302</v>
      </c>
      <c r="Q2759" s="10" t="s">
        <v>8319</v>
      </c>
      <c r="R2759" t="s">
        <v>8355</v>
      </c>
      <c r="S2759">
        <f t="shared" si="129"/>
        <v>5</v>
      </c>
    </row>
    <row r="2760" spans="1:19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s="14">
        <f t="shared" si="130"/>
        <v>42639.441932870366</v>
      </c>
      <c r="L2760" s="14">
        <f t="shared" si="131"/>
        <v>42653.441932870366</v>
      </c>
      <c r="M2760" t="b">
        <v>0</v>
      </c>
      <c r="N2760">
        <v>6</v>
      </c>
      <c r="O2760" t="b">
        <v>0</v>
      </c>
      <c r="P2760" t="s">
        <v>8302</v>
      </c>
      <c r="Q2760" s="10" t="s">
        <v>8319</v>
      </c>
      <c r="R2760" t="s">
        <v>8355</v>
      </c>
      <c r="S2760">
        <f t="shared" si="129"/>
        <v>39</v>
      </c>
    </row>
    <row r="2761" spans="1:19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s="14">
        <f t="shared" si="130"/>
        <v>42524.36650462963</v>
      </c>
      <c r="L2761" s="14">
        <f t="shared" si="131"/>
        <v>42567.36650462963</v>
      </c>
      <c r="M2761" t="b">
        <v>0</v>
      </c>
      <c r="N2761">
        <v>2</v>
      </c>
      <c r="O2761" t="b">
        <v>0</v>
      </c>
      <c r="P2761" t="s">
        <v>8302</v>
      </c>
      <c r="Q2761" s="10" t="s">
        <v>8319</v>
      </c>
      <c r="R2761" t="s">
        <v>8355</v>
      </c>
      <c r="S2761">
        <f t="shared" si="129"/>
        <v>52.5</v>
      </c>
    </row>
    <row r="2762" spans="1:19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s="14">
        <f t="shared" si="130"/>
        <v>41415.461319444446</v>
      </c>
      <c r="L2762" s="14">
        <f t="shared" si="131"/>
        <v>41445.461319444446</v>
      </c>
      <c r="M2762" t="b">
        <v>0</v>
      </c>
      <c r="N2762">
        <v>0</v>
      </c>
      <c r="O2762" t="b">
        <v>0</v>
      </c>
      <c r="P2762" t="s">
        <v>8302</v>
      </c>
      <c r="Q2762" s="10" t="s">
        <v>8319</v>
      </c>
      <c r="R2762" t="s">
        <v>8355</v>
      </c>
      <c r="S2762">
        <f t="shared" si="129"/>
        <v>0</v>
      </c>
    </row>
    <row r="2763" spans="1:19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s="14">
        <f t="shared" si="130"/>
        <v>41247.063576388886</v>
      </c>
      <c r="L2763" s="14">
        <f t="shared" si="131"/>
        <v>41277.063576388886</v>
      </c>
      <c r="M2763" t="b">
        <v>0</v>
      </c>
      <c r="N2763">
        <v>4</v>
      </c>
      <c r="O2763" t="b">
        <v>0</v>
      </c>
      <c r="P2763" t="s">
        <v>8302</v>
      </c>
      <c r="Q2763" s="10" t="s">
        <v>8319</v>
      </c>
      <c r="R2763" t="s">
        <v>8355</v>
      </c>
      <c r="S2763">
        <f t="shared" si="129"/>
        <v>9</v>
      </c>
    </row>
    <row r="2764" spans="1:19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s="14">
        <f t="shared" si="130"/>
        <v>40927.036979166667</v>
      </c>
      <c r="L2764" s="14">
        <f t="shared" si="131"/>
        <v>40986.995312500003</v>
      </c>
      <c r="M2764" t="b">
        <v>0</v>
      </c>
      <c r="N2764">
        <v>1</v>
      </c>
      <c r="O2764" t="b">
        <v>0</v>
      </c>
      <c r="P2764" t="s">
        <v>8302</v>
      </c>
      <c r="Q2764" s="10" t="s">
        <v>8319</v>
      </c>
      <c r="R2764" t="s">
        <v>8355</v>
      </c>
      <c r="S2764">
        <f t="shared" si="129"/>
        <v>25</v>
      </c>
    </row>
    <row r="2765" spans="1:19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s="14">
        <f t="shared" si="130"/>
        <v>41373.579675925925</v>
      </c>
      <c r="L2765" s="14">
        <f t="shared" si="131"/>
        <v>41418.579675925925</v>
      </c>
      <c r="M2765" t="b">
        <v>0</v>
      </c>
      <c r="N2765">
        <v>3</v>
      </c>
      <c r="O2765" t="b">
        <v>0</v>
      </c>
      <c r="P2765" t="s">
        <v>8302</v>
      </c>
      <c r="Q2765" s="10" t="s">
        <v>8319</v>
      </c>
      <c r="R2765" t="s">
        <v>8355</v>
      </c>
      <c r="S2765">
        <f t="shared" si="129"/>
        <v>30</v>
      </c>
    </row>
    <row r="2766" spans="1:19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s="14">
        <f t="shared" si="130"/>
        <v>41030.292025462964</v>
      </c>
      <c r="L2766" s="14">
        <f t="shared" si="131"/>
        <v>41059.791666666664</v>
      </c>
      <c r="M2766" t="b">
        <v>0</v>
      </c>
      <c r="N2766">
        <v>4</v>
      </c>
      <c r="O2766" t="b">
        <v>0</v>
      </c>
      <c r="P2766" t="s">
        <v>8302</v>
      </c>
      <c r="Q2766" s="10" t="s">
        <v>8319</v>
      </c>
      <c r="R2766" t="s">
        <v>8355</v>
      </c>
      <c r="S2766">
        <f t="shared" si="129"/>
        <v>11.25</v>
      </c>
    </row>
    <row r="2767" spans="1:19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s="14">
        <f t="shared" si="130"/>
        <v>41194.579027777778</v>
      </c>
      <c r="L2767" s="14">
        <f t="shared" si="131"/>
        <v>41210.579027777778</v>
      </c>
      <c r="M2767" t="b">
        <v>0</v>
      </c>
      <c r="N2767">
        <v>0</v>
      </c>
      <c r="O2767" t="b">
        <v>0</v>
      </c>
      <c r="P2767" t="s">
        <v>8302</v>
      </c>
      <c r="Q2767" s="10" t="s">
        <v>8319</v>
      </c>
      <c r="R2767" t="s">
        <v>8355</v>
      </c>
      <c r="S2767">
        <f t="shared" si="129"/>
        <v>0</v>
      </c>
    </row>
    <row r="2768" spans="1:19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s="14">
        <f t="shared" si="130"/>
        <v>40736.668032407404</v>
      </c>
      <c r="L2768" s="14">
        <f t="shared" si="131"/>
        <v>40766.668032407404</v>
      </c>
      <c r="M2768" t="b">
        <v>0</v>
      </c>
      <c r="N2768">
        <v>4</v>
      </c>
      <c r="O2768" t="b">
        <v>0</v>
      </c>
      <c r="P2768" t="s">
        <v>8302</v>
      </c>
      <c r="Q2768" s="10" t="s">
        <v>8319</v>
      </c>
      <c r="R2768" t="s">
        <v>8355</v>
      </c>
      <c r="S2768">
        <f t="shared" si="129"/>
        <v>25</v>
      </c>
    </row>
    <row r="2769" spans="1:19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s="14">
        <f t="shared" si="130"/>
        <v>42172.958912037036</v>
      </c>
      <c r="L2769" s="14">
        <f t="shared" si="131"/>
        <v>42232.958912037036</v>
      </c>
      <c r="M2769" t="b">
        <v>0</v>
      </c>
      <c r="N2769">
        <v>3</v>
      </c>
      <c r="O2769" t="b">
        <v>0</v>
      </c>
      <c r="P2769" t="s">
        <v>8302</v>
      </c>
      <c r="Q2769" s="10" t="s">
        <v>8319</v>
      </c>
      <c r="R2769" t="s">
        <v>8355</v>
      </c>
      <c r="S2769">
        <f t="shared" si="129"/>
        <v>11.33</v>
      </c>
    </row>
    <row r="2770" spans="1:19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s="14">
        <f t="shared" si="130"/>
        <v>40967.614849537036</v>
      </c>
      <c r="L2770" s="14">
        <f t="shared" si="131"/>
        <v>40997.573182870372</v>
      </c>
      <c r="M2770" t="b">
        <v>0</v>
      </c>
      <c r="N2770">
        <v>34</v>
      </c>
      <c r="O2770" t="b">
        <v>0</v>
      </c>
      <c r="P2770" t="s">
        <v>8302</v>
      </c>
      <c r="Q2770" s="10" t="s">
        <v>8319</v>
      </c>
      <c r="R2770" t="s">
        <v>8355</v>
      </c>
      <c r="S2770">
        <f t="shared" si="129"/>
        <v>29.47</v>
      </c>
    </row>
    <row r="2771" spans="1:19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s="14">
        <f t="shared" si="130"/>
        <v>41745.826273148145</v>
      </c>
      <c r="L2771" s="14">
        <f t="shared" si="131"/>
        <v>41795.826273148145</v>
      </c>
      <c r="M2771" t="b">
        <v>0</v>
      </c>
      <c r="N2771">
        <v>2</v>
      </c>
      <c r="O2771" t="b">
        <v>0</v>
      </c>
      <c r="P2771" t="s">
        <v>8302</v>
      </c>
      <c r="Q2771" s="10" t="s">
        <v>8319</v>
      </c>
      <c r="R2771" t="s">
        <v>8355</v>
      </c>
      <c r="S2771">
        <f t="shared" si="129"/>
        <v>1</v>
      </c>
    </row>
    <row r="2772" spans="1:19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s="14">
        <f t="shared" si="130"/>
        <v>41686.705208333333</v>
      </c>
      <c r="L2772" s="14">
        <f t="shared" si="131"/>
        <v>41716.663541666669</v>
      </c>
      <c r="M2772" t="b">
        <v>0</v>
      </c>
      <c r="N2772">
        <v>33</v>
      </c>
      <c r="O2772" t="b">
        <v>0</v>
      </c>
      <c r="P2772" t="s">
        <v>8302</v>
      </c>
      <c r="Q2772" s="10" t="s">
        <v>8319</v>
      </c>
      <c r="R2772" t="s">
        <v>8355</v>
      </c>
      <c r="S2772">
        <f t="shared" si="129"/>
        <v>63.1</v>
      </c>
    </row>
    <row r="2773" spans="1:19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s="14">
        <f t="shared" si="130"/>
        <v>41257.531712962962</v>
      </c>
      <c r="L2773" s="14">
        <f t="shared" si="131"/>
        <v>41306.708333333336</v>
      </c>
      <c r="M2773" t="b">
        <v>0</v>
      </c>
      <c r="N2773">
        <v>0</v>
      </c>
      <c r="O2773" t="b">
        <v>0</v>
      </c>
      <c r="P2773" t="s">
        <v>8302</v>
      </c>
      <c r="Q2773" s="10" t="s">
        <v>8319</v>
      </c>
      <c r="R2773" t="s">
        <v>8355</v>
      </c>
      <c r="S2773">
        <f t="shared" si="129"/>
        <v>0</v>
      </c>
    </row>
    <row r="2774" spans="1:19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s="14">
        <f t="shared" si="130"/>
        <v>41537.869143518517</v>
      </c>
      <c r="L2774" s="14">
        <f t="shared" si="131"/>
        <v>41552.869143518517</v>
      </c>
      <c r="M2774" t="b">
        <v>0</v>
      </c>
      <c r="N2774">
        <v>0</v>
      </c>
      <c r="O2774" t="b">
        <v>0</v>
      </c>
      <c r="P2774" t="s">
        <v>8302</v>
      </c>
      <c r="Q2774" s="10" t="s">
        <v>8319</v>
      </c>
      <c r="R2774" t="s">
        <v>8355</v>
      </c>
      <c r="S2774">
        <f t="shared" si="129"/>
        <v>0</v>
      </c>
    </row>
    <row r="2775" spans="1:19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s="14">
        <f t="shared" si="130"/>
        <v>42474.86482638889</v>
      </c>
      <c r="L2775" s="14">
        <f t="shared" si="131"/>
        <v>42484.86482638889</v>
      </c>
      <c r="M2775" t="b">
        <v>0</v>
      </c>
      <c r="N2775">
        <v>1</v>
      </c>
      <c r="O2775" t="b">
        <v>0</v>
      </c>
      <c r="P2775" t="s">
        <v>8302</v>
      </c>
      <c r="Q2775" s="10" t="s">
        <v>8319</v>
      </c>
      <c r="R2775" t="s">
        <v>8355</v>
      </c>
      <c r="S2775">
        <f t="shared" si="129"/>
        <v>1</v>
      </c>
    </row>
    <row r="2776" spans="1:19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s="14">
        <f t="shared" si="130"/>
        <v>41311.126481481479</v>
      </c>
      <c r="L2776" s="14">
        <f t="shared" si="131"/>
        <v>41341.126481481479</v>
      </c>
      <c r="M2776" t="b">
        <v>0</v>
      </c>
      <c r="N2776">
        <v>13</v>
      </c>
      <c r="O2776" t="b">
        <v>0</v>
      </c>
      <c r="P2776" t="s">
        <v>8302</v>
      </c>
      <c r="Q2776" s="10" t="s">
        <v>8319</v>
      </c>
      <c r="R2776" t="s">
        <v>8355</v>
      </c>
      <c r="S2776">
        <f t="shared" si="129"/>
        <v>43.85</v>
      </c>
    </row>
    <row r="2777" spans="1:19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s="14">
        <f t="shared" si="130"/>
        <v>40863.013356481482</v>
      </c>
      <c r="L2777" s="14">
        <f t="shared" si="131"/>
        <v>40893.013356481482</v>
      </c>
      <c r="M2777" t="b">
        <v>0</v>
      </c>
      <c r="N2777">
        <v>2</v>
      </c>
      <c r="O2777" t="b">
        <v>0</v>
      </c>
      <c r="P2777" t="s">
        <v>8302</v>
      </c>
      <c r="Q2777" s="10" t="s">
        <v>8319</v>
      </c>
      <c r="R2777" t="s">
        <v>8355</v>
      </c>
      <c r="S2777">
        <f t="shared" si="129"/>
        <v>75</v>
      </c>
    </row>
    <row r="2778" spans="1:19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s="14">
        <f t="shared" si="130"/>
        <v>42136.297175925924</v>
      </c>
      <c r="L2778" s="14">
        <f t="shared" si="131"/>
        <v>42167.297175925924</v>
      </c>
      <c r="M2778" t="b">
        <v>0</v>
      </c>
      <c r="N2778">
        <v>36</v>
      </c>
      <c r="O2778" t="b">
        <v>0</v>
      </c>
      <c r="P2778" t="s">
        <v>8302</v>
      </c>
      <c r="Q2778" s="10" t="s">
        <v>8319</v>
      </c>
      <c r="R2778" t="s">
        <v>8355</v>
      </c>
      <c r="S2778">
        <f t="shared" si="129"/>
        <v>45.97</v>
      </c>
    </row>
    <row r="2779" spans="1:19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s="14">
        <f t="shared" si="130"/>
        <v>42172.669027777782</v>
      </c>
      <c r="L2779" s="14">
        <f t="shared" si="131"/>
        <v>42202.669027777782</v>
      </c>
      <c r="M2779" t="b">
        <v>0</v>
      </c>
      <c r="N2779">
        <v>1</v>
      </c>
      <c r="O2779" t="b">
        <v>0</v>
      </c>
      <c r="P2779" t="s">
        <v>8302</v>
      </c>
      <c r="Q2779" s="10" t="s">
        <v>8319</v>
      </c>
      <c r="R2779" t="s">
        <v>8355</v>
      </c>
      <c r="S2779">
        <f t="shared" si="129"/>
        <v>10</v>
      </c>
    </row>
    <row r="2780" spans="1:19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s="14">
        <f t="shared" si="130"/>
        <v>41846.978078703702</v>
      </c>
      <c r="L2780" s="14">
        <f t="shared" si="131"/>
        <v>41876.978078703702</v>
      </c>
      <c r="M2780" t="b">
        <v>0</v>
      </c>
      <c r="N2780">
        <v>15</v>
      </c>
      <c r="O2780" t="b">
        <v>0</v>
      </c>
      <c r="P2780" t="s">
        <v>8302</v>
      </c>
      <c r="Q2780" s="10" t="s">
        <v>8319</v>
      </c>
      <c r="R2780" t="s">
        <v>8355</v>
      </c>
      <c r="S2780">
        <f t="shared" si="129"/>
        <v>93.67</v>
      </c>
    </row>
    <row r="2781" spans="1:19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s="14">
        <f t="shared" si="130"/>
        <v>42300.585891203707</v>
      </c>
      <c r="L2781" s="14">
        <f t="shared" si="131"/>
        <v>42330.627557870372</v>
      </c>
      <c r="M2781" t="b">
        <v>0</v>
      </c>
      <c r="N2781">
        <v>1</v>
      </c>
      <c r="O2781" t="b">
        <v>0</v>
      </c>
      <c r="P2781" t="s">
        <v>8302</v>
      </c>
      <c r="Q2781" s="10" t="s">
        <v>8319</v>
      </c>
      <c r="R2781" t="s">
        <v>8355</v>
      </c>
      <c r="S2781">
        <f t="shared" si="129"/>
        <v>53</v>
      </c>
    </row>
    <row r="2782" spans="1:19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s="14">
        <f t="shared" si="130"/>
        <v>42774.447777777779</v>
      </c>
      <c r="L2782" s="14">
        <f t="shared" si="131"/>
        <v>42804.447777777779</v>
      </c>
      <c r="M2782" t="b">
        <v>0</v>
      </c>
      <c r="N2782">
        <v>0</v>
      </c>
      <c r="O2782" t="b">
        <v>0</v>
      </c>
      <c r="P2782" t="s">
        <v>8302</v>
      </c>
      <c r="Q2782" s="10" t="s">
        <v>8319</v>
      </c>
      <c r="R2782" t="s">
        <v>8355</v>
      </c>
      <c r="S2782">
        <f t="shared" si="129"/>
        <v>0</v>
      </c>
    </row>
    <row r="2783" spans="1:19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s="14">
        <f t="shared" si="130"/>
        <v>42018.94159722222</v>
      </c>
      <c r="L2783" s="14">
        <f t="shared" si="131"/>
        <v>42047.291666666672</v>
      </c>
      <c r="M2783" t="b">
        <v>0</v>
      </c>
      <c r="N2783">
        <v>28</v>
      </c>
      <c r="O2783" t="b">
        <v>1</v>
      </c>
      <c r="P2783" t="s">
        <v>8269</v>
      </c>
      <c r="Q2783" s="10" t="s">
        <v>8314</v>
      </c>
      <c r="R2783" t="s">
        <v>8315</v>
      </c>
      <c r="S2783">
        <f t="shared" si="129"/>
        <v>47</v>
      </c>
    </row>
    <row r="2784" spans="1:19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s="14">
        <f t="shared" si="130"/>
        <v>42026.924976851849</v>
      </c>
      <c r="L2784" s="14">
        <f t="shared" si="131"/>
        <v>42052.207638888889</v>
      </c>
      <c r="M2784" t="b">
        <v>0</v>
      </c>
      <c r="N2784">
        <v>18</v>
      </c>
      <c r="O2784" t="b">
        <v>1</v>
      </c>
      <c r="P2784" t="s">
        <v>8269</v>
      </c>
      <c r="Q2784" s="10" t="s">
        <v>8314</v>
      </c>
      <c r="R2784" t="s">
        <v>8315</v>
      </c>
      <c r="S2784">
        <f t="shared" si="129"/>
        <v>66.67</v>
      </c>
    </row>
    <row r="2785" spans="1:19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s="14">
        <f t="shared" si="130"/>
        <v>42103.535254629634</v>
      </c>
      <c r="L2785" s="14">
        <f t="shared" si="131"/>
        <v>42117.535254629634</v>
      </c>
      <c r="M2785" t="b">
        <v>0</v>
      </c>
      <c r="N2785">
        <v>61</v>
      </c>
      <c r="O2785" t="b">
        <v>1</v>
      </c>
      <c r="P2785" t="s">
        <v>8269</v>
      </c>
      <c r="Q2785" s="10" t="s">
        <v>8314</v>
      </c>
      <c r="R2785" t="s">
        <v>8315</v>
      </c>
      <c r="S2785">
        <f t="shared" si="129"/>
        <v>18.77</v>
      </c>
    </row>
    <row r="2786" spans="1:19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s="14">
        <f t="shared" si="130"/>
        <v>41920.787534722222</v>
      </c>
      <c r="L2786" s="14">
        <f t="shared" si="131"/>
        <v>41941.787534722222</v>
      </c>
      <c r="M2786" t="b">
        <v>0</v>
      </c>
      <c r="N2786">
        <v>108</v>
      </c>
      <c r="O2786" t="b">
        <v>1</v>
      </c>
      <c r="P2786" t="s">
        <v>8269</v>
      </c>
      <c r="Q2786" s="10" t="s">
        <v>8314</v>
      </c>
      <c r="R2786" t="s">
        <v>8315</v>
      </c>
      <c r="S2786">
        <f t="shared" si="129"/>
        <v>66.11</v>
      </c>
    </row>
    <row r="2787" spans="1:19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s="14">
        <f t="shared" si="130"/>
        <v>42558.189432870371</v>
      </c>
      <c r="L2787" s="14">
        <f t="shared" si="131"/>
        <v>42587.875</v>
      </c>
      <c r="M2787" t="b">
        <v>0</v>
      </c>
      <c r="N2787">
        <v>142</v>
      </c>
      <c r="O2787" t="b">
        <v>1</v>
      </c>
      <c r="P2787" t="s">
        <v>8269</v>
      </c>
      <c r="Q2787" s="10" t="s">
        <v>8314</v>
      </c>
      <c r="R2787" t="s">
        <v>8315</v>
      </c>
      <c r="S2787">
        <f t="shared" si="129"/>
        <v>36.86</v>
      </c>
    </row>
    <row r="2788" spans="1:19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s="14">
        <f t="shared" si="130"/>
        <v>41815.569212962961</v>
      </c>
      <c r="L2788" s="14">
        <f t="shared" si="131"/>
        <v>41829.569212962961</v>
      </c>
      <c r="M2788" t="b">
        <v>0</v>
      </c>
      <c r="N2788">
        <v>74</v>
      </c>
      <c r="O2788" t="b">
        <v>1</v>
      </c>
      <c r="P2788" t="s">
        <v>8269</v>
      </c>
      <c r="Q2788" s="10" t="s">
        <v>8314</v>
      </c>
      <c r="R2788" t="s">
        <v>8315</v>
      </c>
      <c r="S2788">
        <f t="shared" si="129"/>
        <v>39.81</v>
      </c>
    </row>
    <row r="2789" spans="1:19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s="14">
        <f t="shared" si="130"/>
        <v>41808.198518518519</v>
      </c>
      <c r="L2789" s="14">
        <f t="shared" si="131"/>
        <v>41838.198518518519</v>
      </c>
      <c r="M2789" t="b">
        <v>0</v>
      </c>
      <c r="N2789">
        <v>38</v>
      </c>
      <c r="O2789" t="b">
        <v>1</v>
      </c>
      <c r="P2789" t="s">
        <v>8269</v>
      </c>
      <c r="Q2789" s="10" t="s">
        <v>8314</v>
      </c>
      <c r="R2789" t="s">
        <v>8315</v>
      </c>
      <c r="S2789">
        <f t="shared" si="129"/>
        <v>31.5</v>
      </c>
    </row>
    <row r="2790" spans="1:19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s="14">
        <f t="shared" si="130"/>
        <v>42550.701886574068</v>
      </c>
      <c r="L2790" s="14">
        <f t="shared" si="131"/>
        <v>42580.701886574068</v>
      </c>
      <c r="M2790" t="b">
        <v>0</v>
      </c>
      <c r="N2790">
        <v>20</v>
      </c>
      <c r="O2790" t="b">
        <v>1</v>
      </c>
      <c r="P2790" t="s">
        <v>8269</v>
      </c>
      <c r="Q2790" s="10" t="s">
        <v>8314</v>
      </c>
      <c r="R2790" t="s">
        <v>8315</v>
      </c>
      <c r="S2790">
        <f t="shared" si="129"/>
        <v>102.5</v>
      </c>
    </row>
    <row r="2791" spans="1:19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s="14">
        <f t="shared" si="130"/>
        <v>42056.013124999998</v>
      </c>
      <c r="L2791" s="14">
        <f t="shared" si="131"/>
        <v>42075.166666666672</v>
      </c>
      <c r="M2791" t="b">
        <v>0</v>
      </c>
      <c r="N2791">
        <v>24</v>
      </c>
      <c r="O2791" t="b">
        <v>1</v>
      </c>
      <c r="P2791" t="s">
        <v>8269</v>
      </c>
      <c r="Q2791" s="10" t="s">
        <v>8314</v>
      </c>
      <c r="R2791" t="s">
        <v>8315</v>
      </c>
      <c r="S2791">
        <f t="shared" si="129"/>
        <v>126.46</v>
      </c>
    </row>
    <row r="2792" spans="1:19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s="14">
        <f t="shared" si="130"/>
        <v>42016.938692129625</v>
      </c>
      <c r="L2792" s="14">
        <f t="shared" si="131"/>
        <v>42046.938692129625</v>
      </c>
      <c r="M2792" t="b">
        <v>0</v>
      </c>
      <c r="N2792">
        <v>66</v>
      </c>
      <c r="O2792" t="b">
        <v>1</v>
      </c>
      <c r="P2792" t="s">
        <v>8269</v>
      </c>
      <c r="Q2792" s="10" t="s">
        <v>8314</v>
      </c>
      <c r="R2792" t="s">
        <v>8315</v>
      </c>
      <c r="S2792">
        <f t="shared" si="129"/>
        <v>47.88</v>
      </c>
    </row>
    <row r="2793" spans="1:19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s="14">
        <f t="shared" si="130"/>
        <v>42591.899988425925</v>
      </c>
      <c r="L2793" s="14">
        <f t="shared" si="131"/>
        <v>42622.166666666672</v>
      </c>
      <c r="M2793" t="b">
        <v>0</v>
      </c>
      <c r="N2793">
        <v>28</v>
      </c>
      <c r="O2793" t="b">
        <v>1</v>
      </c>
      <c r="P2793" t="s">
        <v>8269</v>
      </c>
      <c r="Q2793" s="10" t="s">
        <v>8314</v>
      </c>
      <c r="R2793" t="s">
        <v>8315</v>
      </c>
      <c r="S2793">
        <f t="shared" si="129"/>
        <v>73.209999999999994</v>
      </c>
    </row>
    <row r="2794" spans="1:19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s="14">
        <f t="shared" si="130"/>
        <v>42183.231006944443</v>
      </c>
      <c r="L2794" s="14">
        <f t="shared" si="131"/>
        <v>42228.231006944443</v>
      </c>
      <c r="M2794" t="b">
        <v>0</v>
      </c>
      <c r="N2794">
        <v>24</v>
      </c>
      <c r="O2794" t="b">
        <v>1</v>
      </c>
      <c r="P2794" t="s">
        <v>8269</v>
      </c>
      <c r="Q2794" s="10" t="s">
        <v>8314</v>
      </c>
      <c r="R2794" t="s">
        <v>8315</v>
      </c>
      <c r="S2794">
        <f t="shared" si="129"/>
        <v>89.67</v>
      </c>
    </row>
    <row r="2795" spans="1:19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s="14">
        <f t="shared" si="130"/>
        <v>42176.419039351851</v>
      </c>
      <c r="L2795" s="14">
        <f t="shared" si="131"/>
        <v>42206.419039351851</v>
      </c>
      <c r="M2795" t="b">
        <v>0</v>
      </c>
      <c r="N2795">
        <v>73</v>
      </c>
      <c r="O2795" t="b">
        <v>1</v>
      </c>
      <c r="P2795" t="s">
        <v>8269</v>
      </c>
      <c r="Q2795" s="10" t="s">
        <v>8314</v>
      </c>
      <c r="R2795" t="s">
        <v>8315</v>
      </c>
      <c r="S2795">
        <f t="shared" si="129"/>
        <v>151.46</v>
      </c>
    </row>
    <row r="2796" spans="1:19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s="14">
        <f t="shared" si="130"/>
        <v>42416.691655092596</v>
      </c>
      <c r="L2796" s="14">
        <f t="shared" si="131"/>
        <v>42432.791666666672</v>
      </c>
      <c r="M2796" t="b">
        <v>0</v>
      </c>
      <c r="N2796">
        <v>3</v>
      </c>
      <c r="O2796" t="b">
        <v>1</v>
      </c>
      <c r="P2796" t="s">
        <v>8269</v>
      </c>
      <c r="Q2796" s="10" t="s">
        <v>8314</v>
      </c>
      <c r="R2796" t="s">
        <v>8315</v>
      </c>
      <c r="S2796">
        <f t="shared" si="129"/>
        <v>25</v>
      </c>
    </row>
    <row r="2797" spans="1:19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s="14">
        <f t="shared" si="130"/>
        <v>41780.525937500002</v>
      </c>
      <c r="L2797" s="14">
        <f t="shared" si="131"/>
        <v>41796.958333333336</v>
      </c>
      <c r="M2797" t="b">
        <v>0</v>
      </c>
      <c r="N2797">
        <v>20</v>
      </c>
      <c r="O2797" t="b">
        <v>1</v>
      </c>
      <c r="P2797" t="s">
        <v>8269</v>
      </c>
      <c r="Q2797" s="10" t="s">
        <v>8314</v>
      </c>
      <c r="R2797" t="s">
        <v>8315</v>
      </c>
      <c r="S2797">
        <f t="shared" si="129"/>
        <v>36.5</v>
      </c>
    </row>
    <row r="2798" spans="1:19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s="14">
        <f t="shared" si="130"/>
        <v>41795.528101851851</v>
      </c>
      <c r="L2798" s="14">
        <f t="shared" si="131"/>
        <v>41825.528101851851</v>
      </c>
      <c r="M2798" t="b">
        <v>0</v>
      </c>
      <c r="N2798">
        <v>21</v>
      </c>
      <c r="O2798" t="b">
        <v>1</v>
      </c>
      <c r="P2798" t="s">
        <v>8269</v>
      </c>
      <c r="Q2798" s="10" t="s">
        <v>8314</v>
      </c>
      <c r="R2798" t="s">
        <v>8315</v>
      </c>
      <c r="S2798">
        <f t="shared" si="129"/>
        <v>44</v>
      </c>
    </row>
    <row r="2799" spans="1:19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s="14">
        <f t="shared" si="130"/>
        <v>41798.94027777778</v>
      </c>
      <c r="L2799" s="14">
        <f t="shared" si="131"/>
        <v>41828.94027777778</v>
      </c>
      <c r="M2799" t="b">
        <v>0</v>
      </c>
      <c r="N2799">
        <v>94</v>
      </c>
      <c r="O2799" t="b">
        <v>1</v>
      </c>
      <c r="P2799" t="s">
        <v>8269</v>
      </c>
      <c r="Q2799" s="10" t="s">
        <v>8314</v>
      </c>
      <c r="R2799" t="s">
        <v>8315</v>
      </c>
      <c r="S2799">
        <f t="shared" si="129"/>
        <v>87.36</v>
      </c>
    </row>
    <row r="2800" spans="1:19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s="14">
        <f t="shared" si="130"/>
        <v>42201.675011574072</v>
      </c>
      <c r="L2800" s="14">
        <f t="shared" si="131"/>
        <v>42216.666666666672</v>
      </c>
      <c r="M2800" t="b">
        <v>0</v>
      </c>
      <c r="N2800">
        <v>139</v>
      </c>
      <c r="O2800" t="b">
        <v>1</v>
      </c>
      <c r="P2800" t="s">
        <v>8269</v>
      </c>
      <c r="Q2800" s="10" t="s">
        <v>8314</v>
      </c>
      <c r="R2800" t="s">
        <v>8315</v>
      </c>
      <c r="S2800">
        <f t="shared" si="129"/>
        <v>36.47</v>
      </c>
    </row>
    <row r="2801" spans="1:19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s="14">
        <f t="shared" si="130"/>
        <v>42507.264699074076</v>
      </c>
      <c r="L2801" s="14">
        <f t="shared" si="131"/>
        <v>42538.666666666672</v>
      </c>
      <c r="M2801" t="b">
        <v>0</v>
      </c>
      <c r="N2801">
        <v>130</v>
      </c>
      <c r="O2801" t="b">
        <v>1</v>
      </c>
      <c r="P2801" t="s">
        <v>8269</v>
      </c>
      <c r="Q2801" s="10" t="s">
        <v>8314</v>
      </c>
      <c r="R2801" t="s">
        <v>8315</v>
      </c>
      <c r="S2801">
        <f t="shared" si="129"/>
        <v>44.86</v>
      </c>
    </row>
    <row r="2802" spans="1:19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s="14">
        <f t="shared" si="130"/>
        <v>41948.552847222221</v>
      </c>
      <c r="L2802" s="14">
        <f t="shared" si="131"/>
        <v>42008.552847222221</v>
      </c>
      <c r="M2802" t="b">
        <v>0</v>
      </c>
      <c r="N2802">
        <v>31</v>
      </c>
      <c r="O2802" t="b">
        <v>1</v>
      </c>
      <c r="P2802" t="s">
        <v>8269</v>
      </c>
      <c r="Q2802" s="10" t="s">
        <v>8314</v>
      </c>
      <c r="R2802" t="s">
        <v>8315</v>
      </c>
      <c r="S2802">
        <f t="shared" si="129"/>
        <v>42.9</v>
      </c>
    </row>
    <row r="2803" spans="1:19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s="14">
        <f t="shared" si="130"/>
        <v>41900.243159722224</v>
      </c>
      <c r="L2803" s="14">
        <f t="shared" si="131"/>
        <v>41922.458333333336</v>
      </c>
      <c r="M2803" t="b">
        <v>0</v>
      </c>
      <c r="N2803">
        <v>13</v>
      </c>
      <c r="O2803" t="b">
        <v>1</v>
      </c>
      <c r="P2803" t="s">
        <v>8269</v>
      </c>
      <c r="Q2803" s="10" t="s">
        <v>8314</v>
      </c>
      <c r="R2803" t="s">
        <v>8315</v>
      </c>
      <c r="S2803">
        <f t="shared" si="129"/>
        <v>51.23</v>
      </c>
    </row>
    <row r="2804" spans="1:19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s="14">
        <f t="shared" si="130"/>
        <v>42192.64707175926</v>
      </c>
      <c r="L2804" s="14">
        <f t="shared" si="131"/>
        <v>42222.64707175926</v>
      </c>
      <c r="M2804" t="b">
        <v>0</v>
      </c>
      <c r="N2804">
        <v>90</v>
      </c>
      <c r="O2804" t="b">
        <v>1</v>
      </c>
      <c r="P2804" t="s">
        <v>8269</v>
      </c>
      <c r="Q2804" s="10" t="s">
        <v>8314</v>
      </c>
      <c r="R2804" t="s">
        <v>8315</v>
      </c>
      <c r="S2804">
        <f t="shared" si="129"/>
        <v>33.94</v>
      </c>
    </row>
    <row r="2805" spans="1:19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s="14">
        <f t="shared" si="130"/>
        <v>42158.065694444449</v>
      </c>
      <c r="L2805" s="14">
        <f t="shared" si="131"/>
        <v>42201</v>
      </c>
      <c r="M2805" t="b">
        <v>0</v>
      </c>
      <c r="N2805">
        <v>141</v>
      </c>
      <c r="O2805" t="b">
        <v>1</v>
      </c>
      <c r="P2805" t="s">
        <v>8269</v>
      </c>
      <c r="Q2805" s="10" t="s">
        <v>8314</v>
      </c>
      <c r="R2805" t="s">
        <v>8315</v>
      </c>
      <c r="S2805">
        <f t="shared" si="129"/>
        <v>90.74</v>
      </c>
    </row>
    <row r="2806" spans="1:19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s="14">
        <f t="shared" si="130"/>
        <v>41881.453587962962</v>
      </c>
      <c r="L2806" s="14">
        <f t="shared" si="131"/>
        <v>41911.453587962962</v>
      </c>
      <c r="M2806" t="b">
        <v>0</v>
      </c>
      <c r="N2806">
        <v>23</v>
      </c>
      <c r="O2806" t="b">
        <v>1</v>
      </c>
      <c r="P2806" t="s">
        <v>8269</v>
      </c>
      <c r="Q2806" s="10" t="s">
        <v>8314</v>
      </c>
      <c r="R2806" t="s">
        <v>8315</v>
      </c>
      <c r="S2806">
        <f t="shared" si="129"/>
        <v>50</v>
      </c>
    </row>
    <row r="2807" spans="1:19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s="14">
        <f t="shared" si="130"/>
        <v>42213.505474537036</v>
      </c>
      <c r="L2807" s="14">
        <f t="shared" si="131"/>
        <v>42238.505474537036</v>
      </c>
      <c r="M2807" t="b">
        <v>0</v>
      </c>
      <c r="N2807">
        <v>18</v>
      </c>
      <c r="O2807" t="b">
        <v>1</v>
      </c>
      <c r="P2807" t="s">
        <v>8269</v>
      </c>
      <c r="Q2807" s="10" t="s">
        <v>8314</v>
      </c>
      <c r="R2807" t="s">
        <v>8315</v>
      </c>
      <c r="S2807">
        <f t="shared" si="129"/>
        <v>24.44</v>
      </c>
    </row>
    <row r="2808" spans="1:19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s="14">
        <f t="shared" si="130"/>
        <v>42185.267245370371</v>
      </c>
      <c r="L2808" s="14">
        <f t="shared" si="131"/>
        <v>42221.458333333328</v>
      </c>
      <c r="M2808" t="b">
        <v>0</v>
      </c>
      <c r="N2808">
        <v>76</v>
      </c>
      <c r="O2808" t="b">
        <v>1</v>
      </c>
      <c r="P2808" t="s">
        <v>8269</v>
      </c>
      <c r="Q2808" s="10" t="s">
        <v>8314</v>
      </c>
      <c r="R2808" t="s">
        <v>8315</v>
      </c>
      <c r="S2808">
        <f t="shared" si="129"/>
        <v>44.25</v>
      </c>
    </row>
    <row r="2809" spans="1:19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s="14">
        <f t="shared" si="130"/>
        <v>42154.873124999998</v>
      </c>
      <c r="L2809" s="14">
        <f t="shared" si="131"/>
        <v>42184.873124999998</v>
      </c>
      <c r="M2809" t="b">
        <v>0</v>
      </c>
      <c r="N2809">
        <v>93</v>
      </c>
      <c r="O2809" t="b">
        <v>1</v>
      </c>
      <c r="P2809" t="s">
        <v>8269</v>
      </c>
      <c r="Q2809" s="10" t="s">
        <v>8314</v>
      </c>
      <c r="R2809" t="s">
        <v>8315</v>
      </c>
      <c r="S2809">
        <f t="shared" si="129"/>
        <v>67.739999999999995</v>
      </c>
    </row>
    <row r="2810" spans="1:19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s="14">
        <f t="shared" si="130"/>
        <v>42208.84646990741</v>
      </c>
      <c r="L2810" s="14">
        <f t="shared" si="131"/>
        <v>42238.84646990741</v>
      </c>
      <c r="M2810" t="b">
        <v>0</v>
      </c>
      <c r="N2810">
        <v>69</v>
      </c>
      <c r="O2810" t="b">
        <v>1</v>
      </c>
      <c r="P2810" t="s">
        <v>8269</v>
      </c>
      <c r="Q2810" s="10" t="s">
        <v>8314</v>
      </c>
      <c r="R2810" t="s">
        <v>8315</v>
      </c>
      <c r="S2810">
        <f t="shared" si="129"/>
        <v>65.38</v>
      </c>
    </row>
    <row r="2811" spans="1:19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s="14">
        <f t="shared" si="130"/>
        <v>42451.496817129635</v>
      </c>
      <c r="L2811" s="14">
        <f t="shared" si="131"/>
        <v>42459.610416666663</v>
      </c>
      <c r="M2811" t="b">
        <v>0</v>
      </c>
      <c r="N2811">
        <v>21</v>
      </c>
      <c r="O2811" t="b">
        <v>1</v>
      </c>
      <c r="P2811" t="s">
        <v>8269</v>
      </c>
      <c r="Q2811" s="10" t="s">
        <v>8314</v>
      </c>
      <c r="R2811" t="s">
        <v>8315</v>
      </c>
      <c r="S2811">
        <f t="shared" si="129"/>
        <v>121.9</v>
      </c>
    </row>
    <row r="2812" spans="1:19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s="14">
        <f t="shared" si="130"/>
        <v>41759.13962962963</v>
      </c>
      <c r="L2812" s="14">
        <f t="shared" si="131"/>
        <v>41791.165972222225</v>
      </c>
      <c r="M2812" t="b">
        <v>0</v>
      </c>
      <c r="N2812">
        <v>57</v>
      </c>
      <c r="O2812" t="b">
        <v>1</v>
      </c>
      <c r="P2812" t="s">
        <v>8269</v>
      </c>
      <c r="Q2812" s="10" t="s">
        <v>8314</v>
      </c>
      <c r="R2812" t="s">
        <v>8315</v>
      </c>
      <c r="S2812">
        <f t="shared" si="129"/>
        <v>47.46</v>
      </c>
    </row>
    <row r="2813" spans="1:19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s="14">
        <f t="shared" si="130"/>
        <v>42028.496562500004</v>
      </c>
      <c r="L2813" s="14">
        <f t="shared" si="131"/>
        <v>42058.496562500004</v>
      </c>
      <c r="M2813" t="b">
        <v>0</v>
      </c>
      <c r="N2813">
        <v>108</v>
      </c>
      <c r="O2813" t="b">
        <v>1</v>
      </c>
      <c r="P2813" t="s">
        <v>8269</v>
      </c>
      <c r="Q2813" s="10" t="s">
        <v>8314</v>
      </c>
      <c r="R2813" t="s">
        <v>8315</v>
      </c>
      <c r="S2813">
        <f t="shared" si="129"/>
        <v>92.84</v>
      </c>
    </row>
    <row r="2814" spans="1:19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s="14">
        <f t="shared" si="130"/>
        <v>42054.74418981481</v>
      </c>
      <c r="L2814" s="14">
        <f t="shared" si="131"/>
        <v>42100.166666666672</v>
      </c>
      <c r="M2814" t="b">
        <v>0</v>
      </c>
      <c r="N2814">
        <v>83</v>
      </c>
      <c r="O2814" t="b">
        <v>1</v>
      </c>
      <c r="P2814" t="s">
        <v>8269</v>
      </c>
      <c r="Q2814" s="10" t="s">
        <v>8314</v>
      </c>
      <c r="R2814" t="s">
        <v>8315</v>
      </c>
      <c r="S2814">
        <f t="shared" si="129"/>
        <v>68.25</v>
      </c>
    </row>
    <row r="2815" spans="1:19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s="14">
        <f t="shared" si="130"/>
        <v>42693.742604166662</v>
      </c>
      <c r="L2815" s="14">
        <f t="shared" si="131"/>
        <v>42718.742604166662</v>
      </c>
      <c r="M2815" t="b">
        <v>0</v>
      </c>
      <c r="N2815">
        <v>96</v>
      </c>
      <c r="O2815" t="b">
        <v>1</v>
      </c>
      <c r="P2815" t="s">
        <v>8269</v>
      </c>
      <c r="Q2815" s="10" t="s">
        <v>8314</v>
      </c>
      <c r="R2815" t="s">
        <v>8315</v>
      </c>
      <c r="S2815">
        <f t="shared" si="129"/>
        <v>37.21</v>
      </c>
    </row>
    <row r="2816" spans="1:19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s="14">
        <f t="shared" si="130"/>
        <v>42103.399479166663</v>
      </c>
      <c r="L2816" s="14">
        <f t="shared" si="131"/>
        <v>42133.399479166663</v>
      </c>
      <c r="M2816" t="b">
        <v>0</v>
      </c>
      <c r="N2816">
        <v>64</v>
      </c>
      <c r="O2816" t="b">
        <v>1</v>
      </c>
      <c r="P2816" t="s">
        <v>8269</v>
      </c>
      <c r="Q2816" s="10" t="s">
        <v>8314</v>
      </c>
      <c r="R2816" t="s">
        <v>8315</v>
      </c>
      <c r="S2816">
        <f t="shared" si="129"/>
        <v>25.25</v>
      </c>
    </row>
    <row r="2817" spans="1:19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s="14">
        <f t="shared" si="130"/>
        <v>42559.776724537034</v>
      </c>
      <c r="L2817" s="14">
        <f t="shared" si="131"/>
        <v>42589.776724537034</v>
      </c>
      <c r="M2817" t="b">
        <v>0</v>
      </c>
      <c r="N2817">
        <v>14</v>
      </c>
      <c r="O2817" t="b">
        <v>1</v>
      </c>
      <c r="P2817" t="s">
        <v>8269</v>
      </c>
      <c r="Q2817" s="10" t="s">
        <v>8314</v>
      </c>
      <c r="R2817" t="s">
        <v>8315</v>
      </c>
      <c r="S2817">
        <f t="shared" si="129"/>
        <v>43.21</v>
      </c>
    </row>
    <row r="2818" spans="1:19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s="14">
        <f t="shared" si="130"/>
        <v>42188.467499999999</v>
      </c>
      <c r="L2818" s="14">
        <f t="shared" si="131"/>
        <v>42218.666666666672</v>
      </c>
      <c r="M2818" t="b">
        <v>0</v>
      </c>
      <c r="N2818">
        <v>169</v>
      </c>
      <c r="O2818" t="b">
        <v>1</v>
      </c>
      <c r="P2818" t="s">
        <v>8269</v>
      </c>
      <c r="Q2818" s="10" t="s">
        <v>8314</v>
      </c>
      <c r="R2818" t="s">
        <v>8315</v>
      </c>
      <c r="S2818">
        <f t="shared" ref="S2818:S2881" si="132">IFERROR(ROUND(E2818/N2818,2),0)</f>
        <v>25.13</v>
      </c>
    </row>
    <row r="2819" spans="1:19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s="14">
        <f t="shared" ref="K2819:K2882" si="133">(((J2819/60)/60)/24)+DATE(1970,1,1)</f>
        <v>42023.634976851856</v>
      </c>
      <c r="L2819" s="14">
        <f t="shared" ref="L2819:L2882" si="134">(((I2819/60)/60)/24)+DATE(1970,1,1)</f>
        <v>42063.634976851856</v>
      </c>
      <c r="M2819" t="b">
        <v>0</v>
      </c>
      <c r="N2819">
        <v>33</v>
      </c>
      <c r="O2819" t="b">
        <v>1</v>
      </c>
      <c r="P2819" t="s">
        <v>8269</v>
      </c>
      <c r="Q2819" s="10" t="s">
        <v>8314</v>
      </c>
      <c r="R2819" t="s">
        <v>8315</v>
      </c>
      <c r="S2819">
        <f t="shared" si="132"/>
        <v>23.64</v>
      </c>
    </row>
    <row r="2820" spans="1:19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s="14">
        <f t="shared" si="133"/>
        <v>42250.598217592589</v>
      </c>
      <c r="L2820" s="14">
        <f t="shared" si="134"/>
        <v>42270.598217592589</v>
      </c>
      <c r="M2820" t="b">
        <v>0</v>
      </c>
      <c r="N2820">
        <v>102</v>
      </c>
      <c r="O2820" t="b">
        <v>1</v>
      </c>
      <c r="P2820" t="s">
        <v>8269</v>
      </c>
      <c r="Q2820" s="10" t="s">
        <v>8314</v>
      </c>
      <c r="R2820" t="s">
        <v>8315</v>
      </c>
      <c r="S2820">
        <f t="shared" si="132"/>
        <v>103.95</v>
      </c>
    </row>
    <row r="2821" spans="1:19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s="14">
        <f t="shared" si="133"/>
        <v>42139.525567129633</v>
      </c>
      <c r="L2821" s="14">
        <f t="shared" si="134"/>
        <v>42169.525567129633</v>
      </c>
      <c r="M2821" t="b">
        <v>0</v>
      </c>
      <c r="N2821">
        <v>104</v>
      </c>
      <c r="O2821" t="b">
        <v>1</v>
      </c>
      <c r="P2821" t="s">
        <v>8269</v>
      </c>
      <c r="Q2821" s="10" t="s">
        <v>8314</v>
      </c>
      <c r="R2821" t="s">
        <v>8315</v>
      </c>
      <c r="S2821">
        <f t="shared" si="132"/>
        <v>50.38</v>
      </c>
    </row>
    <row r="2822" spans="1:19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s="14">
        <f t="shared" si="133"/>
        <v>42401.610983796301</v>
      </c>
      <c r="L2822" s="14">
        <f t="shared" si="134"/>
        <v>42426</v>
      </c>
      <c r="M2822" t="b">
        <v>0</v>
      </c>
      <c r="N2822">
        <v>20</v>
      </c>
      <c r="O2822" t="b">
        <v>1</v>
      </c>
      <c r="P2822" t="s">
        <v>8269</v>
      </c>
      <c r="Q2822" s="10" t="s">
        <v>8314</v>
      </c>
      <c r="R2822" t="s">
        <v>8315</v>
      </c>
      <c r="S2822">
        <f t="shared" si="132"/>
        <v>13.6</v>
      </c>
    </row>
    <row r="2823" spans="1:19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s="14">
        <f t="shared" si="133"/>
        <v>41875.922858796301</v>
      </c>
      <c r="L2823" s="14">
        <f t="shared" si="134"/>
        <v>41905.922858796301</v>
      </c>
      <c r="M2823" t="b">
        <v>0</v>
      </c>
      <c r="N2823">
        <v>35</v>
      </c>
      <c r="O2823" t="b">
        <v>1</v>
      </c>
      <c r="P2823" t="s">
        <v>8269</v>
      </c>
      <c r="Q2823" s="10" t="s">
        <v>8314</v>
      </c>
      <c r="R2823" t="s">
        <v>8315</v>
      </c>
      <c r="S2823">
        <f t="shared" si="132"/>
        <v>28.57</v>
      </c>
    </row>
    <row r="2824" spans="1:19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s="14">
        <f t="shared" si="133"/>
        <v>42060.683935185181</v>
      </c>
      <c r="L2824" s="14">
        <f t="shared" si="134"/>
        <v>42090.642268518524</v>
      </c>
      <c r="M2824" t="b">
        <v>0</v>
      </c>
      <c r="N2824">
        <v>94</v>
      </c>
      <c r="O2824" t="b">
        <v>1</v>
      </c>
      <c r="P2824" t="s">
        <v>8269</v>
      </c>
      <c r="Q2824" s="10" t="s">
        <v>8314</v>
      </c>
      <c r="R2824" t="s">
        <v>8315</v>
      </c>
      <c r="S2824">
        <f t="shared" si="132"/>
        <v>63.83</v>
      </c>
    </row>
    <row r="2825" spans="1:19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s="14">
        <f t="shared" si="133"/>
        <v>42067.011643518519</v>
      </c>
      <c r="L2825" s="14">
        <f t="shared" si="134"/>
        <v>42094.957638888889</v>
      </c>
      <c r="M2825" t="b">
        <v>0</v>
      </c>
      <c r="N2825">
        <v>14</v>
      </c>
      <c r="O2825" t="b">
        <v>1</v>
      </c>
      <c r="P2825" t="s">
        <v>8269</v>
      </c>
      <c r="Q2825" s="10" t="s">
        <v>8314</v>
      </c>
      <c r="R2825" t="s">
        <v>8315</v>
      </c>
      <c r="S2825">
        <f t="shared" si="132"/>
        <v>8.86</v>
      </c>
    </row>
    <row r="2826" spans="1:19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s="14">
        <f t="shared" si="133"/>
        <v>42136.270787037036</v>
      </c>
      <c r="L2826" s="14">
        <f t="shared" si="134"/>
        <v>42168.071527777778</v>
      </c>
      <c r="M2826" t="b">
        <v>0</v>
      </c>
      <c r="N2826">
        <v>15</v>
      </c>
      <c r="O2826" t="b">
        <v>1</v>
      </c>
      <c r="P2826" t="s">
        <v>8269</v>
      </c>
      <c r="Q2826" s="10" t="s">
        <v>8314</v>
      </c>
      <c r="R2826" t="s">
        <v>8315</v>
      </c>
      <c r="S2826">
        <f t="shared" si="132"/>
        <v>50.67</v>
      </c>
    </row>
    <row r="2827" spans="1:19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s="14">
        <f t="shared" si="133"/>
        <v>42312.792662037042</v>
      </c>
      <c r="L2827" s="14">
        <f t="shared" si="134"/>
        <v>42342.792662037042</v>
      </c>
      <c r="M2827" t="b">
        <v>0</v>
      </c>
      <c r="N2827">
        <v>51</v>
      </c>
      <c r="O2827" t="b">
        <v>1</v>
      </c>
      <c r="P2827" t="s">
        <v>8269</v>
      </c>
      <c r="Q2827" s="10" t="s">
        <v>8314</v>
      </c>
      <c r="R2827" t="s">
        <v>8315</v>
      </c>
      <c r="S2827">
        <f t="shared" si="132"/>
        <v>60.78</v>
      </c>
    </row>
    <row r="2828" spans="1:19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s="14">
        <f t="shared" si="133"/>
        <v>42171.034861111111</v>
      </c>
      <c r="L2828" s="14">
        <f t="shared" si="134"/>
        <v>42195.291666666672</v>
      </c>
      <c r="M2828" t="b">
        <v>0</v>
      </c>
      <c r="N2828">
        <v>19</v>
      </c>
      <c r="O2828" t="b">
        <v>1</v>
      </c>
      <c r="P2828" t="s">
        <v>8269</v>
      </c>
      <c r="Q2828" s="10" t="s">
        <v>8314</v>
      </c>
      <c r="R2828" t="s">
        <v>8315</v>
      </c>
      <c r="S2828">
        <f t="shared" si="132"/>
        <v>113.42</v>
      </c>
    </row>
    <row r="2829" spans="1:19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s="14">
        <f t="shared" si="133"/>
        <v>42494.683634259258</v>
      </c>
      <c r="L2829" s="14">
        <f t="shared" si="134"/>
        <v>42524.6875</v>
      </c>
      <c r="M2829" t="b">
        <v>0</v>
      </c>
      <c r="N2829">
        <v>23</v>
      </c>
      <c r="O2829" t="b">
        <v>1</v>
      </c>
      <c r="P2829" t="s">
        <v>8269</v>
      </c>
      <c r="Q2829" s="10" t="s">
        <v>8314</v>
      </c>
      <c r="R2829" t="s">
        <v>8315</v>
      </c>
      <c r="S2829">
        <f t="shared" si="132"/>
        <v>104.57</v>
      </c>
    </row>
    <row r="2830" spans="1:19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s="14">
        <f t="shared" si="133"/>
        <v>42254.264687499999</v>
      </c>
      <c r="L2830" s="14">
        <f t="shared" si="134"/>
        <v>42279.958333333328</v>
      </c>
      <c r="M2830" t="b">
        <v>0</v>
      </c>
      <c r="N2830">
        <v>97</v>
      </c>
      <c r="O2830" t="b">
        <v>1</v>
      </c>
      <c r="P2830" t="s">
        <v>8269</v>
      </c>
      <c r="Q2830" s="10" t="s">
        <v>8314</v>
      </c>
      <c r="R2830" t="s">
        <v>8315</v>
      </c>
      <c r="S2830">
        <f t="shared" si="132"/>
        <v>98.31</v>
      </c>
    </row>
    <row r="2831" spans="1:19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s="14">
        <f t="shared" si="133"/>
        <v>42495.434236111112</v>
      </c>
      <c r="L2831" s="14">
        <f t="shared" si="134"/>
        <v>42523.434236111112</v>
      </c>
      <c r="M2831" t="b">
        <v>0</v>
      </c>
      <c r="N2831">
        <v>76</v>
      </c>
      <c r="O2831" t="b">
        <v>1</v>
      </c>
      <c r="P2831" t="s">
        <v>8269</v>
      </c>
      <c r="Q2831" s="10" t="s">
        <v>8314</v>
      </c>
      <c r="R2831" t="s">
        <v>8315</v>
      </c>
      <c r="S2831">
        <f t="shared" si="132"/>
        <v>35.04</v>
      </c>
    </row>
    <row r="2832" spans="1:19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s="14">
        <f t="shared" si="133"/>
        <v>41758.839675925927</v>
      </c>
      <c r="L2832" s="14">
        <f t="shared" si="134"/>
        <v>41771.165972222225</v>
      </c>
      <c r="M2832" t="b">
        <v>0</v>
      </c>
      <c r="N2832">
        <v>11</v>
      </c>
      <c r="O2832" t="b">
        <v>1</v>
      </c>
      <c r="P2832" t="s">
        <v>8269</v>
      </c>
      <c r="Q2832" s="10" t="s">
        <v>8314</v>
      </c>
      <c r="R2832" t="s">
        <v>8315</v>
      </c>
      <c r="S2832">
        <f t="shared" si="132"/>
        <v>272.73</v>
      </c>
    </row>
    <row r="2833" spans="1:19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s="14">
        <f t="shared" si="133"/>
        <v>42171.824884259258</v>
      </c>
      <c r="L2833" s="14">
        <f t="shared" si="134"/>
        <v>42201.824884259258</v>
      </c>
      <c r="M2833" t="b">
        <v>0</v>
      </c>
      <c r="N2833">
        <v>52</v>
      </c>
      <c r="O2833" t="b">
        <v>1</v>
      </c>
      <c r="P2833" t="s">
        <v>8269</v>
      </c>
      <c r="Q2833" s="10" t="s">
        <v>8314</v>
      </c>
      <c r="R2833" t="s">
        <v>8315</v>
      </c>
      <c r="S2833">
        <f t="shared" si="132"/>
        <v>63.85</v>
      </c>
    </row>
    <row r="2834" spans="1:19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s="14">
        <f t="shared" si="133"/>
        <v>41938.709421296298</v>
      </c>
      <c r="L2834" s="14">
        <f t="shared" si="134"/>
        <v>41966.916666666672</v>
      </c>
      <c r="M2834" t="b">
        <v>0</v>
      </c>
      <c r="N2834">
        <v>95</v>
      </c>
      <c r="O2834" t="b">
        <v>1</v>
      </c>
      <c r="P2834" t="s">
        <v>8269</v>
      </c>
      <c r="Q2834" s="10" t="s">
        <v>8314</v>
      </c>
      <c r="R2834" t="s">
        <v>8315</v>
      </c>
      <c r="S2834">
        <f t="shared" si="132"/>
        <v>30.19</v>
      </c>
    </row>
    <row r="2835" spans="1:19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s="14">
        <f t="shared" si="133"/>
        <v>42268.127696759257</v>
      </c>
      <c r="L2835" s="14">
        <f t="shared" si="134"/>
        <v>42288.083333333328</v>
      </c>
      <c r="M2835" t="b">
        <v>0</v>
      </c>
      <c r="N2835">
        <v>35</v>
      </c>
      <c r="O2835" t="b">
        <v>1</v>
      </c>
      <c r="P2835" t="s">
        <v>8269</v>
      </c>
      <c r="Q2835" s="10" t="s">
        <v>8314</v>
      </c>
      <c r="R2835" t="s">
        <v>8315</v>
      </c>
      <c r="S2835">
        <f t="shared" si="132"/>
        <v>83.51</v>
      </c>
    </row>
    <row r="2836" spans="1:19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s="14">
        <f t="shared" si="133"/>
        <v>42019.959837962961</v>
      </c>
      <c r="L2836" s="14">
        <f t="shared" si="134"/>
        <v>42034.959837962961</v>
      </c>
      <c r="M2836" t="b">
        <v>0</v>
      </c>
      <c r="N2836">
        <v>21</v>
      </c>
      <c r="O2836" t="b">
        <v>1</v>
      </c>
      <c r="P2836" t="s">
        <v>8269</v>
      </c>
      <c r="Q2836" s="10" t="s">
        <v>8314</v>
      </c>
      <c r="R2836" t="s">
        <v>8315</v>
      </c>
      <c r="S2836">
        <f t="shared" si="132"/>
        <v>64.760000000000005</v>
      </c>
    </row>
    <row r="2837" spans="1:19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s="14">
        <f t="shared" si="133"/>
        <v>42313.703900462962</v>
      </c>
      <c r="L2837" s="14">
        <f t="shared" si="134"/>
        <v>42343</v>
      </c>
      <c r="M2837" t="b">
        <v>0</v>
      </c>
      <c r="N2837">
        <v>93</v>
      </c>
      <c r="O2837" t="b">
        <v>1</v>
      </c>
      <c r="P2837" t="s">
        <v>8269</v>
      </c>
      <c r="Q2837" s="10" t="s">
        <v>8314</v>
      </c>
      <c r="R2837" t="s">
        <v>8315</v>
      </c>
      <c r="S2837">
        <f t="shared" si="132"/>
        <v>20.12</v>
      </c>
    </row>
    <row r="2838" spans="1:19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s="14">
        <f t="shared" si="133"/>
        <v>42746.261782407411</v>
      </c>
      <c r="L2838" s="14">
        <f t="shared" si="134"/>
        <v>42784.207638888889</v>
      </c>
      <c r="M2838" t="b">
        <v>0</v>
      </c>
      <c r="N2838">
        <v>11</v>
      </c>
      <c r="O2838" t="b">
        <v>1</v>
      </c>
      <c r="P2838" t="s">
        <v>8269</v>
      </c>
      <c r="Q2838" s="10" t="s">
        <v>8314</v>
      </c>
      <c r="R2838" t="s">
        <v>8315</v>
      </c>
      <c r="S2838">
        <f t="shared" si="132"/>
        <v>44.09</v>
      </c>
    </row>
    <row r="2839" spans="1:19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s="14">
        <f t="shared" si="133"/>
        <v>42307.908379629633</v>
      </c>
      <c r="L2839" s="14">
        <f t="shared" si="134"/>
        <v>42347.950046296297</v>
      </c>
      <c r="M2839" t="b">
        <v>0</v>
      </c>
      <c r="N2839">
        <v>21</v>
      </c>
      <c r="O2839" t="b">
        <v>1</v>
      </c>
      <c r="P2839" t="s">
        <v>8269</v>
      </c>
      <c r="Q2839" s="10" t="s">
        <v>8314</v>
      </c>
      <c r="R2839" t="s">
        <v>8315</v>
      </c>
      <c r="S2839">
        <f t="shared" si="132"/>
        <v>40.479999999999997</v>
      </c>
    </row>
    <row r="2840" spans="1:19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s="14">
        <f t="shared" si="133"/>
        <v>41842.607592592591</v>
      </c>
      <c r="L2840" s="14">
        <f t="shared" si="134"/>
        <v>41864.916666666664</v>
      </c>
      <c r="M2840" t="b">
        <v>0</v>
      </c>
      <c r="N2840">
        <v>54</v>
      </c>
      <c r="O2840" t="b">
        <v>1</v>
      </c>
      <c r="P2840" t="s">
        <v>8269</v>
      </c>
      <c r="Q2840" s="10" t="s">
        <v>8314</v>
      </c>
      <c r="R2840" t="s">
        <v>8315</v>
      </c>
      <c r="S2840">
        <f t="shared" si="132"/>
        <v>44.54</v>
      </c>
    </row>
    <row r="2841" spans="1:19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s="14">
        <f t="shared" si="133"/>
        <v>41853.240208333329</v>
      </c>
      <c r="L2841" s="14">
        <f t="shared" si="134"/>
        <v>41876.207638888889</v>
      </c>
      <c r="M2841" t="b">
        <v>0</v>
      </c>
      <c r="N2841">
        <v>31</v>
      </c>
      <c r="O2841" t="b">
        <v>1</v>
      </c>
      <c r="P2841" t="s">
        <v>8269</v>
      </c>
      <c r="Q2841" s="10" t="s">
        <v>8314</v>
      </c>
      <c r="R2841" t="s">
        <v>8315</v>
      </c>
      <c r="S2841">
        <f t="shared" si="132"/>
        <v>125.81</v>
      </c>
    </row>
    <row r="2842" spans="1:19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s="14">
        <f t="shared" si="133"/>
        <v>42060.035636574074</v>
      </c>
      <c r="L2842" s="14">
        <f t="shared" si="134"/>
        <v>42081.708333333328</v>
      </c>
      <c r="M2842" t="b">
        <v>0</v>
      </c>
      <c r="N2842">
        <v>132</v>
      </c>
      <c r="O2842" t="b">
        <v>1</v>
      </c>
      <c r="P2842" t="s">
        <v>8269</v>
      </c>
      <c r="Q2842" s="10" t="s">
        <v>8314</v>
      </c>
      <c r="R2842" t="s">
        <v>8315</v>
      </c>
      <c r="S2842">
        <f t="shared" si="132"/>
        <v>19.7</v>
      </c>
    </row>
    <row r="2843" spans="1:19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s="14">
        <f t="shared" si="133"/>
        <v>42291.739548611105</v>
      </c>
      <c r="L2843" s="14">
        <f t="shared" si="134"/>
        <v>42351.781215277777</v>
      </c>
      <c r="M2843" t="b">
        <v>0</v>
      </c>
      <c r="N2843">
        <v>1</v>
      </c>
      <c r="O2843" t="b">
        <v>0</v>
      </c>
      <c r="P2843" t="s">
        <v>8269</v>
      </c>
      <c r="Q2843" s="10" t="s">
        <v>8314</v>
      </c>
      <c r="R2843" t="s">
        <v>8315</v>
      </c>
      <c r="S2843">
        <f t="shared" si="132"/>
        <v>10</v>
      </c>
    </row>
    <row r="2844" spans="1:19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s="14">
        <f t="shared" si="133"/>
        <v>41784.952488425923</v>
      </c>
      <c r="L2844" s="14">
        <f t="shared" si="134"/>
        <v>41811.458333333336</v>
      </c>
      <c r="M2844" t="b">
        <v>0</v>
      </c>
      <c r="N2844">
        <v>0</v>
      </c>
      <c r="O2844" t="b">
        <v>0</v>
      </c>
      <c r="P2844" t="s">
        <v>8269</v>
      </c>
      <c r="Q2844" s="10" t="s">
        <v>8314</v>
      </c>
      <c r="R2844" t="s">
        <v>8315</v>
      </c>
      <c r="S2844">
        <f t="shared" si="132"/>
        <v>0</v>
      </c>
    </row>
    <row r="2845" spans="1:19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s="14">
        <f t="shared" si="133"/>
        <v>42492.737847222219</v>
      </c>
      <c r="L2845" s="14">
        <f t="shared" si="134"/>
        <v>42534.166666666672</v>
      </c>
      <c r="M2845" t="b">
        <v>0</v>
      </c>
      <c r="N2845">
        <v>0</v>
      </c>
      <c r="O2845" t="b">
        <v>0</v>
      </c>
      <c r="P2845" t="s">
        <v>8269</v>
      </c>
      <c r="Q2845" s="10" t="s">
        <v>8314</v>
      </c>
      <c r="R2845" t="s">
        <v>8315</v>
      </c>
      <c r="S2845">
        <f t="shared" si="132"/>
        <v>0</v>
      </c>
    </row>
    <row r="2846" spans="1:19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s="14">
        <f t="shared" si="133"/>
        <v>42709.546064814815</v>
      </c>
      <c r="L2846" s="14">
        <f t="shared" si="134"/>
        <v>42739.546064814815</v>
      </c>
      <c r="M2846" t="b">
        <v>0</v>
      </c>
      <c r="N2846">
        <v>1</v>
      </c>
      <c r="O2846" t="b">
        <v>0</v>
      </c>
      <c r="P2846" t="s">
        <v>8269</v>
      </c>
      <c r="Q2846" s="10" t="s">
        <v>8314</v>
      </c>
      <c r="R2846" t="s">
        <v>8315</v>
      </c>
      <c r="S2846">
        <f t="shared" si="132"/>
        <v>30</v>
      </c>
    </row>
    <row r="2847" spans="1:19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s="14">
        <f t="shared" si="133"/>
        <v>42103.016585648147</v>
      </c>
      <c r="L2847" s="14">
        <f t="shared" si="134"/>
        <v>42163.016585648147</v>
      </c>
      <c r="M2847" t="b">
        <v>0</v>
      </c>
      <c r="N2847">
        <v>39</v>
      </c>
      <c r="O2847" t="b">
        <v>0</v>
      </c>
      <c r="P2847" t="s">
        <v>8269</v>
      </c>
      <c r="Q2847" s="10" t="s">
        <v>8314</v>
      </c>
      <c r="R2847" t="s">
        <v>8315</v>
      </c>
      <c r="S2847">
        <f t="shared" si="132"/>
        <v>60.67</v>
      </c>
    </row>
    <row r="2848" spans="1:19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s="14">
        <f t="shared" si="133"/>
        <v>42108.692060185189</v>
      </c>
      <c r="L2848" s="14">
        <f t="shared" si="134"/>
        <v>42153.692060185189</v>
      </c>
      <c r="M2848" t="b">
        <v>0</v>
      </c>
      <c r="N2848">
        <v>0</v>
      </c>
      <c r="O2848" t="b">
        <v>0</v>
      </c>
      <c r="P2848" t="s">
        <v>8269</v>
      </c>
      <c r="Q2848" s="10" t="s">
        <v>8314</v>
      </c>
      <c r="R2848" t="s">
        <v>8315</v>
      </c>
      <c r="S2848">
        <f t="shared" si="132"/>
        <v>0</v>
      </c>
    </row>
    <row r="2849" spans="1:19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s="14">
        <f t="shared" si="133"/>
        <v>42453.806307870371</v>
      </c>
      <c r="L2849" s="14">
        <f t="shared" si="134"/>
        <v>42513.806307870371</v>
      </c>
      <c r="M2849" t="b">
        <v>0</v>
      </c>
      <c r="N2849">
        <v>0</v>
      </c>
      <c r="O2849" t="b">
        <v>0</v>
      </c>
      <c r="P2849" t="s">
        <v>8269</v>
      </c>
      <c r="Q2849" s="10" t="s">
        <v>8314</v>
      </c>
      <c r="R2849" t="s">
        <v>8315</v>
      </c>
      <c r="S2849">
        <f t="shared" si="132"/>
        <v>0</v>
      </c>
    </row>
    <row r="2850" spans="1:19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s="14">
        <f t="shared" si="133"/>
        <v>42123.648831018523</v>
      </c>
      <c r="L2850" s="14">
        <f t="shared" si="134"/>
        <v>42153.648831018523</v>
      </c>
      <c r="M2850" t="b">
        <v>0</v>
      </c>
      <c r="N2850">
        <v>3</v>
      </c>
      <c r="O2850" t="b">
        <v>0</v>
      </c>
      <c r="P2850" t="s">
        <v>8269</v>
      </c>
      <c r="Q2850" s="10" t="s">
        <v>8314</v>
      </c>
      <c r="R2850" t="s">
        <v>8315</v>
      </c>
      <c r="S2850">
        <f t="shared" si="132"/>
        <v>23.33</v>
      </c>
    </row>
    <row r="2851" spans="1:19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s="14">
        <f t="shared" si="133"/>
        <v>42453.428240740745</v>
      </c>
      <c r="L2851" s="14">
        <f t="shared" si="134"/>
        <v>42483.428240740745</v>
      </c>
      <c r="M2851" t="b">
        <v>0</v>
      </c>
      <c r="N2851">
        <v>1</v>
      </c>
      <c r="O2851" t="b">
        <v>0</v>
      </c>
      <c r="P2851" t="s">
        <v>8269</v>
      </c>
      <c r="Q2851" s="10" t="s">
        <v>8314</v>
      </c>
      <c r="R2851" t="s">
        <v>8315</v>
      </c>
      <c r="S2851">
        <f t="shared" si="132"/>
        <v>5</v>
      </c>
    </row>
    <row r="2852" spans="1:19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s="14">
        <f t="shared" si="133"/>
        <v>41858.007071759261</v>
      </c>
      <c r="L2852" s="14">
        <f t="shared" si="134"/>
        <v>41888.007071759261</v>
      </c>
      <c r="M2852" t="b">
        <v>0</v>
      </c>
      <c r="N2852">
        <v>13</v>
      </c>
      <c r="O2852" t="b">
        <v>0</v>
      </c>
      <c r="P2852" t="s">
        <v>8269</v>
      </c>
      <c r="Q2852" s="10" t="s">
        <v>8314</v>
      </c>
      <c r="R2852" t="s">
        <v>8315</v>
      </c>
      <c r="S2852">
        <f t="shared" si="132"/>
        <v>23.92</v>
      </c>
    </row>
    <row r="2853" spans="1:19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s="14">
        <f t="shared" si="133"/>
        <v>42390.002650462964</v>
      </c>
      <c r="L2853" s="14">
        <f t="shared" si="134"/>
        <v>42398.970138888893</v>
      </c>
      <c r="M2853" t="b">
        <v>0</v>
      </c>
      <c r="N2853">
        <v>0</v>
      </c>
      <c r="O2853" t="b">
        <v>0</v>
      </c>
      <c r="P2853" t="s">
        <v>8269</v>
      </c>
      <c r="Q2853" s="10" t="s">
        <v>8314</v>
      </c>
      <c r="R2853" t="s">
        <v>8315</v>
      </c>
      <c r="S2853">
        <f t="shared" si="132"/>
        <v>0</v>
      </c>
    </row>
    <row r="2854" spans="1:19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s="14">
        <f t="shared" si="133"/>
        <v>41781.045173611114</v>
      </c>
      <c r="L2854" s="14">
        <f t="shared" si="134"/>
        <v>41811.045173611114</v>
      </c>
      <c r="M2854" t="b">
        <v>0</v>
      </c>
      <c r="N2854">
        <v>6</v>
      </c>
      <c r="O2854" t="b">
        <v>0</v>
      </c>
      <c r="P2854" t="s">
        <v>8269</v>
      </c>
      <c r="Q2854" s="10" t="s">
        <v>8314</v>
      </c>
      <c r="R2854" t="s">
        <v>8315</v>
      </c>
      <c r="S2854">
        <f t="shared" si="132"/>
        <v>15.83</v>
      </c>
    </row>
    <row r="2855" spans="1:19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s="14">
        <f t="shared" si="133"/>
        <v>41836.190937499996</v>
      </c>
      <c r="L2855" s="14">
        <f t="shared" si="134"/>
        <v>41896.190937499996</v>
      </c>
      <c r="M2855" t="b">
        <v>0</v>
      </c>
      <c r="N2855">
        <v>0</v>
      </c>
      <c r="O2855" t="b">
        <v>0</v>
      </c>
      <c r="P2855" t="s">
        <v>8269</v>
      </c>
      <c r="Q2855" s="10" t="s">
        <v>8314</v>
      </c>
      <c r="R2855" t="s">
        <v>8315</v>
      </c>
      <c r="S2855">
        <f t="shared" si="132"/>
        <v>0</v>
      </c>
    </row>
    <row r="2856" spans="1:19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s="14">
        <f t="shared" si="133"/>
        <v>42111.71665509259</v>
      </c>
      <c r="L2856" s="14">
        <f t="shared" si="134"/>
        <v>42131.71665509259</v>
      </c>
      <c r="M2856" t="b">
        <v>0</v>
      </c>
      <c r="N2856">
        <v>14</v>
      </c>
      <c r="O2856" t="b">
        <v>0</v>
      </c>
      <c r="P2856" t="s">
        <v>8269</v>
      </c>
      <c r="Q2856" s="10" t="s">
        <v>8314</v>
      </c>
      <c r="R2856" t="s">
        <v>8315</v>
      </c>
      <c r="S2856">
        <f t="shared" si="132"/>
        <v>29.79</v>
      </c>
    </row>
    <row r="2857" spans="1:19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s="14">
        <f t="shared" si="133"/>
        <v>42370.007766203707</v>
      </c>
      <c r="L2857" s="14">
        <f t="shared" si="134"/>
        <v>42398.981944444444</v>
      </c>
      <c r="M2857" t="b">
        <v>0</v>
      </c>
      <c r="N2857">
        <v>5</v>
      </c>
      <c r="O2857" t="b">
        <v>0</v>
      </c>
      <c r="P2857" t="s">
        <v>8269</v>
      </c>
      <c r="Q2857" s="10" t="s">
        <v>8314</v>
      </c>
      <c r="R2857" t="s">
        <v>8315</v>
      </c>
      <c r="S2857">
        <f t="shared" si="132"/>
        <v>60</v>
      </c>
    </row>
    <row r="2858" spans="1:19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s="14">
        <f t="shared" si="133"/>
        <v>42165.037581018521</v>
      </c>
      <c r="L2858" s="14">
        <f t="shared" si="134"/>
        <v>42224.898611111115</v>
      </c>
      <c r="M2858" t="b">
        <v>0</v>
      </c>
      <c r="N2858">
        <v>6</v>
      </c>
      <c r="O2858" t="b">
        <v>0</v>
      </c>
      <c r="P2858" t="s">
        <v>8269</v>
      </c>
      <c r="Q2858" s="10" t="s">
        <v>8314</v>
      </c>
      <c r="R2858" t="s">
        <v>8315</v>
      </c>
      <c r="S2858">
        <f t="shared" si="132"/>
        <v>24.33</v>
      </c>
    </row>
    <row r="2859" spans="1:19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s="14">
        <f t="shared" si="133"/>
        <v>42726.920081018514</v>
      </c>
      <c r="L2859" s="14">
        <f t="shared" si="134"/>
        <v>42786.75</v>
      </c>
      <c r="M2859" t="b">
        <v>0</v>
      </c>
      <c r="N2859">
        <v>15</v>
      </c>
      <c r="O2859" t="b">
        <v>0</v>
      </c>
      <c r="P2859" t="s">
        <v>8269</v>
      </c>
      <c r="Q2859" s="10" t="s">
        <v>8314</v>
      </c>
      <c r="R2859" t="s">
        <v>8315</v>
      </c>
      <c r="S2859">
        <f t="shared" si="132"/>
        <v>500</v>
      </c>
    </row>
    <row r="2860" spans="1:19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s="14">
        <f t="shared" si="133"/>
        <v>41954.545081018514</v>
      </c>
      <c r="L2860" s="14">
        <f t="shared" si="134"/>
        <v>41978.477777777778</v>
      </c>
      <c r="M2860" t="b">
        <v>0</v>
      </c>
      <c r="N2860">
        <v>0</v>
      </c>
      <c r="O2860" t="b">
        <v>0</v>
      </c>
      <c r="P2860" t="s">
        <v>8269</v>
      </c>
      <c r="Q2860" s="10" t="s">
        <v>8314</v>
      </c>
      <c r="R2860" t="s">
        <v>8315</v>
      </c>
      <c r="S2860">
        <f t="shared" si="132"/>
        <v>0</v>
      </c>
    </row>
    <row r="2861" spans="1:19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s="14">
        <f t="shared" si="133"/>
        <v>42233.362314814818</v>
      </c>
      <c r="L2861" s="14">
        <f t="shared" si="134"/>
        <v>42293.362314814818</v>
      </c>
      <c r="M2861" t="b">
        <v>0</v>
      </c>
      <c r="N2861">
        <v>1</v>
      </c>
      <c r="O2861" t="b">
        <v>0</v>
      </c>
      <c r="P2861" t="s">
        <v>8269</v>
      </c>
      <c r="Q2861" s="10" t="s">
        <v>8314</v>
      </c>
      <c r="R2861" t="s">
        <v>8315</v>
      </c>
      <c r="S2861">
        <f t="shared" si="132"/>
        <v>35</v>
      </c>
    </row>
    <row r="2862" spans="1:19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s="14">
        <f t="shared" si="133"/>
        <v>42480.800648148142</v>
      </c>
      <c r="L2862" s="14">
        <f t="shared" si="134"/>
        <v>42540.800648148142</v>
      </c>
      <c r="M2862" t="b">
        <v>0</v>
      </c>
      <c r="N2862">
        <v>9</v>
      </c>
      <c r="O2862" t="b">
        <v>0</v>
      </c>
      <c r="P2862" t="s">
        <v>8269</v>
      </c>
      <c r="Q2862" s="10" t="s">
        <v>8314</v>
      </c>
      <c r="R2862" t="s">
        <v>8315</v>
      </c>
      <c r="S2862">
        <f t="shared" si="132"/>
        <v>29.56</v>
      </c>
    </row>
    <row r="2863" spans="1:19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s="14">
        <f t="shared" si="133"/>
        <v>42257.590833333335</v>
      </c>
      <c r="L2863" s="14">
        <f t="shared" si="134"/>
        <v>42271.590833333335</v>
      </c>
      <c r="M2863" t="b">
        <v>0</v>
      </c>
      <c r="N2863">
        <v>3</v>
      </c>
      <c r="O2863" t="b">
        <v>0</v>
      </c>
      <c r="P2863" t="s">
        <v>8269</v>
      </c>
      <c r="Q2863" s="10" t="s">
        <v>8314</v>
      </c>
      <c r="R2863" t="s">
        <v>8315</v>
      </c>
      <c r="S2863">
        <f t="shared" si="132"/>
        <v>26.67</v>
      </c>
    </row>
    <row r="2864" spans="1:19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s="14">
        <f t="shared" si="133"/>
        <v>41784.789687500001</v>
      </c>
      <c r="L2864" s="14">
        <f t="shared" si="134"/>
        <v>41814.789687500001</v>
      </c>
      <c r="M2864" t="b">
        <v>0</v>
      </c>
      <c r="N2864">
        <v>3</v>
      </c>
      <c r="O2864" t="b">
        <v>0</v>
      </c>
      <c r="P2864" t="s">
        <v>8269</v>
      </c>
      <c r="Q2864" s="10" t="s">
        <v>8314</v>
      </c>
      <c r="R2864" t="s">
        <v>8315</v>
      </c>
      <c r="S2864">
        <f t="shared" si="132"/>
        <v>18.329999999999998</v>
      </c>
    </row>
    <row r="2865" spans="1:19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s="14">
        <f t="shared" si="133"/>
        <v>41831.675034722226</v>
      </c>
      <c r="L2865" s="14">
        <f t="shared" si="134"/>
        <v>41891.675034722226</v>
      </c>
      <c r="M2865" t="b">
        <v>0</v>
      </c>
      <c r="N2865">
        <v>1</v>
      </c>
      <c r="O2865" t="b">
        <v>0</v>
      </c>
      <c r="P2865" t="s">
        <v>8269</v>
      </c>
      <c r="Q2865" s="10" t="s">
        <v>8314</v>
      </c>
      <c r="R2865" t="s">
        <v>8315</v>
      </c>
      <c r="S2865">
        <f t="shared" si="132"/>
        <v>20</v>
      </c>
    </row>
    <row r="2866" spans="1:19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s="14">
        <f t="shared" si="133"/>
        <v>42172.613506944443</v>
      </c>
      <c r="L2866" s="14">
        <f t="shared" si="134"/>
        <v>42202.554166666669</v>
      </c>
      <c r="M2866" t="b">
        <v>0</v>
      </c>
      <c r="N2866">
        <v>3</v>
      </c>
      <c r="O2866" t="b">
        <v>0</v>
      </c>
      <c r="P2866" t="s">
        <v>8269</v>
      </c>
      <c r="Q2866" s="10" t="s">
        <v>8314</v>
      </c>
      <c r="R2866" t="s">
        <v>8315</v>
      </c>
      <c r="S2866">
        <f t="shared" si="132"/>
        <v>13.33</v>
      </c>
    </row>
    <row r="2867" spans="1:19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s="14">
        <f t="shared" si="133"/>
        <v>41950.114108796297</v>
      </c>
      <c r="L2867" s="14">
        <f t="shared" si="134"/>
        <v>42010.114108796297</v>
      </c>
      <c r="M2867" t="b">
        <v>0</v>
      </c>
      <c r="N2867">
        <v>0</v>
      </c>
      <c r="O2867" t="b">
        <v>0</v>
      </c>
      <c r="P2867" t="s">
        <v>8269</v>
      </c>
      <c r="Q2867" s="10" t="s">
        <v>8314</v>
      </c>
      <c r="R2867" t="s">
        <v>8315</v>
      </c>
      <c r="S2867">
        <f t="shared" si="132"/>
        <v>0</v>
      </c>
    </row>
    <row r="2868" spans="1:19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s="14">
        <f t="shared" si="133"/>
        <v>42627.955104166671</v>
      </c>
      <c r="L2868" s="14">
        <f t="shared" si="134"/>
        <v>42657.916666666672</v>
      </c>
      <c r="M2868" t="b">
        <v>0</v>
      </c>
      <c r="N2868">
        <v>2</v>
      </c>
      <c r="O2868" t="b">
        <v>0</v>
      </c>
      <c r="P2868" t="s">
        <v>8269</v>
      </c>
      <c r="Q2868" s="10" t="s">
        <v>8314</v>
      </c>
      <c r="R2868" t="s">
        <v>8315</v>
      </c>
      <c r="S2868">
        <f t="shared" si="132"/>
        <v>22.5</v>
      </c>
    </row>
    <row r="2869" spans="1:19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s="14">
        <f t="shared" si="133"/>
        <v>42531.195277777777</v>
      </c>
      <c r="L2869" s="14">
        <f t="shared" si="134"/>
        <v>42555.166666666672</v>
      </c>
      <c r="M2869" t="b">
        <v>0</v>
      </c>
      <c r="N2869">
        <v>10</v>
      </c>
      <c r="O2869" t="b">
        <v>0</v>
      </c>
      <c r="P2869" t="s">
        <v>8269</v>
      </c>
      <c r="Q2869" s="10" t="s">
        <v>8314</v>
      </c>
      <c r="R2869" t="s">
        <v>8315</v>
      </c>
      <c r="S2869">
        <f t="shared" si="132"/>
        <v>50.4</v>
      </c>
    </row>
    <row r="2870" spans="1:19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s="14">
        <f t="shared" si="133"/>
        <v>42618.827013888891</v>
      </c>
      <c r="L2870" s="14">
        <f t="shared" si="134"/>
        <v>42648.827013888891</v>
      </c>
      <c r="M2870" t="b">
        <v>0</v>
      </c>
      <c r="N2870">
        <v>60</v>
      </c>
      <c r="O2870" t="b">
        <v>0</v>
      </c>
      <c r="P2870" t="s">
        <v>8269</v>
      </c>
      <c r="Q2870" s="10" t="s">
        <v>8314</v>
      </c>
      <c r="R2870" t="s">
        <v>8315</v>
      </c>
      <c r="S2870">
        <f t="shared" si="132"/>
        <v>105.03</v>
      </c>
    </row>
    <row r="2871" spans="1:19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s="14">
        <f t="shared" si="133"/>
        <v>42540.593530092592</v>
      </c>
      <c r="L2871" s="14">
        <f t="shared" si="134"/>
        <v>42570.593530092592</v>
      </c>
      <c r="M2871" t="b">
        <v>0</v>
      </c>
      <c r="N2871">
        <v>5</v>
      </c>
      <c r="O2871" t="b">
        <v>0</v>
      </c>
      <c r="P2871" t="s">
        <v>8269</v>
      </c>
      <c r="Q2871" s="10" t="s">
        <v>8314</v>
      </c>
      <c r="R2871" t="s">
        <v>8315</v>
      </c>
      <c r="S2871">
        <f t="shared" si="132"/>
        <v>35.4</v>
      </c>
    </row>
    <row r="2872" spans="1:19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s="14">
        <f t="shared" si="133"/>
        <v>41746.189409722225</v>
      </c>
      <c r="L2872" s="14">
        <f t="shared" si="134"/>
        <v>41776.189409722225</v>
      </c>
      <c r="M2872" t="b">
        <v>0</v>
      </c>
      <c r="N2872">
        <v>9</v>
      </c>
      <c r="O2872" t="b">
        <v>0</v>
      </c>
      <c r="P2872" t="s">
        <v>8269</v>
      </c>
      <c r="Q2872" s="10" t="s">
        <v>8314</v>
      </c>
      <c r="R2872" t="s">
        <v>8315</v>
      </c>
      <c r="S2872">
        <f t="shared" si="132"/>
        <v>83.33</v>
      </c>
    </row>
    <row r="2873" spans="1:19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s="14">
        <f t="shared" si="133"/>
        <v>41974.738576388889</v>
      </c>
      <c r="L2873" s="14">
        <f t="shared" si="134"/>
        <v>41994.738576388889</v>
      </c>
      <c r="M2873" t="b">
        <v>0</v>
      </c>
      <c r="N2873">
        <v>13</v>
      </c>
      <c r="O2873" t="b">
        <v>0</v>
      </c>
      <c r="P2873" t="s">
        <v>8269</v>
      </c>
      <c r="Q2873" s="10" t="s">
        <v>8314</v>
      </c>
      <c r="R2873" t="s">
        <v>8315</v>
      </c>
      <c r="S2873">
        <f t="shared" si="132"/>
        <v>35.92</v>
      </c>
    </row>
    <row r="2874" spans="1:19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s="14">
        <f t="shared" si="133"/>
        <v>42115.11618055556</v>
      </c>
      <c r="L2874" s="14">
        <f t="shared" si="134"/>
        <v>42175.11618055556</v>
      </c>
      <c r="M2874" t="b">
        <v>0</v>
      </c>
      <c r="N2874">
        <v>0</v>
      </c>
      <c r="O2874" t="b">
        <v>0</v>
      </c>
      <c r="P2874" t="s">
        <v>8269</v>
      </c>
      <c r="Q2874" s="10" t="s">
        <v>8314</v>
      </c>
      <c r="R2874" t="s">
        <v>8315</v>
      </c>
      <c r="S2874">
        <f t="shared" si="132"/>
        <v>0</v>
      </c>
    </row>
    <row r="2875" spans="1:19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s="14">
        <f t="shared" si="133"/>
        <v>42002.817488425921</v>
      </c>
      <c r="L2875" s="14">
        <f t="shared" si="134"/>
        <v>42032.817488425921</v>
      </c>
      <c r="M2875" t="b">
        <v>0</v>
      </c>
      <c r="N2875">
        <v>8</v>
      </c>
      <c r="O2875" t="b">
        <v>0</v>
      </c>
      <c r="P2875" t="s">
        <v>8269</v>
      </c>
      <c r="Q2875" s="10" t="s">
        <v>8314</v>
      </c>
      <c r="R2875" t="s">
        <v>8315</v>
      </c>
      <c r="S2875">
        <f t="shared" si="132"/>
        <v>119.13</v>
      </c>
    </row>
    <row r="2876" spans="1:19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s="14">
        <f t="shared" si="133"/>
        <v>42722.84474537037</v>
      </c>
      <c r="L2876" s="14">
        <f t="shared" si="134"/>
        <v>42752.84474537037</v>
      </c>
      <c r="M2876" t="b">
        <v>0</v>
      </c>
      <c r="N2876">
        <v>3</v>
      </c>
      <c r="O2876" t="b">
        <v>0</v>
      </c>
      <c r="P2876" t="s">
        <v>8269</v>
      </c>
      <c r="Q2876" s="10" t="s">
        <v>8314</v>
      </c>
      <c r="R2876" t="s">
        <v>8315</v>
      </c>
      <c r="S2876">
        <f t="shared" si="132"/>
        <v>90.33</v>
      </c>
    </row>
    <row r="2877" spans="1:19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s="14">
        <f t="shared" si="133"/>
        <v>42465.128391203703</v>
      </c>
      <c r="L2877" s="14">
        <f t="shared" si="134"/>
        <v>42495.128391203703</v>
      </c>
      <c r="M2877" t="b">
        <v>0</v>
      </c>
      <c r="N2877">
        <v>3</v>
      </c>
      <c r="O2877" t="b">
        <v>0</v>
      </c>
      <c r="P2877" t="s">
        <v>8269</v>
      </c>
      <c r="Q2877" s="10" t="s">
        <v>8314</v>
      </c>
      <c r="R2877" t="s">
        <v>8315</v>
      </c>
      <c r="S2877">
        <f t="shared" si="132"/>
        <v>2.33</v>
      </c>
    </row>
    <row r="2878" spans="1:19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s="14">
        <f t="shared" si="133"/>
        <v>42171.743969907402</v>
      </c>
      <c r="L2878" s="14">
        <f t="shared" si="134"/>
        <v>42201.743969907402</v>
      </c>
      <c r="M2878" t="b">
        <v>0</v>
      </c>
      <c r="N2878">
        <v>0</v>
      </c>
      <c r="O2878" t="b">
        <v>0</v>
      </c>
      <c r="P2878" t="s">
        <v>8269</v>
      </c>
      <c r="Q2878" s="10" t="s">
        <v>8314</v>
      </c>
      <c r="R2878" t="s">
        <v>8315</v>
      </c>
      <c r="S2878">
        <f t="shared" si="132"/>
        <v>0</v>
      </c>
    </row>
    <row r="2879" spans="1:19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s="14">
        <f t="shared" si="133"/>
        <v>42672.955138888887</v>
      </c>
      <c r="L2879" s="14">
        <f t="shared" si="134"/>
        <v>42704.708333333328</v>
      </c>
      <c r="M2879" t="b">
        <v>0</v>
      </c>
      <c r="N2879">
        <v>6</v>
      </c>
      <c r="O2879" t="b">
        <v>0</v>
      </c>
      <c r="P2879" t="s">
        <v>8269</v>
      </c>
      <c r="Q2879" s="10" t="s">
        <v>8314</v>
      </c>
      <c r="R2879" t="s">
        <v>8315</v>
      </c>
      <c r="S2879">
        <f t="shared" si="132"/>
        <v>108.33</v>
      </c>
    </row>
    <row r="2880" spans="1:19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s="14">
        <f t="shared" si="133"/>
        <v>42128.615682870368</v>
      </c>
      <c r="L2880" s="14">
        <f t="shared" si="134"/>
        <v>42188.615682870368</v>
      </c>
      <c r="M2880" t="b">
        <v>0</v>
      </c>
      <c r="N2880">
        <v>4</v>
      </c>
      <c r="O2880" t="b">
        <v>0</v>
      </c>
      <c r="P2880" t="s">
        <v>8269</v>
      </c>
      <c r="Q2880" s="10" t="s">
        <v>8314</v>
      </c>
      <c r="R2880" t="s">
        <v>8315</v>
      </c>
      <c r="S2880">
        <f t="shared" si="132"/>
        <v>15.75</v>
      </c>
    </row>
    <row r="2881" spans="1:19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s="14">
        <f t="shared" si="133"/>
        <v>42359.725243055553</v>
      </c>
      <c r="L2881" s="14">
        <f t="shared" si="134"/>
        <v>42389.725243055553</v>
      </c>
      <c r="M2881" t="b">
        <v>0</v>
      </c>
      <c r="N2881">
        <v>1</v>
      </c>
      <c r="O2881" t="b">
        <v>0</v>
      </c>
      <c r="P2881" t="s">
        <v>8269</v>
      </c>
      <c r="Q2881" s="10" t="s">
        <v>8314</v>
      </c>
      <c r="R2881" t="s">
        <v>8315</v>
      </c>
      <c r="S2881">
        <f t="shared" si="132"/>
        <v>29</v>
      </c>
    </row>
    <row r="2882" spans="1:19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s="14">
        <f t="shared" si="133"/>
        <v>42192.905694444446</v>
      </c>
      <c r="L2882" s="14">
        <f t="shared" si="134"/>
        <v>42236.711805555555</v>
      </c>
      <c r="M2882" t="b">
        <v>0</v>
      </c>
      <c r="N2882">
        <v>29</v>
      </c>
      <c r="O2882" t="b">
        <v>0</v>
      </c>
      <c r="P2882" t="s">
        <v>8269</v>
      </c>
      <c r="Q2882" s="10" t="s">
        <v>8314</v>
      </c>
      <c r="R2882" t="s">
        <v>8315</v>
      </c>
      <c r="S2882">
        <f t="shared" ref="S2882:S2945" si="135">IFERROR(ROUND(E2882/N2882,2),0)</f>
        <v>96.55</v>
      </c>
    </row>
    <row r="2883" spans="1:19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s="14">
        <f t="shared" ref="K2883:K2946" si="136">(((J2883/60)/60)/24)+DATE(1970,1,1)</f>
        <v>41916.597638888888</v>
      </c>
      <c r="L2883" s="14">
        <f t="shared" ref="L2883:L2946" si="137">(((I2883/60)/60)/24)+DATE(1970,1,1)</f>
        <v>41976.639305555553</v>
      </c>
      <c r="M2883" t="b">
        <v>0</v>
      </c>
      <c r="N2883">
        <v>0</v>
      </c>
      <c r="O2883" t="b">
        <v>0</v>
      </c>
      <c r="P2883" t="s">
        <v>8269</v>
      </c>
      <c r="Q2883" s="10" t="s">
        <v>8314</v>
      </c>
      <c r="R2883" t="s">
        <v>8315</v>
      </c>
      <c r="S2883">
        <f t="shared" si="135"/>
        <v>0</v>
      </c>
    </row>
    <row r="2884" spans="1:19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s="14">
        <f t="shared" si="136"/>
        <v>42461.596273148149</v>
      </c>
      <c r="L2884" s="14">
        <f t="shared" si="137"/>
        <v>42491.596273148149</v>
      </c>
      <c r="M2884" t="b">
        <v>0</v>
      </c>
      <c r="N2884">
        <v>4</v>
      </c>
      <c r="O2884" t="b">
        <v>0</v>
      </c>
      <c r="P2884" t="s">
        <v>8269</v>
      </c>
      <c r="Q2884" s="10" t="s">
        <v>8314</v>
      </c>
      <c r="R2884" t="s">
        <v>8315</v>
      </c>
      <c r="S2884">
        <f t="shared" si="135"/>
        <v>63</v>
      </c>
    </row>
    <row r="2885" spans="1:19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s="14">
        <f t="shared" si="136"/>
        <v>42370.90320601852</v>
      </c>
      <c r="L2885" s="14">
        <f t="shared" si="137"/>
        <v>42406.207638888889</v>
      </c>
      <c r="M2885" t="b">
        <v>0</v>
      </c>
      <c r="N2885">
        <v>5</v>
      </c>
      <c r="O2885" t="b">
        <v>0</v>
      </c>
      <c r="P2885" t="s">
        <v>8269</v>
      </c>
      <c r="Q2885" s="10" t="s">
        <v>8314</v>
      </c>
      <c r="R2885" t="s">
        <v>8315</v>
      </c>
      <c r="S2885">
        <f t="shared" si="135"/>
        <v>381.6</v>
      </c>
    </row>
    <row r="2886" spans="1:19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s="14">
        <f t="shared" si="136"/>
        <v>41948.727256944447</v>
      </c>
      <c r="L2886" s="14">
        <f t="shared" si="137"/>
        <v>41978.727256944447</v>
      </c>
      <c r="M2886" t="b">
        <v>0</v>
      </c>
      <c r="N2886">
        <v>4</v>
      </c>
      <c r="O2886" t="b">
        <v>0</v>
      </c>
      <c r="P2886" t="s">
        <v>8269</v>
      </c>
      <c r="Q2886" s="10" t="s">
        <v>8314</v>
      </c>
      <c r="R2886" t="s">
        <v>8315</v>
      </c>
      <c r="S2886">
        <f t="shared" si="135"/>
        <v>46.25</v>
      </c>
    </row>
    <row r="2887" spans="1:19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s="14">
        <f t="shared" si="136"/>
        <v>42047.07640046296</v>
      </c>
      <c r="L2887" s="14">
        <f t="shared" si="137"/>
        <v>42077.034733796296</v>
      </c>
      <c r="M2887" t="b">
        <v>0</v>
      </c>
      <c r="N2887">
        <v>5</v>
      </c>
      <c r="O2887" t="b">
        <v>0</v>
      </c>
      <c r="P2887" t="s">
        <v>8269</v>
      </c>
      <c r="Q2887" s="10" t="s">
        <v>8314</v>
      </c>
      <c r="R2887" t="s">
        <v>8315</v>
      </c>
      <c r="S2887">
        <f t="shared" si="135"/>
        <v>26</v>
      </c>
    </row>
    <row r="2888" spans="1:19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s="14">
        <f t="shared" si="136"/>
        <v>42261.632916666669</v>
      </c>
      <c r="L2888" s="14">
        <f t="shared" si="137"/>
        <v>42266.165972222225</v>
      </c>
      <c r="M2888" t="b">
        <v>0</v>
      </c>
      <c r="N2888">
        <v>1</v>
      </c>
      <c r="O2888" t="b">
        <v>0</v>
      </c>
      <c r="P2888" t="s">
        <v>8269</v>
      </c>
      <c r="Q2888" s="10" t="s">
        <v>8314</v>
      </c>
      <c r="R2888" t="s">
        <v>8315</v>
      </c>
      <c r="S2888">
        <f t="shared" si="135"/>
        <v>10</v>
      </c>
    </row>
    <row r="2889" spans="1:19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s="14">
        <f t="shared" si="136"/>
        <v>41985.427361111113</v>
      </c>
      <c r="L2889" s="14">
        <f t="shared" si="137"/>
        <v>42015.427361111113</v>
      </c>
      <c r="M2889" t="b">
        <v>0</v>
      </c>
      <c r="N2889">
        <v>1</v>
      </c>
      <c r="O2889" t="b">
        <v>0</v>
      </c>
      <c r="P2889" t="s">
        <v>8269</v>
      </c>
      <c r="Q2889" s="10" t="s">
        <v>8314</v>
      </c>
      <c r="R2889" t="s">
        <v>8315</v>
      </c>
      <c r="S2889">
        <f t="shared" si="135"/>
        <v>5</v>
      </c>
    </row>
    <row r="2890" spans="1:19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s="14">
        <f t="shared" si="136"/>
        <v>41922.535185185188</v>
      </c>
      <c r="L2890" s="14">
        <f t="shared" si="137"/>
        <v>41930.207638888889</v>
      </c>
      <c r="M2890" t="b">
        <v>0</v>
      </c>
      <c r="N2890">
        <v>0</v>
      </c>
      <c r="O2890" t="b">
        <v>0</v>
      </c>
      <c r="P2890" t="s">
        <v>8269</v>
      </c>
      <c r="Q2890" s="10" t="s">
        <v>8314</v>
      </c>
      <c r="R2890" t="s">
        <v>8315</v>
      </c>
      <c r="S2890">
        <f t="shared" si="135"/>
        <v>0</v>
      </c>
    </row>
    <row r="2891" spans="1:19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s="14">
        <f t="shared" si="136"/>
        <v>41850.863252314812</v>
      </c>
      <c r="L2891" s="14">
        <f t="shared" si="137"/>
        <v>41880.863252314812</v>
      </c>
      <c r="M2891" t="b">
        <v>0</v>
      </c>
      <c r="N2891">
        <v>14</v>
      </c>
      <c r="O2891" t="b">
        <v>0</v>
      </c>
      <c r="P2891" t="s">
        <v>8269</v>
      </c>
      <c r="Q2891" s="10" t="s">
        <v>8314</v>
      </c>
      <c r="R2891" t="s">
        <v>8315</v>
      </c>
      <c r="S2891">
        <f t="shared" si="135"/>
        <v>81.569999999999993</v>
      </c>
    </row>
    <row r="2892" spans="1:19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s="14">
        <f t="shared" si="136"/>
        <v>41831.742962962962</v>
      </c>
      <c r="L2892" s="14">
        <f t="shared" si="137"/>
        <v>41860.125</v>
      </c>
      <c r="M2892" t="b">
        <v>0</v>
      </c>
      <c r="N2892">
        <v>3</v>
      </c>
      <c r="O2892" t="b">
        <v>0</v>
      </c>
      <c r="P2892" t="s">
        <v>8269</v>
      </c>
      <c r="Q2892" s="10" t="s">
        <v>8314</v>
      </c>
      <c r="R2892" t="s">
        <v>8315</v>
      </c>
      <c r="S2892">
        <f t="shared" si="135"/>
        <v>7</v>
      </c>
    </row>
    <row r="2893" spans="1:19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s="14">
        <f t="shared" si="136"/>
        <v>42415.883425925931</v>
      </c>
      <c r="L2893" s="14">
        <f t="shared" si="137"/>
        <v>42475.84175925926</v>
      </c>
      <c r="M2893" t="b">
        <v>0</v>
      </c>
      <c r="N2893">
        <v>10</v>
      </c>
      <c r="O2893" t="b">
        <v>0</v>
      </c>
      <c r="P2893" t="s">
        <v>8269</v>
      </c>
      <c r="Q2893" s="10" t="s">
        <v>8314</v>
      </c>
      <c r="R2893" t="s">
        <v>8315</v>
      </c>
      <c r="S2893">
        <f t="shared" si="135"/>
        <v>27.3</v>
      </c>
    </row>
    <row r="2894" spans="1:19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s="14">
        <f t="shared" si="136"/>
        <v>41869.714166666665</v>
      </c>
      <c r="L2894" s="14">
        <f t="shared" si="137"/>
        <v>41876.875</v>
      </c>
      <c r="M2894" t="b">
        <v>0</v>
      </c>
      <c r="N2894">
        <v>17</v>
      </c>
      <c r="O2894" t="b">
        <v>0</v>
      </c>
      <c r="P2894" t="s">
        <v>8269</v>
      </c>
      <c r="Q2894" s="10" t="s">
        <v>8314</v>
      </c>
      <c r="R2894" t="s">
        <v>8315</v>
      </c>
      <c r="S2894">
        <f t="shared" si="135"/>
        <v>29.41</v>
      </c>
    </row>
    <row r="2895" spans="1:19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s="14">
        <f t="shared" si="136"/>
        <v>41953.773090277777</v>
      </c>
      <c r="L2895" s="14">
        <f t="shared" si="137"/>
        <v>42013.083333333328</v>
      </c>
      <c r="M2895" t="b">
        <v>0</v>
      </c>
      <c r="N2895">
        <v>2</v>
      </c>
      <c r="O2895" t="b">
        <v>0</v>
      </c>
      <c r="P2895" t="s">
        <v>8269</v>
      </c>
      <c r="Q2895" s="10" t="s">
        <v>8314</v>
      </c>
      <c r="R2895" t="s">
        <v>8315</v>
      </c>
      <c r="S2895">
        <f t="shared" si="135"/>
        <v>12.5</v>
      </c>
    </row>
    <row r="2896" spans="1:19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s="14">
        <f t="shared" si="136"/>
        <v>42037.986284722225</v>
      </c>
      <c r="L2896" s="14">
        <f t="shared" si="137"/>
        <v>42097.944618055553</v>
      </c>
      <c r="M2896" t="b">
        <v>0</v>
      </c>
      <c r="N2896">
        <v>0</v>
      </c>
      <c r="O2896" t="b">
        <v>0</v>
      </c>
      <c r="P2896" t="s">
        <v>8269</v>
      </c>
      <c r="Q2896" s="10" t="s">
        <v>8314</v>
      </c>
      <c r="R2896" t="s">
        <v>8315</v>
      </c>
      <c r="S2896">
        <f t="shared" si="135"/>
        <v>0</v>
      </c>
    </row>
    <row r="2897" spans="1:19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s="14">
        <f t="shared" si="136"/>
        <v>41811.555462962962</v>
      </c>
      <c r="L2897" s="14">
        <f t="shared" si="137"/>
        <v>41812.875</v>
      </c>
      <c r="M2897" t="b">
        <v>0</v>
      </c>
      <c r="N2897">
        <v>4</v>
      </c>
      <c r="O2897" t="b">
        <v>0</v>
      </c>
      <c r="P2897" t="s">
        <v>8269</v>
      </c>
      <c r="Q2897" s="10" t="s">
        <v>8314</v>
      </c>
      <c r="R2897" t="s">
        <v>8315</v>
      </c>
      <c r="S2897">
        <f t="shared" si="135"/>
        <v>5.75</v>
      </c>
    </row>
    <row r="2898" spans="1:19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s="14">
        <f t="shared" si="136"/>
        <v>42701.908807870372</v>
      </c>
      <c r="L2898" s="14">
        <f t="shared" si="137"/>
        <v>42716.25</v>
      </c>
      <c r="M2898" t="b">
        <v>0</v>
      </c>
      <c r="N2898">
        <v>12</v>
      </c>
      <c r="O2898" t="b">
        <v>0</v>
      </c>
      <c r="P2898" t="s">
        <v>8269</v>
      </c>
      <c r="Q2898" s="10" t="s">
        <v>8314</v>
      </c>
      <c r="R2898" t="s">
        <v>8315</v>
      </c>
      <c r="S2898">
        <f t="shared" si="135"/>
        <v>52.08</v>
      </c>
    </row>
    <row r="2899" spans="1:19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s="14">
        <f t="shared" si="136"/>
        <v>42258.646504629629</v>
      </c>
      <c r="L2899" s="14">
        <f t="shared" si="137"/>
        <v>42288.645196759258</v>
      </c>
      <c r="M2899" t="b">
        <v>0</v>
      </c>
      <c r="N2899">
        <v>3</v>
      </c>
      <c r="O2899" t="b">
        <v>0</v>
      </c>
      <c r="P2899" t="s">
        <v>8269</v>
      </c>
      <c r="Q2899" s="10" t="s">
        <v>8314</v>
      </c>
      <c r="R2899" t="s">
        <v>8315</v>
      </c>
      <c r="S2899">
        <f t="shared" si="135"/>
        <v>183.33</v>
      </c>
    </row>
    <row r="2900" spans="1:19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s="14">
        <f t="shared" si="136"/>
        <v>42278.664965277778</v>
      </c>
      <c r="L2900" s="14">
        <f t="shared" si="137"/>
        <v>42308.664965277778</v>
      </c>
      <c r="M2900" t="b">
        <v>0</v>
      </c>
      <c r="N2900">
        <v>12</v>
      </c>
      <c r="O2900" t="b">
        <v>0</v>
      </c>
      <c r="P2900" t="s">
        <v>8269</v>
      </c>
      <c r="Q2900" s="10" t="s">
        <v>8314</v>
      </c>
      <c r="R2900" t="s">
        <v>8315</v>
      </c>
      <c r="S2900">
        <f t="shared" si="135"/>
        <v>26.33</v>
      </c>
    </row>
    <row r="2901" spans="1:19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s="14">
        <f t="shared" si="136"/>
        <v>42515.078217592592</v>
      </c>
      <c r="L2901" s="14">
        <f t="shared" si="137"/>
        <v>42575.078217592592</v>
      </c>
      <c r="M2901" t="b">
        <v>0</v>
      </c>
      <c r="N2901">
        <v>0</v>
      </c>
      <c r="O2901" t="b">
        <v>0</v>
      </c>
      <c r="P2901" t="s">
        <v>8269</v>
      </c>
      <c r="Q2901" s="10" t="s">
        <v>8314</v>
      </c>
      <c r="R2901" t="s">
        <v>8315</v>
      </c>
      <c r="S2901">
        <f t="shared" si="135"/>
        <v>0</v>
      </c>
    </row>
    <row r="2902" spans="1:19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s="14">
        <f t="shared" si="136"/>
        <v>41830.234166666669</v>
      </c>
      <c r="L2902" s="14">
        <f t="shared" si="137"/>
        <v>41860.234166666669</v>
      </c>
      <c r="M2902" t="b">
        <v>0</v>
      </c>
      <c r="N2902">
        <v>7</v>
      </c>
      <c r="O2902" t="b">
        <v>0</v>
      </c>
      <c r="P2902" t="s">
        <v>8269</v>
      </c>
      <c r="Q2902" s="10" t="s">
        <v>8314</v>
      </c>
      <c r="R2902" t="s">
        <v>8315</v>
      </c>
      <c r="S2902">
        <f t="shared" si="135"/>
        <v>486.43</v>
      </c>
    </row>
    <row r="2903" spans="1:19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s="14">
        <f t="shared" si="136"/>
        <v>41982.904386574075</v>
      </c>
      <c r="L2903" s="14">
        <f t="shared" si="137"/>
        <v>42042.904386574075</v>
      </c>
      <c r="M2903" t="b">
        <v>0</v>
      </c>
      <c r="N2903">
        <v>2</v>
      </c>
      <c r="O2903" t="b">
        <v>0</v>
      </c>
      <c r="P2903" t="s">
        <v>8269</v>
      </c>
      <c r="Q2903" s="10" t="s">
        <v>8314</v>
      </c>
      <c r="R2903" t="s">
        <v>8315</v>
      </c>
      <c r="S2903">
        <f t="shared" si="135"/>
        <v>3</v>
      </c>
    </row>
    <row r="2904" spans="1:19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s="14">
        <f t="shared" si="136"/>
        <v>42210.439768518518</v>
      </c>
      <c r="L2904" s="14">
        <f t="shared" si="137"/>
        <v>42240.439768518518</v>
      </c>
      <c r="M2904" t="b">
        <v>0</v>
      </c>
      <c r="N2904">
        <v>1</v>
      </c>
      <c r="O2904" t="b">
        <v>0</v>
      </c>
      <c r="P2904" t="s">
        <v>8269</v>
      </c>
      <c r="Q2904" s="10" t="s">
        <v>8314</v>
      </c>
      <c r="R2904" t="s">
        <v>8315</v>
      </c>
      <c r="S2904">
        <f t="shared" si="135"/>
        <v>25</v>
      </c>
    </row>
    <row r="2905" spans="1:19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s="14">
        <f t="shared" si="136"/>
        <v>42196.166874999995</v>
      </c>
      <c r="L2905" s="14">
        <f t="shared" si="137"/>
        <v>42256.166874999995</v>
      </c>
      <c r="M2905" t="b">
        <v>0</v>
      </c>
      <c r="N2905">
        <v>4</v>
      </c>
      <c r="O2905" t="b">
        <v>0</v>
      </c>
      <c r="P2905" t="s">
        <v>8269</v>
      </c>
      <c r="Q2905" s="10" t="s">
        <v>8314</v>
      </c>
      <c r="R2905" t="s">
        <v>8315</v>
      </c>
      <c r="S2905">
        <f t="shared" si="135"/>
        <v>9.75</v>
      </c>
    </row>
    <row r="2906" spans="1:19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s="14">
        <f t="shared" si="136"/>
        <v>41940.967951388891</v>
      </c>
      <c r="L2906" s="14">
        <f t="shared" si="137"/>
        <v>41952.5</v>
      </c>
      <c r="M2906" t="b">
        <v>0</v>
      </c>
      <c r="N2906">
        <v>4</v>
      </c>
      <c r="O2906" t="b">
        <v>0</v>
      </c>
      <c r="P2906" t="s">
        <v>8269</v>
      </c>
      <c r="Q2906" s="10" t="s">
        <v>8314</v>
      </c>
      <c r="R2906" t="s">
        <v>8315</v>
      </c>
      <c r="S2906">
        <f t="shared" si="135"/>
        <v>18.75</v>
      </c>
    </row>
    <row r="2907" spans="1:19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s="14">
        <f t="shared" si="136"/>
        <v>42606.056863425925</v>
      </c>
      <c r="L2907" s="14">
        <f t="shared" si="137"/>
        <v>42620.056863425925</v>
      </c>
      <c r="M2907" t="b">
        <v>0</v>
      </c>
      <c r="N2907">
        <v>17</v>
      </c>
      <c r="O2907" t="b">
        <v>0</v>
      </c>
      <c r="P2907" t="s">
        <v>8269</v>
      </c>
      <c r="Q2907" s="10" t="s">
        <v>8314</v>
      </c>
      <c r="R2907" t="s">
        <v>8315</v>
      </c>
      <c r="S2907">
        <f t="shared" si="135"/>
        <v>36.590000000000003</v>
      </c>
    </row>
    <row r="2908" spans="1:19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s="14">
        <f t="shared" si="136"/>
        <v>42199.648912037039</v>
      </c>
      <c r="L2908" s="14">
        <f t="shared" si="137"/>
        <v>42217.041666666672</v>
      </c>
      <c r="M2908" t="b">
        <v>0</v>
      </c>
      <c r="N2908">
        <v>7</v>
      </c>
      <c r="O2908" t="b">
        <v>0</v>
      </c>
      <c r="P2908" t="s">
        <v>8269</v>
      </c>
      <c r="Q2908" s="10" t="s">
        <v>8314</v>
      </c>
      <c r="R2908" t="s">
        <v>8315</v>
      </c>
      <c r="S2908">
        <f t="shared" si="135"/>
        <v>80.709999999999994</v>
      </c>
    </row>
    <row r="2909" spans="1:19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s="14">
        <f t="shared" si="136"/>
        <v>42444.877743055549</v>
      </c>
      <c r="L2909" s="14">
        <f t="shared" si="137"/>
        <v>42504.877743055549</v>
      </c>
      <c r="M2909" t="b">
        <v>0</v>
      </c>
      <c r="N2909">
        <v>2</v>
      </c>
      <c r="O2909" t="b">
        <v>0</v>
      </c>
      <c r="P2909" t="s">
        <v>8269</v>
      </c>
      <c r="Q2909" s="10" t="s">
        <v>8314</v>
      </c>
      <c r="R2909" t="s">
        <v>8315</v>
      </c>
      <c r="S2909">
        <f t="shared" si="135"/>
        <v>1</v>
      </c>
    </row>
    <row r="2910" spans="1:19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s="14">
        <f t="shared" si="136"/>
        <v>42499.731701388882</v>
      </c>
      <c r="L2910" s="14">
        <f t="shared" si="137"/>
        <v>42529.731701388882</v>
      </c>
      <c r="M2910" t="b">
        <v>0</v>
      </c>
      <c r="N2910">
        <v>5</v>
      </c>
      <c r="O2910" t="b">
        <v>0</v>
      </c>
      <c r="P2910" t="s">
        <v>8269</v>
      </c>
      <c r="Q2910" s="10" t="s">
        <v>8314</v>
      </c>
      <c r="R2910" t="s">
        <v>8315</v>
      </c>
      <c r="S2910">
        <f t="shared" si="135"/>
        <v>52.8</v>
      </c>
    </row>
    <row r="2911" spans="1:19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s="14">
        <f t="shared" si="136"/>
        <v>41929.266215277778</v>
      </c>
      <c r="L2911" s="14">
        <f t="shared" si="137"/>
        <v>41968.823611111111</v>
      </c>
      <c r="M2911" t="b">
        <v>0</v>
      </c>
      <c r="N2911">
        <v>1</v>
      </c>
      <c r="O2911" t="b">
        <v>0</v>
      </c>
      <c r="P2911" t="s">
        <v>8269</v>
      </c>
      <c r="Q2911" s="10" t="s">
        <v>8314</v>
      </c>
      <c r="R2911" t="s">
        <v>8315</v>
      </c>
      <c r="S2911">
        <f t="shared" si="135"/>
        <v>20</v>
      </c>
    </row>
    <row r="2912" spans="1:19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s="14">
        <f t="shared" si="136"/>
        <v>42107.841284722221</v>
      </c>
      <c r="L2912" s="14">
        <f t="shared" si="137"/>
        <v>42167.841284722221</v>
      </c>
      <c r="M2912" t="b">
        <v>0</v>
      </c>
      <c r="N2912">
        <v>1</v>
      </c>
      <c r="O2912" t="b">
        <v>0</v>
      </c>
      <c r="P2912" t="s">
        <v>8269</v>
      </c>
      <c r="Q2912" s="10" t="s">
        <v>8314</v>
      </c>
      <c r="R2912" t="s">
        <v>8315</v>
      </c>
      <c r="S2912">
        <f t="shared" si="135"/>
        <v>1</v>
      </c>
    </row>
    <row r="2913" spans="1:19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s="14">
        <f t="shared" si="136"/>
        <v>42142.768819444449</v>
      </c>
      <c r="L2913" s="14">
        <f t="shared" si="137"/>
        <v>42182.768819444449</v>
      </c>
      <c r="M2913" t="b">
        <v>0</v>
      </c>
      <c r="N2913">
        <v>14</v>
      </c>
      <c r="O2913" t="b">
        <v>0</v>
      </c>
      <c r="P2913" t="s">
        <v>8269</v>
      </c>
      <c r="Q2913" s="10" t="s">
        <v>8314</v>
      </c>
      <c r="R2913" t="s">
        <v>8315</v>
      </c>
      <c r="S2913">
        <f t="shared" si="135"/>
        <v>46.93</v>
      </c>
    </row>
    <row r="2914" spans="1:19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s="14">
        <f t="shared" si="136"/>
        <v>42354.131643518514</v>
      </c>
      <c r="L2914" s="14">
        <f t="shared" si="137"/>
        <v>42384.131643518514</v>
      </c>
      <c r="M2914" t="b">
        <v>0</v>
      </c>
      <c r="N2914">
        <v>26</v>
      </c>
      <c r="O2914" t="b">
        <v>0</v>
      </c>
      <c r="P2914" t="s">
        <v>8269</v>
      </c>
      <c r="Q2914" s="10" t="s">
        <v>8314</v>
      </c>
      <c r="R2914" t="s">
        <v>8315</v>
      </c>
      <c r="S2914">
        <f t="shared" si="135"/>
        <v>78.08</v>
      </c>
    </row>
    <row r="2915" spans="1:19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s="14">
        <f t="shared" si="136"/>
        <v>41828.922905092593</v>
      </c>
      <c r="L2915" s="14">
        <f t="shared" si="137"/>
        <v>41888.922905092593</v>
      </c>
      <c r="M2915" t="b">
        <v>0</v>
      </c>
      <c r="N2915">
        <v>2</v>
      </c>
      <c r="O2915" t="b">
        <v>0</v>
      </c>
      <c r="P2915" t="s">
        <v>8269</v>
      </c>
      <c r="Q2915" s="10" t="s">
        <v>8314</v>
      </c>
      <c r="R2915" t="s">
        <v>8315</v>
      </c>
      <c r="S2915">
        <f t="shared" si="135"/>
        <v>1</v>
      </c>
    </row>
    <row r="2916" spans="1:19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s="14">
        <f t="shared" si="136"/>
        <v>42017.907337962963</v>
      </c>
      <c r="L2916" s="14">
        <f t="shared" si="137"/>
        <v>42077.865671296298</v>
      </c>
      <c r="M2916" t="b">
        <v>0</v>
      </c>
      <c r="N2916">
        <v>1</v>
      </c>
      <c r="O2916" t="b">
        <v>0</v>
      </c>
      <c r="P2916" t="s">
        <v>8269</v>
      </c>
      <c r="Q2916" s="10" t="s">
        <v>8314</v>
      </c>
      <c r="R2916" t="s">
        <v>8315</v>
      </c>
      <c r="S2916">
        <f t="shared" si="135"/>
        <v>1</v>
      </c>
    </row>
    <row r="2917" spans="1:19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s="14">
        <f t="shared" si="136"/>
        <v>42415.398032407407</v>
      </c>
      <c r="L2917" s="14">
        <f t="shared" si="137"/>
        <v>42445.356365740736</v>
      </c>
      <c r="M2917" t="b">
        <v>0</v>
      </c>
      <c r="N2917">
        <v>3</v>
      </c>
      <c r="O2917" t="b">
        <v>0</v>
      </c>
      <c r="P2917" t="s">
        <v>8269</v>
      </c>
      <c r="Q2917" s="10" t="s">
        <v>8314</v>
      </c>
      <c r="R2917" t="s">
        <v>8315</v>
      </c>
      <c r="S2917">
        <f t="shared" si="135"/>
        <v>203.67</v>
      </c>
    </row>
    <row r="2918" spans="1:19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s="14">
        <f t="shared" si="136"/>
        <v>41755.476724537039</v>
      </c>
      <c r="L2918" s="14">
        <f t="shared" si="137"/>
        <v>41778.476724537039</v>
      </c>
      <c r="M2918" t="b">
        <v>0</v>
      </c>
      <c r="N2918">
        <v>7</v>
      </c>
      <c r="O2918" t="b">
        <v>0</v>
      </c>
      <c r="P2918" t="s">
        <v>8269</v>
      </c>
      <c r="Q2918" s="10" t="s">
        <v>8314</v>
      </c>
      <c r="R2918" t="s">
        <v>8315</v>
      </c>
      <c r="S2918">
        <f t="shared" si="135"/>
        <v>20.71</v>
      </c>
    </row>
    <row r="2919" spans="1:19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s="14">
        <f t="shared" si="136"/>
        <v>42245.234340277777</v>
      </c>
      <c r="L2919" s="14">
        <f t="shared" si="137"/>
        <v>42263.234340277777</v>
      </c>
      <c r="M2919" t="b">
        <v>0</v>
      </c>
      <c r="N2919">
        <v>9</v>
      </c>
      <c r="O2919" t="b">
        <v>0</v>
      </c>
      <c r="P2919" t="s">
        <v>8269</v>
      </c>
      <c r="Q2919" s="10" t="s">
        <v>8314</v>
      </c>
      <c r="R2919" t="s">
        <v>8315</v>
      </c>
      <c r="S2919">
        <f t="shared" si="135"/>
        <v>48.56</v>
      </c>
    </row>
    <row r="2920" spans="1:19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s="14">
        <f t="shared" si="136"/>
        <v>42278.629710648151</v>
      </c>
      <c r="L2920" s="14">
        <f t="shared" si="137"/>
        <v>42306.629710648151</v>
      </c>
      <c r="M2920" t="b">
        <v>0</v>
      </c>
      <c r="N2920">
        <v>20</v>
      </c>
      <c r="O2920" t="b">
        <v>0</v>
      </c>
      <c r="P2920" t="s">
        <v>8269</v>
      </c>
      <c r="Q2920" s="10" t="s">
        <v>8314</v>
      </c>
      <c r="R2920" t="s">
        <v>8315</v>
      </c>
      <c r="S2920">
        <f t="shared" si="135"/>
        <v>68.099999999999994</v>
      </c>
    </row>
    <row r="2921" spans="1:19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s="14">
        <f t="shared" si="136"/>
        <v>41826.61954861111</v>
      </c>
      <c r="L2921" s="14">
        <f t="shared" si="137"/>
        <v>41856.61954861111</v>
      </c>
      <c r="M2921" t="b">
        <v>0</v>
      </c>
      <c r="N2921">
        <v>6</v>
      </c>
      <c r="O2921" t="b">
        <v>0</v>
      </c>
      <c r="P2921" t="s">
        <v>8269</v>
      </c>
      <c r="Q2921" s="10" t="s">
        <v>8314</v>
      </c>
      <c r="R2921" t="s">
        <v>8315</v>
      </c>
      <c r="S2921">
        <f t="shared" si="135"/>
        <v>8.5</v>
      </c>
    </row>
    <row r="2922" spans="1:19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s="14">
        <f t="shared" si="136"/>
        <v>42058.792476851857</v>
      </c>
      <c r="L2922" s="14">
        <f t="shared" si="137"/>
        <v>42088.750810185185</v>
      </c>
      <c r="M2922" t="b">
        <v>0</v>
      </c>
      <c r="N2922">
        <v>13</v>
      </c>
      <c r="O2922" t="b">
        <v>0</v>
      </c>
      <c r="P2922" t="s">
        <v>8269</v>
      </c>
      <c r="Q2922" s="10" t="s">
        <v>8314</v>
      </c>
      <c r="R2922" t="s">
        <v>8315</v>
      </c>
      <c r="S2922">
        <f t="shared" si="135"/>
        <v>51.62</v>
      </c>
    </row>
    <row r="2923" spans="1:19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s="14">
        <f t="shared" si="136"/>
        <v>41877.886620370373</v>
      </c>
      <c r="L2923" s="14">
        <f t="shared" si="137"/>
        <v>41907.886620370373</v>
      </c>
      <c r="M2923" t="b">
        <v>0</v>
      </c>
      <c r="N2923">
        <v>3</v>
      </c>
      <c r="O2923" t="b">
        <v>1</v>
      </c>
      <c r="P2923" t="s">
        <v>8303</v>
      </c>
      <c r="Q2923" s="10" t="s">
        <v>8314</v>
      </c>
      <c r="R2923" t="s">
        <v>8356</v>
      </c>
      <c r="S2923">
        <f t="shared" si="135"/>
        <v>43</v>
      </c>
    </row>
    <row r="2924" spans="1:19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s="14">
        <f t="shared" si="136"/>
        <v>42097.874155092592</v>
      </c>
      <c r="L2924" s="14">
        <f t="shared" si="137"/>
        <v>42142.874155092592</v>
      </c>
      <c r="M2924" t="b">
        <v>0</v>
      </c>
      <c r="N2924">
        <v>6</v>
      </c>
      <c r="O2924" t="b">
        <v>1</v>
      </c>
      <c r="P2924" t="s">
        <v>8303</v>
      </c>
      <c r="Q2924" s="10" t="s">
        <v>8314</v>
      </c>
      <c r="R2924" t="s">
        <v>8356</v>
      </c>
      <c r="S2924">
        <f t="shared" si="135"/>
        <v>83.33</v>
      </c>
    </row>
    <row r="2925" spans="1:19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s="14">
        <f t="shared" si="136"/>
        <v>42013.15253472222</v>
      </c>
      <c r="L2925" s="14">
        <f t="shared" si="137"/>
        <v>42028.125</v>
      </c>
      <c r="M2925" t="b">
        <v>0</v>
      </c>
      <c r="N2925">
        <v>10</v>
      </c>
      <c r="O2925" t="b">
        <v>1</v>
      </c>
      <c r="P2925" t="s">
        <v>8303</v>
      </c>
      <c r="Q2925" s="10" t="s">
        <v>8314</v>
      </c>
      <c r="R2925" t="s">
        <v>8356</v>
      </c>
      <c r="S2925">
        <f t="shared" si="135"/>
        <v>30</v>
      </c>
    </row>
    <row r="2926" spans="1:19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s="14">
        <f t="shared" si="136"/>
        <v>42103.556828703702</v>
      </c>
      <c r="L2926" s="14">
        <f t="shared" si="137"/>
        <v>42133.165972222225</v>
      </c>
      <c r="M2926" t="b">
        <v>0</v>
      </c>
      <c r="N2926">
        <v>147</v>
      </c>
      <c r="O2926" t="b">
        <v>1</v>
      </c>
      <c r="P2926" t="s">
        <v>8303</v>
      </c>
      <c r="Q2926" s="10" t="s">
        <v>8314</v>
      </c>
      <c r="R2926" t="s">
        <v>8356</v>
      </c>
      <c r="S2926">
        <f t="shared" si="135"/>
        <v>175.51</v>
      </c>
    </row>
    <row r="2927" spans="1:19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s="14">
        <f t="shared" si="136"/>
        <v>41863.584120370368</v>
      </c>
      <c r="L2927" s="14">
        <f t="shared" si="137"/>
        <v>41893.584120370368</v>
      </c>
      <c r="M2927" t="b">
        <v>0</v>
      </c>
      <c r="N2927">
        <v>199</v>
      </c>
      <c r="O2927" t="b">
        <v>1</v>
      </c>
      <c r="P2927" t="s">
        <v>8303</v>
      </c>
      <c r="Q2927" s="10" t="s">
        <v>8314</v>
      </c>
      <c r="R2927" t="s">
        <v>8356</v>
      </c>
      <c r="S2927">
        <f t="shared" si="135"/>
        <v>231.66</v>
      </c>
    </row>
    <row r="2928" spans="1:19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s="14">
        <f t="shared" si="136"/>
        <v>42044.765960648147</v>
      </c>
      <c r="L2928" s="14">
        <f t="shared" si="137"/>
        <v>42058.765960648147</v>
      </c>
      <c r="M2928" t="b">
        <v>0</v>
      </c>
      <c r="N2928">
        <v>50</v>
      </c>
      <c r="O2928" t="b">
        <v>1</v>
      </c>
      <c r="P2928" t="s">
        <v>8303</v>
      </c>
      <c r="Q2928" s="10" t="s">
        <v>8314</v>
      </c>
      <c r="R2928" t="s">
        <v>8356</v>
      </c>
      <c r="S2928">
        <f t="shared" si="135"/>
        <v>75</v>
      </c>
    </row>
    <row r="2929" spans="1:19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s="14">
        <f t="shared" si="136"/>
        <v>41806.669317129628</v>
      </c>
      <c r="L2929" s="14">
        <f t="shared" si="137"/>
        <v>41835.208333333336</v>
      </c>
      <c r="M2929" t="b">
        <v>0</v>
      </c>
      <c r="N2929">
        <v>21</v>
      </c>
      <c r="O2929" t="b">
        <v>1</v>
      </c>
      <c r="P2929" t="s">
        <v>8303</v>
      </c>
      <c r="Q2929" s="10" t="s">
        <v>8314</v>
      </c>
      <c r="R2929" t="s">
        <v>8356</v>
      </c>
      <c r="S2929">
        <f t="shared" si="135"/>
        <v>112.14</v>
      </c>
    </row>
    <row r="2930" spans="1:19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s="14">
        <f t="shared" si="136"/>
        <v>42403.998217592598</v>
      </c>
      <c r="L2930" s="14">
        <f t="shared" si="137"/>
        <v>42433.998217592598</v>
      </c>
      <c r="M2930" t="b">
        <v>0</v>
      </c>
      <c r="N2930">
        <v>24</v>
      </c>
      <c r="O2930" t="b">
        <v>1</v>
      </c>
      <c r="P2930" t="s">
        <v>8303</v>
      </c>
      <c r="Q2930" s="10" t="s">
        <v>8314</v>
      </c>
      <c r="R2930" t="s">
        <v>8356</v>
      </c>
      <c r="S2930">
        <f t="shared" si="135"/>
        <v>41.67</v>
      </c>
    </row>
    <row r="2931" spans="1:19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s="14">
        <f t="shared" si="136"/>
        <v>41754.564328703702</v>
      </c>
      <c r="L2931" s="14">
        <f t="shared" si="137"/>
        <v>41784.564328703702</v>
      </c>
      <c r="M2931" t="b">
        <v>0</v>
      </c>
      <c r="N2931">
        <v>32</v>
      </c>
      <c r="O2931" t="b">
        <v>1</v>
      </c>
      <c r="P2931" t="s">
        <v>8303</v>
      </c>
      <c r="Q2931" s="10" t="s">
        <v>8314</v>
      </c>
      <c r="R2931" t="s">
        <v>8356</v>
      </c>
      <c r="S2931">
        <f t="shared" si="135"/>
        <v>255.17</v>
      </c>
    </row>
    <row r="2932" spans="1:19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s="14">
        <f t="shared" si="136"/>
        <v>42101.584074074075</v>
      </c>
      <c r="L2932" s="14">
        <f t="shared" si="137"/>
        <v>42131.584074074075</v>
      </c>
      <c r="M2932" t="b">
        <v>0</v>
      </c>
      <c r="N2932">
        <v>62</v>
      </c>
      <c r="O2932" t="b">
        <v>1</v>
      </c>
      <c r="P2932" t="s">
        <v>8303</v>
      </c>
      <c r="Q2932" s="10" t="s">
        <v>8314</v>
      </c>
      <c r="R2932" t="s">
        <v>8356</v>
      </c>
      <c r="S2932">
        <f t="shared" si="135"/>
        <v>162.77000000000001</v>
      </c>
    </row>
    <row r="2933" spans="1:19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s="14">
        <f t="shared" si="136"/>
        <v>41872.291238425925</v>
      </c>
      <c r="L2933" s="14">
        <f t="shared" si="137"/>
        <v>41897.255555555559</v>
      </c>
      <c r="M2933" t="b">
        <v>0</v>
      </c>
      <c r="N2933">
        <v>9</v>
      </c>
      <c r="O2933" t="b">
        <v>1</v>
      </c>
      <c r="P2933" t="s">
        <v>8303</v>
      </c>
      <c r="Q2933" s="10" t="s">
        <v>8314</v>
      </c>
      <c r="R2933" t="s">
        <v>8356</v>
      </c>
      <c r="S2933">
        <f t="shared" si="135"/>
        <v>88.33</v>
      </c>
    </row>
    <row r="2934" spans="1:19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s="14">
        <f t="shared" si="136"/>
        <v>42025.164780092593</v>
      </c>
      <c r="L2934" s="14">
        <f t="shared" si="137"/>
        <v>42056.458333333328</v>
      </c>
      <c r="M2934" t="b">
        <v>0</v>
      </c>
      <c r="N2934">
        <v>38</v>
      </c>
      <c r="O2934" t="b">
        <v>1</v>
      </c>
      <c r="P2934" t="s">
        <v>8303</v>
      </c>
      <c r="Q2934" s="10" t="s">
        <v>8314</v>
      </c>
      <c r="R2934" t="s">
        <v>8356</v>
      </c>
      <c r="S2934">
        <f t="shared" si="135"/>
        <v>85.74</v>
      </c>
    </row>
    <row r="2935" spans="1:19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s="14">
        <f t="shared" si="136"/>
        <v>42495.956631944442</v>
      </c>
      <c r="L2935" s="14">
        <f t="shared" si="137"/>
        <v>42525.956631944442</v>
      </c>
      <c r="M2935" t="b">
        <v>0</v>
      </c>
      <c r="N2935">
        <v>54</v>
      </c>
      <c r="O2935" t="b">
        <v>1</v>
      </c>
      <c r="P2935" t="s">
        <v>8303</v>
      </c>
      <c r="Q2935" s="10" t="s">
        <v>8314</v>
      </c>
      <c r="R2935" t="s">
        <v>8356</v>
      </c>
      <c r="S2935">
        <f t="shared" si="135"/>
        <v>47.57</v>
      </c>
    </row>
    <row r="2936" spans="1:19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s="14">
        <f t="shared" si="136"/>
        <v>41775.636157407411</v>
      </c>
      <c r="L2936" s="14">
        <f t="shared" si="137"/>
        <v>41805.636157407411</v>
      </c>
      <c r="M2936" t="b">
        <v>0</v>
      </c>
      <c r="N2936">
        <v>37</v>
      </c>
      <c r="O2936" t="b">
        <v>1</v>
      </c>
      <c r="P2936" t="s">
        <v>8303</v>
      </c>
      <c r="Q2936" s="10" t="s">
        <v>8314</v>
      </c>
      <c r="R2936" t="s">
        <v>8356</v>
      </c>
      <c r="S2936">
        <f t="shared" si="135"/>
        <v>72.97</v>
      </c>
    </row>
    <row r="2937" spans="1:19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s="14">
        <f t="shared" si="136"/>
        <v>42553.583425925928</v>
      </c>
      <c r="L2937" s="14">
        <f t="shared" si="137"/>
        <v>42611.708333333328</v>
      </c>
      <c r="M2937" t="b">
        <v>0</v>
      </c>
      <c r="N2937">
        <v>39</v>
      </c>
      <c r="O2937" t="b">
        <v>1</v>
      </c>
      <c r="P2937" t="s">
        <v>8303</v>
      </c>
      <c r="Q2937" s="10" t="s">
        <v>8314</v>
      </c>
      <c r="R2937" t="s">
        <v>8356</v>
      </c>
      <c r="S2937">
        <f t="shared" si="135"/>
        <v>90.54</v>
      </c>
    </row>
    <row r="2938" spans="1:19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s="14">
        <f t="shared" si="136"/>
        <v>41912.650729166664</v>
      </c>
      <c r="L2938" s="14">
        <f t="shared" si="137"/>
        <v>41925.207638888889</v>
      </c>
      <c r="M2938" t="b">
        <v>0</v>
      </c>
      <c r="N2938">
        <v>34</v>
      </c>
      <c r="O2938" t="b">
        <v>1</v>
      </c>
      <c r="P2938" t="s">
        <v>8303</v>
      </c>
      <c r="Q2938" s="10" t="s">
        <v>8314</v>
      </c>
      <c r="R2938" t="s">
        <v>8356</v>
      </c>
      <c r="S2938">
        <f t="shared" si="135"/>
        <v>37.65</v>
      </c>
    </row>
    <row r="2939" spans="1:19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s="14">
        <f t="shared" si="136"/>
        <v>41803.457326388889</v>
      </c>
      <c r="L2939" s="14">
        <f t="shared" si="137"/>
        <v>41833.457326388889</v>
      </c>
      <c r="M2939" t="b">
        <v>0</v>
      </c>
      <c r="N2939">
        <v>55</v>
      </c>
      <c r="O2939" t="b">
        <v>1</v>
      </c>
      <c r="P2939" t="s">
        <v>8303</v>
      </c>
      <c r="Q2939" s="10" t="s">
        <v>8314</v>
      </c>
      <c r="R2939" t="s">
        <v>8356</v>
      </c>
      <c r="S2939">
        <f t="shared" si="135"/>
        <v>36.36</v>
      </c>
    </row>
    <row r="2940" spans="1:19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s="14">
        <f t="shared" si="136"/>
        <v>42004.703865740739</v>
      </c>
      <c r="L2940" s="14">
        <f t="shared" si="137"/>
        <v>42034.703865740739</v>
      </c>
      <c r="M2940" t="b">
        <v>0</v>
      </c>
      <c r="N2940">
        <v>32</v>
      </c>
      <c r="O2940" t="b">
        <v>1</v>
      </c>
      <c r="P2940" t="s">
        <v>8303</v>
      </c>
      <c r="Q2940" s="10" t="s">
        <v>8314</v>
      </c>
      <c r="R2940" t="s">
        <v>8356</v>
      </c>
      <c r="S2940">
        <f t="shared" si="135"/>
        <v>126.72</v>
      </c>
    </row>
    <row r="2941" spans="1:19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s="14">
        <f t="shared" si="136"/>
        <v>41845.809166666666</v>
      </c>
      <c r="L2941" s="14">
        <f t="shared" si="137"/>
        <v>41879.041666666664</v>
      </c>
      <c r="M2941" t="b">
        <v>0</v>
      </c>
      <c r="N2941">
        <v>25</v>
      </c>
      <c r="O2941" t="b">
        <v>1</v>
      </c>
      <c r="P2941" t="s">
        <v>8303</v>
      </c>
      <c r="Q2941" s="10" t="s">
        <v>8314</v>
      </c>
      <c r="R2941" t="s">
        <v>8356</v>
      </c>
      <c r="S2941">
        <f t="shared" si="135"/>
        <v>329.2</v>
      </c>
    </row>
    <row r="2942" spans="1:19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s="14">
        <f t="shared" si="136"/>
        <v>41982.773356481484</v>
      </c>
      <c r="L2942" s="14">
        <f t="shared" si="137"/>
        <v>42022.773356481484</v>
      </c>
      <c r="M2942" t="b">
        <v>0</v>
      </c>
      <c r="N2942">
        <v>33</v>
      </c>
      <c r="O2942" t="b">
        <v>1</v>
      </c>
      <c r="P2942" t="s">
        <v>8303</v>
      </c>
      <c r="Q2942" s="10" t="s">
        <v>8314</v>
      </c>
      <c r="R2942" t="s">
        <v>8356</v>
      </c>
      <c r="S2942">
        <f t="shared" si="135"/>
        <v>81.239999999999995</v>
      </c>
    </row>
    <row r="2943" spans="1:19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s="14">
        <f t="shared" si="136"/>
        <v>42034.960127314815</v>
      </c>
      <c r="L2943" s="14">
        <f t="shared" si="137"/>
        <v>42064.960127314815</v>
      </c>
      <c r="M2943" t="b">
        <v>0</v>
      </c>
      <c r="N2943">
        <v>1</v>
      </c>
      <c r="O2943" t="b">
        <v>0</v>
      </c>
      <c r="P2943" t="s">
        <v>8301</v>
      </c>
      <c r="Q2943" s="10" t="s">
        <v>8314</v>
      </c>
      <c r="R2943" t="s">
        <v>8354</v>
      </c>
      <c r="S2943">
        <f t="shared" si="135"/>
        <v>1</v>
      </c>
    </row>
    <row r="2944" spans="1:19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s="14">
        <f t="shared" si="136"/>
        <v>42334.803923611107</v>
      </c>
      <c r="L2944" s="14">
        <f t="shared" si="137"/>
        <v>42354.845833333333</v>
      </c>
      <c r="M2944" t="b">
        <v>0</v>
      </c>
      <c r="N2944">
        <v>202</v>
      </c>
      <c r="O2944" t="b">
        <v>0</v>
      </c>
      <c r="P2944" t="s">
        <v>8301</v>
      </c>
      <c r="Q2944" s="10" t="s">
        <v>8314</v>
      </c>
      <c r="R2944" t="s">
        <v>8354</v>
      </c>
      <c r="S2944">
        <f t="shared" si="135"/>
        <v>202.23</v>
      </c>
    </row>
    <row r="2945" spans="1:19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s="14">
        <f t="shared" si="136"/>
        <v>42077.129398148143</v>
      </c>
      <c r="L2945" s="14">
        <f t="shared" si="137"/>
        <v>42107.129398148143</v>
      </c>
      <c r="M2945" t="b">
        <v>0</v>
      </c>
      <c r="N2945">
        <v>0</v>
      </c>
      <c r="O2945" t="b">
        <v>0</v>
      </c>
      <c r="P2945" t="s">
        <v>8301</v>
      </c>
      <c r="Q2945" s="10" t="s">
        <v>8314</v>
      </c>
      <c r="R2945" t="s">
        <v>8354</v>
      </c>
      <c r="S2945">
        <f t="shared" si="135"/>
        <v>0</v>
      </c>
    </row>
    <row r="2946" spans="1:19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s="14">
        <f t="shared" si="136"/>
        <v>42132.9143287037</v>
      </c>
      <c r="L2946" s="14">
        <f t="shared" si="137"/>
        <v>42162.9143287037</v>
      </c>
      <c r="M2946" t="b">
        <v>0</v>
      </c>
      <c r="N2946">
        <v>1</v>
      </c>
      <c r="O2946" t="b">
        <v>0</v>
      </c>
      <c r="P2946" t="s">
        <v>8301</v>
      </c>
      <c r="Q2946" s="10" t="s">
        <v>8314</v>
      </c>
      <c r="R2946" t="s">
        <v>8354</v>
      </c>
      <c r="S2946">
        <f t="shared" ref="S2946:S3009" si="138">IFERROR(ROUND(E2946/N2946,2),0)</f>
        <v>100</v>
      </c>
    </row>
    <row r="2947" spans="1:19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s="14">
        <f t="shared" ref="K2947:K3010" si="139">(((J2947/60)/60)/24)+DATE(1970,1,1)</f>
        <v>42118.139583333337</v>
      </c>
      <c r="L2947" s="14">
        <f t="shared" ref="L2947:L3010" si="140">(((I2947/60)/60)/24)+DATE(1970,1,1)</f>
        <v>42148.139583333337</v>
      </c>
      <c r="M2947" t="b">
        <v>0</v>
      </c>
      <c r="N2947">
        <v>0</v>
      </c>
      <c r="O2947" t="b">
        <v>0</v>
      </c>
      <c r="P2947" t="s">
        <v>8301</v>
      </c>
      <c r="Q2947" s="10" t="s">
        <v>8314</v>
      </c>
      <c r="R2947" t="s">
        <v>8354</v>
      </c>
      <c r="S2947">
        <f t="shared" si="138"/>
        <v>0</v>
      </c>
    </row>
    <row r="2948" spans="1:19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s="14">
        <f t="shared" si="139"/>
        <v>42567.531157407408</v>
      </c>
      <c r="L2948" s="14">
        <f t="shared" si="140"/>
        <v>42597.531157407408</v>
      </c>
      <c r="M2948" t="b">
        <v>0</v>
      </c>
      <c r="N2948">
        <v>2</v>
      </c>
      <c r="O2948" t="b">
        <v>0</v>
      </c>
      <c r="P2948" t="s">
        <v>8301</v>
      </c>
      <c r="Q2948" s="10" t="s">
        <v>8314</v>
      </c>
      <c r="R2948" t="s">
        <v>8354</v>
      </c>
      <c r="S2948">
        <f t="shared" si="138"/>
        <v>1</v>
      </c>
    </row>
    <row r="2949" spans="1:19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s="14">
        <f t="shared" si="139"/>
        <v>42649.562118055561</v>
      </c>
      <c r="L2949" s="14">
        <f t="shared" si="140"/>
        <v>42698.715972222228</v>
      </c>
      <c r="M2949" t="b">
        <v>0</v>
      </c>
      <c r="N2949">
        <v>13</v>
      </c>
      <c r="O2949" t="b">
        <v>0</v>
      </c>
      <c r="P2949" t="s">
        <v>8301</v>
      </c>
      <c r="Q2949" s="10" t="s">
        <v>8314</v>
      </c>
      <c r="R2949" t="s">
        <v>8354</v>
      </c>
      <c r="S2949">
        <f t="shared" si="138"/>
        <v>82.46</v>
      </c>
    </row>
    <row r="2950" spans="1:19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s="14">
        <f t="shared" si="139"/>
        <v>42097.649224537032</v>
      </c>
      <c r="L2950" s="14">
        <f t="shared" si="140"/>
        <v>42157.649224537032</v>
      </c>
      <c r="M2950" t="b">
        <v>0</v>
      </c>
      <c r="N2950">
        <v>9</v>
      </c>
      <c r="O2950" t="b">
        <v>0</v>
      </c>
      <c r="P2950" t="s">
        <v>8301</v>
      </c>
      <c r="Q2950" s="10" t="s">
        <v>8314</v>
      </c>
      <c r="R2950" t="s">
        <v>8354</v>
      </c>
      <c r="S2950">
        <f t="shared" si="138"/>
        <v>2.67</v>
      </c>
    </row>
    <row r="2951" spans="1:19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s="14">
        <f t="shared" si="139"/>
        <v>42297.823113425926</v>
      </c>
      <c r="L2951" s="14">
        <f t="shared" si="140"/>
        <v>42327.864780092597</v>
      </c>
      <c r="M2951" t="b">
        <v>0</v>
      </c>
      <c r="N2951">
        <v>2</v>
      </c>
      <c r="O2951" t="b">
        <v>0</v>
      </c>
      <c r="P2951" t="s">
        <v>8301</v>
      </c>
      <c r="Q2951" s="10" t="s">
        <v>8314</v>
      </c>
      <c r="R2951" t="s">
        <v>8354</v>
      </c>
      <c r="S2951">
        <f t="shared" si="138"/>
        <v>12.5</v>
      </c>
    </row>
    <row r="2952" spans="1:19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s="14">
        <f t="shared" si="139"/>
        <v>42362.36518518519</v>
      </c>
      <c r="L2952" s="14">
        <f t="shared" si="140"/>
        <v>42392.36518518519</v>
      </c>
      <c r="M2952" t="b">
        <v>0</v>
      </c>
      <c r="N2952">
        <v>0</v>
      </c>
      <c r="O2952" t="b">
        <v>0</v>
      </c>
      <c r="P2952" t="s">
        <v>8301</v>
      </c>
      <c r="Q2952" s="10" t="s">
        <v>8314</v>
      </c>
      <c r="R2952" t="s">
        <v>8354</v>
      </c>
      <c r="S2952">
        <f t="shared" si="138"/>
        <v>0</v>
      </c>
    </row>
    <row r="2953" spans="1:19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s="14">
        <f t="shared" si="139"/>
        <v>41872.802928240737</v>
      </c>
      <c r="L2953" s="14">
        <f t="shared" si="140"/>
        <v>41917.802928240737</v>
      </c>
      <c r="M2953" t="b">
        <v>0</v>
      </c>
      <c r="N2953">
        <v>58</v>
      </c>
      <c r="O2953" t="b">
        <v>0</v>
      </c>
      <c r="P2953" t="s">
        <v>8301</v>
      </c>
      <c r="Q2953" s="10" t="s">
        <v>8314</v>
      </c>
      <c r="R2953" t="s">
        <v>8354</v>
      </c>
      <c r="S2953">
        <f t="shared" si="138"/>
        <v>18.899999999999999</v>
      </c>
    </row>
    <row r="2954" spans="1:19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s="14">
        <f t="shared" si="139"/>
        <v>42628.690266203703</v>
      </c>
      <c r="L2954" s="14">
        <f t="shared" si="140"/>
        <v>42660.166666666672</v>
      </c>
      <c r="M2954" t="b">
        <v>0</v>
      </c>
      <c r="N2954">
        <v>8</v>
      </c>
      <c r="O2954" t="b">
        <v>0</v>
      </c>
      <c r="P2954" t="s">
        <v>8301</v>
      </c>
      <c r="Q2954" s="10" t="s">
        <v>8314</v>
      </c>
      <c r="R2954" t="s">
        <v>8354</v>
      </c>
      <c r="S2954">
        <f t="shared" si="138"/>
        <v>200.63</v>
      </c>
    </row>
    <row r="2955" spans="1:19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s="14">
        <f t="shared" si="139"/>
        <v>42255.791909722218</v>
      </c>
      <c r="L2955" s="14">
        <f t="shared" si="140"/>
        <v>42285.791909722218</v>
      </c>
      <c r="M2955" t="b">
        <v>0</v>
      </c>
      <c r="N2955">
        <v>3</v>
      </c>
      <c r="O2955" t="b">
        <v>0</v>
      </c>
      <c r="P2955" t="s">
        <v>8301</v>
      </c>
      <c r="Q2955" s="10" t="s">
        <v>8314</v>
      </c>
      <c r="R2955" t="s">
        <v>8354</v>
      </c>
      <c r="S2955">
        <f t="shared" si="138"/>
        <v>201.67</v>
      </c>
    </row>
    <row r="2956" spans="1:19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s="14">
        <f t="shared" si="139"/>
        <v>42790.583368055552</v>
      </c>
      <c r="L2956" s="14">
        <f t="shared" si="140"/>
        <v>42810.541701388895</v>
      </c>
      <c r="M2956" t="b">
        <v>0</v>
      </c>
      <c r="N2956">
        <v>0</v>
      </c>
      <c r="O2956" t="b">
        <v>0</v>
      </c>
      <c r="P2956" t="s">
        <v>8301</v>
      </c>
      <c r="Q2956" s="10" t="s">
        <v>8314</v>
      </c>
      <c r="R2956" t="s">
        <v>8354</v>
      </c>
      <c r="S2956">
        <f t="shared" si="138"/>
        <v>0</v>
      </c>
    </row>
    <row r="2957" spans="1:19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s="14">
        <f t="shared" si="139"/>
        <v>42141.741307870368</v>
      </c>
      <c r="L2957" s="14">
        <f t="shared" si="140"/>
        <v>42171.741307870368</v>
      </c>
      <c r="M2957" t="b">
        <v>0</v>
      </c>
      <c r="N2957">
        <v>11</v>
      </c>
      <c r="O2957" t="b">
        <v>0</v>
      </c>
      <c r="P2957" t="s">
        <v>8301</v>
      </c>
      <c r="Q2957" s="10" t="s">
        <v>8314</v>
      </c>
      <c r="R2957" t="s">
        <v>8354</v>
      </c>
      <c r="S2957">
        <f t="shared" si="138"/>
        <v>65</v>
      </c>
    </row>
    <row r="2958" spans="1:19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s="14">
        <f t="shared" si="139"/>
        <v>42464.958912037036</v>
      </c>
      <c r="L2958" s="14">
        <f t="shared" si="140"/>
        <v>42494.958912037036</v>
      </c>
      <c r="M2958" t="b">
        <v>0</v>
      </c>
      <c r="N2958">
        <v>20</v>
      </c>
      <c r="O2958" t="b">
        <v>0</v>
      </c>
      <c r="P2958" t="s">
        <v>8301</v>
      </c>
      <c r="Q2958" s="10" t="s">
        <v>8314</v>
      </c>
      <c r="R2958" t="s">
        <v>8354</v>
      </c>
      <c r="S2958">
        <f t="shared" si="138"/>
        <v>66.099999999999994</v>
      </c>
    </row>
    <row r="2959" spans="1:19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s="14">
        <f t="shared" si="139"/>
        <v>42031.011249999996</v>
      </c>
      <c r="L2959" s="14">
        <f t="shared" si="140"/>
        <v>42090.969583333332</v>
      </c>
      <c r="M2959" t="b">
        <v>0</v>
      </c>
      <c r="N2959">
        <v>3</v>
      </c>
      <c r="O2959" t="b">
        <v>0</v>
      </c>
      <c r="P2959" t="s">
        <v>8301</v>
      </c>
      <c r="Q2959" s="10" t="s">
        <v>8314</v>
      </c>
      <c r="R2959" t="s">
        <v>8354</v>
      </c>
      <c r="S2959">
        <f t="shared" si="138"/>
        <v>93.33</v>
      </c>
    </row>
    <row r="2960" spans="1:19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s="14">
        <f t="shared" si="139"/>
        <v>42438.779131944444</v>
      </c>
      <c r="L2960" s="14">
        <f t="shared" si="140"/>
        <v>42498.73746527778</v>
      </c>
      <c r="M2960" t="b">
        <v>0</v>
      </c>
      <c r="N2960">
        <v>0</v>
      </c>
      <c r="O2960" t="b">
        <v>0</v>
      </c>
      <c r="P2960" t="s">
        <v>8301</v>
      </c>
      <c r="Q2960" s="10" t="s">
        <v>8314</v>
      </c>
      <c r="R2960" t="s">
        <v>8354</v>
      </c>
      <c r="S2960">
        <f t="shared" si="138"/>
        <v>0</v>
      </c>
    </row>
    <row r="2961" spans="1:19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s="14">
        <f t="shared" si="139"/>
        <v>42498.008391203708</v>
      </c>
      <c r="L2961" s="14">
        <f t="shared" si="140"/>
        <v>42528.008391203708</v>
      </c>
      <c r="M2961" t="b">
        <v>0</v>
      </c>
      <c r="N2961">
        <v>0</v>
      </c>
      <c r="O2961" t="b">
        <v>0</v>
      </c>
      <c r="P2961" t="s">
        <v>8301</v>
      </c>
      <c r="Q2961" s="10" t="s">
        <v>8314</v>
      </c>
      <c r="R2961" t="s">
        <v>8354</v>
      </c>
      <c r="S2961">
        <f t="shared" si="138"/>
        <v>0</v>
      </c>
    </row>
    <row r="2962" spans="1:19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s="14">
        <f t="shared" si="139"/>
        <v>41863.757210648146</v>
      </c>
      <c r="L2962" s="14">
        <f t="shared" si="140"/>
        <v>41893.757210648146</v>
      </c>
      <c r="M2962" t="b">
        <v>0</v>
      </c>
      <c r="N2962">
        <v>0</v>
      </c>
      <c r="O2962" t="b">
        <v>0</v>
      </c>
      <c r="P2962" t="s">
        <v>8301</v>
      </c>
      <c r="Q2962" s="10" t="s">
        <v>8314</v>
      </c>
      <c r="R2962" t="s">
        <v>8354</v>
      </c>
      <c r="S2962">
        <f t="shared" si="138"/>
        <v>0</v>
      </c>
    </row>
    <row r="2963" spans="1:19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s="14">
        <f t="shared" si="139"/>
        <v>42061.212488425925</v>
      </c>
      <c r="L2963" s="14">
        <f t="shared" si="140"/>
        <v>42089.166666666672</v>
      </c>
      <c r="M2963" t="b">
        <v>0</v>
      </c>
      <c r="N2963">
        <v>108</v>
      </c>
      <c r="O2963" t="b">
        <v>1</v>
      </c>
      <c r="P2963" t="s">
        <v>8269</v>
      </c>
      <c r="Q2963" s="10" t="s">
        <v>8314</v>
      </c>
      <c r="R2963" t="s">
        <v>8315</v>
      </c>
      <c r="S2963">
        <f t="shared" si="138"/>
        <v>50.75</v>
      </c>
    </row>
    <row r="2964" spans="1:19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s="14">
        <f t="shared" si="139"/>
        <v>42036.24428240741</v>
      </c>
      <c r="L2964" s="14">
        <f t="shared" si="140"/>
        <v>42064.290972222225</v>
      </c>
      <c r="M2964" t="b">
        <v>0</v>
      </c>
      <c r="N2964">
        <v>20</v>
      </c>
      <c r="O2964" t="b">
        <v>1</v>
      </c>
      <c r="P2964" t="s">
        <v>8269</v>
      </c>
      <c r="Q2964" s="10" t="s">
        <v>8314</v>
      </c>
      <c r="R2964" t="s">
        <v>8315</v>
      </c>
      <c r="S2964">
        <f t="shared" si="138"/>
        <v>60.9</v>
      </c>
    </row>
    <row r="2965" spans="1:19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s="14">
        <f t="shared" si="139"/>
        <v>42157.470185185186</v>
      </c>
      <c r="L2965" s="14">
        <f t="shared" si="140"/>
        <v>42187.470185185186</v>
      </c>
      <c r="M2965" t="b">
        <v>0</v>
      </c>
      <c r="N2965">
        <v>98</v>
      </c>
      <c r="O2965" t="b">
        <v>1</v>
      </c>
      <c r="P2965" t="s">
        <v>8269</v>
      </c>
      <c r="Q2965" s="10" t="s">
        <v>8314</v>
      </c>
      <c r="R2965" t="s">
        <v>8315</v>
      </c>
      <c r="S2965">
        <f t="shared" si="138"/>
        <v>109.03</v>
      </c>
    </row>
    <row r="2966" spans="1:19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s="14">
        <f t="shared" si="139"/>
        <v>41827.909942129627</v>
      </c>
      <c r="L2966" s="14">
        <f t="shared" si="140"/>
        <v>41857.897222222222</v>
      </c>
      <c r="M2966" t="b">
        <v>0</v>
      </c>
      <c r="N2966">
        <v>196</v>
      </c>
      <c r="O2966" t="b">
        <v>1</v>
      </c>
      <c r="P2966" t="s">
        <v>8269</v>
      </c>
      <c r="Q2966" s="10" t="s">
        <v>8314</v>
      </c>
      <c r="R2966" t="s">
        <v>8315</v>
      </c>
      <c r="S2966">
        <f t="shared" si="138"/>
        <v>25.69</v>
      </c>
    </row>
    <row r="2967" spans="1:19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s="14">
        <f t="shared" si="139"/>
        <v>42162.729548611111</v>
      </c>
      <c r="L2967" s="14">
        <f t="shared" si="140"/>
        <v>42192.729548611111</v>
      </c>
      <c r="M2967" t="b">
        <v>0</v>
      </c>
      <c r="N2967">
        <v>39</v>
      </c>
      <c r="O2967" t="b">
        <v>1</v>
      </c>
      <c r="P2967" t="s">
        <v>8269</v>
      </c>
      <c r="Q2967" s="10" t="s">
        <v>8314</v>
      </c>
      <c r="R2967" t="s">
        <v>8315</v>
      </c>
      <c r="S2967">
        <f t="shared" si="138"/>
        <v>41.92</v>
      </c>
    </row>
    <row r="2968" spans="1:19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s="14">
        <f t="shared" si="139"/>
        <v>42233.738564814819</v>
      </c>
      <c r="L2968" s="14">
        <f t="shared" si="140"/>
        <v>42263.738564814819</v>
      </c>
      <c r="M2968" t="b">
        <v>0</v>
      </c>
      <c r="N2968">
        <v>128</v>
      </c>
      <c r="O2968" t="b">
        <v>1</v>
      </c>
      <c r="P2968" t="s">
        <v>8269</v>
      </c>
      <c r="Q2968" s="10" t="s">
        <v>8314</v>
      </c>
      <c r="R2968" t="s">
        <v>8315</v>
      </c>
      <c r="S2968">
        <f t="shared" si="138"/>
        <v>88.77</v>
      </c>
    </row>
    <row r="2969" spans="1:19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s="14">
        <f t="shared" si="139"/>
        <v>42042.197824074072</v>
      </c>
      <c r="L2969" s="14">
        <f t="shared" si="140"/>
        <v>42072.156157407408</v>
      </c>
      <c r="M2969" t="b">
        <v>0</v>
      </c>
      <c r="N2969">
        <v>71</v>
      </c>
      <c r="O2969" t="b">
        <v>1</v>
      </c>
      <c r="P2969" t="s">
        <v>8269</v>
      </c>
      <c r="Q2969" s="10" t="s">
        <v>8314</v>
      </c>
      <c r="R2969" t="s">
        <v>8315</v>
      </c>
      <c r="S2969">
        <f t="shared" si="138"/>
        <v>80.23</v>
      </c>
    </row>
    <row r="2970" spans="1:19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s="14">
        <f t="shared" si="139"/>
        <v>42585.523842592593</v>
      </c>
      <c r="L2970" s="14">
        <f t="shared" si="140"/>
        <v>42599.165972222225</v>
      </c>
      <c r="M2970" t="b">
        <v>0</v>
      </c>
      <c r="N2970">
        <v>47</v>
      </c>
      <c r="O2970" t="b">
        <v>1</v>
      </c>
      <c r="P2970" t="s">
        <v>8269</v>
      </c>
      <c r="Q2970" s="10" t="s">
        <v>8314</v>
      </c>
      <c r="R2970" t="s">
        <v>8315</v>
      </c>
      <c r="S2970">
        <f t="shared" si="138"/>
        <v>78.94</v>
      </c>
    </row>
    <row r="2971" spans="1:19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s="14">
        <f t="shared" si="139"/>
        <v>42097.786493055552</v>
      </c>
      <c r="L2971" s="14">
        <f t="shared" si="140"/>
        <v>42127.952083333337</v>
      </c>
      <c r="M2971" t="b">
        <v>0</v>
      </c>
      <c r="N2971">
        <v>17</v>
      </c>
      <c r="O2971" t="b">
        <v>1</v>
      </c>
      <c r="P2971" t="s">
        <v>8269</v>
      </c>
      <c r="Q2971" s="10" t="s">
        <v>8314</v>
      </c>
      <c r="R2971" t="s">
        <v>8315</v>
      </c>
      <c r="S2971">
        <f t="shared" si="138"/>
        <v>95.59</v>
      </c>
    </row>
    <row r="2972" spans="1:19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s="14">
        <f t="shared" si="139"/>
        <v>41808.669571759259</v>
      </c>
      <c r="L2972" s="14">
        <f t="shared" si="140"/>
        <v>41838.669571759259</v>
      </c>
      <c r="M2972" t="b">
        <v>0</v>
      </c>
      <c r="N2972">
        <v>91</v>
      </c>
      <c r="O2972" t="b">
        <v>1</v>
      </c>
      <c r="P2972" t="s">
        <v>8269</v>
      </c>
      <c r="Q2972" s="10" t="s">
        <v>8314</v>
      </c>
      <c r="R2972" t="s">
        <v>8315</v>
      </c>
      <c r="S2972">
        <f t="shared" si="138"/>
        <v>69.89</v>
      </c>
    </row>
    <row r="2973" spans="1:19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s="14">
        <f t="shared" si="139"/>
        <v>41852.658310185187</v>
      </c>
      <c r="L2973" s="14">
        <f t="shared" si="140"/>
        <v>41882.658310185187</v>
      </c>
      <c r="M2973" t="b">
        <v>0</v>
      </c>
      <c r="N2973">
        <v>43</v>
      </c>
      <c r="O2973" t="b">
        <v>1</v>
      </c>
      <c r="P2973" t="s">
        <v>8269</v>
      </c>
      <c r="Q2973" s="10" t="s">
        <v>8314</v>
      </c>
      <c r="R2973" t="s">
        <v>8315</v>
      </c>
      <c r="S2973">
        <f t="shared" si="138"/>
        <v>74.53</v>
      </c>
    </row>
    <row r="2974" spans="1:19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s="14">
        <f t="shared" si="139"/>
        <v>42694.110185185185</v>
      </c>
      <c r="L2974" s="14">
        <f t="shared" si="140"/>
        <v>42709.041666666672</v>
      </c>
      <c r="M2974" t="b">
        <v>0</v>
      </c>
      <c r="N2974">
        <v>17</v>
      </c>
      <c r="O2974" t="b">
        <v>1</v>
      </c>
      <c r="P2974" t="s">
        <v>8269</v>
      </c>
      <c r="Q2974" s="10" t="s">
        <v>8314</v>
      </c>
      <c r="R2974" t="s">
        <v>8315</v>
      </c>
      <c r="S2974">
        <f t="shared" si="138"/>
        <v>123.94</v>
      </c>
    </row>
    <row r="2975" spans="1:19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s="14">
        <f t="shared" si="139"/>
        <v>42341.818379629629</v>
      </c>
      <c r="L2975" s="14">
        <f t="shared" si="140"/>
        <v>42370.166666666672</v>
      </c>
      <c r="M2975" t="b">
        <v>0</v>
      </c>
      <c r="N2975">
        <v>33</v>
      </c>
      <c r="O2975" t="b">
        <v>1</v>
      </c>
      <c r="P2975" t="s">
        <v>8269</v>
      </c>
      <c r="Q2975" s="10" t="s">
        <v>8314</v>
      </c>
      <c r="R2975" t="s">
        <v>8315</v>
      </c>
      <c r="S2975">
        <f t="shared" si="138"/>
        <v>264.85000000000002</v>
      </c>
    </row>
    <row r="2976" spans="1:19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s="14">
        <f t="shared" si="139"/>
        <v>41880.061006944445</v>
      </c>
      <c r="L2976" s="14">
        <f t="shared" si="140"/>
        <v>41908.065972222219</v>
      </c>
      <c r="M2976" t="b">
        <v>0</v>
      </c>
      <c r="N2976">
        <v>87</v>
      </c>
      <c r="O2976" t="b">
        <v>1</v>
      </c>
      <c r="P2976" t="s">
        <v>8269</v>
      </c>
      <c r="Q2976" s="10" t="s">
        <v>8314</v>
      </c>
      <c r="R2976" t="s">
        <v>8315</v>
      </c>
      <c r="S2976">
        <f t="shared" si="138"/>
        <v>58.62</v>
      </c>
    </row>
    <row r="2977" spans="1:19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s="14">
        <f t="shared" si="139"/>
        <v>41941.683865740742</v>
      </c>
      <c r="L2977" s="14">
        <f t="shared" si="140"/>
        <v>41970.125</v>
      </c>
      <c r="M2977" t="b">
        <v>0</v>
      </c>
      <c r="N2977">
        <v>113</v>
      </c>
      <c r="O2977" t="b">
        <v>1</v>
      </c>
      <c r="P2977" t="s">
        <v>8269</v>
      </c>
      <c r="Q2977" s="10" t="s">
        <v>8314</v>
      </c>
      <c r="R2977" t="s">
        <v>8315</v>
      </c>
      <c r="S2977">
        <f t="shared" si="138"/>
        <v>70.88</v>
      </c>
    </row>
    <row r="2978" spans="1:19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s="14">
        <f t="shared" si="139"/>
        <v>42425.730671296296</v>
      </c>
      <c r="L2978" s="14">
        <f t="shared" si="140"/>
        <v>42442.5</v>
      </c>
      <c r="M2978" t="b">
        <v>0</v>
      </c>
      <c r="N2978">
        <v>14</v>
      </c>
      <c r="O2978" t="b">
        <v>1</v>
      </c>
      <c r="P2978" t="s">
        <v>8269</v>
      </c>
      <c r="Q2978" s="10" t="s">
        <v>8314</v>
      </c>
      <c r="R2978" t="s">
        <v>8315</v>
      </c>
      <c r="S2978">
        <f t="shared" si="138"/>
        <v>8.57</v>
      </c>
    </row>
    <row r="2979" spans="1:19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s="14">
        <f t="shared" si="139"/>
        <v>42026.88118055556</v>
      </c>
      <c r="L2979" s="14">
        <f t="shared" si="140"/>
        <v>42086.093055555553</v>
      </c>
      <c r="M2979" t="b">
        <v>0</v>
      </c>
      <c r="N2979">
        <v>30</v>
      </c>
      <c r="O2979" t="b">
        <v>1</v>
      </c>
      <c r="P2979" t="s">
        <v>8269</v>
      </c>
      <c r="Q2979" s="10" t="s">
        <v>8314</v>
      </c>
      <c r="R2979" t="s">
        <v>8315</v>
      </c>
      <c r="S2979">
        <f t="shared" si="138"/>
        <v>113.57</v>
      </c>
    </row>
    <row r="2980" spans="1:19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s="14">
        <f t="shared" si="139"/>
        <v>41922.640590277777</v>
      </c>
      <c r="L2980" s="14">
        <f t="shared" si="140"/>
        <v>41932.249305555553</v>
      </c>
      <c r="M2980" t="b">
        <v>0</v>
      </c>
      <c r="N2980">
        <v>16</v>
      </c>
      <c r="O2980" t="b">
        <v>1</v>
      </c>
      <c r="P2980" t="s">
        <v>8269</v>
      </c>
      <c r="Q2980" s="10" t="s">
        <v>8314</v>
      </c>
      <c r="R2980" t="s">
        <v>8315</v>
      </c>
      <c r="S2980">
        <f t="shared" si="138"/>
        <v>60.69</v>
      </c>
    </row>
    <row r="2981" spans="1:19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s="14">
        <f t="shared" si="139"/>
        <v>41993.824340277773</v>
      </c>
      <c r="L2981" s="14">
        <f t="shared" si="140"/>
        <v>42010.25</v>
      </c>
      <c r="M2981" t="b">
        <v>0</v>
      </c>
      <c r="N2981">
        <v>46</v>
      </c>
      <c r="O2981" t="b">
        <v>1</v>
      </c>
      <c r="P2981" t="s">
        <v>8269</v>
      </c>
      <c r="Q2981" s="10" t="s">
        <v>8314</v>
      </c>
      <c r="R2981" t="s">
        <v>8315</v>
      </c>
      <c r="S2981">
        <f t="shared" si="138"/>
        <v>110.22</v>
      </c>
    </row>
    <row r="2982" spans="1:19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s="14">
        <f t="shared" si="139"/>
        <v>42219.915856481486</v>
      </c>
      <c r="L2982" s="14">
        <f t="shared" si="140"/>
        <v>42240.083333333328</v>
      </c>
      <c r="M2982" t="b">
        <v>0</v>
      </c>
      <c r="N2982">
        <v>24</v>
      </c>
      <c r="O2982" t="b">
        <v>1</v>
      </c>
      <c r="P2982" t="s">
        <v>8269</v>
      </c>
      <c r="Q2982" s="10" t="s">
        <v>8314</v>
      </c>
      <c r="R2982" t="s">
        <v>8315</v>
      </c>
      <c r="S2982">
        <f t="shared" si="138"/>
        <v>136.46</v>
      </c>
    </row>
    <row r="2983" spans="1:19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s="14">
        <f t="shared" si="139"/>
        <v>42225.559675925921</v>
      </c>
      <c r="L2983" s="14">
        <f t="shared" si="140"/>
        <v>42270.559675925921</v>
      </c>
      <c r="M2983" t="b">
        <v>1</v>
      </c>
      <c r="N2983">
        <v>97</v>
      </c>
      <c r="O2983" t="b">
        <v>1</v>
      </c>
      <c r="P2983" t="s">
        <v>8301</v>
      </c>
      <c r="Q2983" s="10" t="s">
        <v>8314</v>
      </c>
      <c r="R2983" t="s">
        <v>8354</v>
      </c>
      <c r="S2983">
        <f t="shared" si="138"/>
        <v>53.16</v>
      </c>
    </row>
    <row r="2984" spans="1:19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s="14">
        <f t="shared" si="139"/>
        <v>42381.686840277776</v>
      </c>
      <c r="L2984" s="14">
        <f t="shared" si="140"/>
        <v>42411.686840277776</v>
      </c>
      <c r="M2984" t="b">
        <v>1</v>
      </c>
      <c r="N2984">
        <v>59</v>
      </c>
      <c r="O2984" t="b">
        <v>1</v>
      </c>
      <c r="P2984" t="s">
        <v>8301</v>
      </c>
      <c r="Q2984" s="10" t="s">
        <v>8314</v>
      </c>
      <c r="R2984" t="s">
        <v>8354</v>
      </c>
      <c r="S2984">
        <f t="shared" si="138"/>
        <v>86.49</v>
      </c>
    </row>
    <row r="2985" spans="1:19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s="14">
        <f t="shared" si="139"/>
        <v>41894.632361111115</v>
      </c>
      <c r="L2985" s="14">
        <f t="shared" si="140"/>
        <v>41954.674027777779</v>
      </c>
      <c r="M2985" t="b">
        <v>1</v>
      </c>
      <c r="N2985">
        <v>1095</v>
      </c>
      <c r="O2985" t="b">
        <v>1</v>
      </c>
      <c r="P2985" t="s">
        <v>8301</v>
      </c>
      <c r="Q2985" s="10" t="s">
        <v>8314</v>
      </c>
      <c r="R2985" t="s">
        <v>8354</v>
      </c>
      <c r="S2985">
        <f t="shared" si="138"/>
        <v>155.24</v>
      </c>
    </row>
    <row r="2986" spans="1:19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s="14">
        <f t="shared" si="139"/>
        <v>42576.278715277775</v>
      </c>
      <c r="L2986" s="14">
        <f t="shared" si="140"/>
        <v>42606.278715277775</v>
      </c>
      <c r="M2986" t="b">
        <v>1</v>
      </c>
      <c r="N2986">
        <v>218</v>
      </c>
      <c r="O2986" t="b">
        <v>1</v>
      </c>
      <c r="P2986" t="s">
        <v>8301</v>
      </c>
      <c r="Q2986" s="10" t="s">
        <v>8314</v>
      </c>
      <c r="R2986" t="s">
        <v>8354</v>
      </c>
      <c r="S2986">
        <f t="shared" si="138"/>
        <v>115.08</v>
      </c>
    </row>
    <row r="2987" spans="1:19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s="14">
        <f t="shared" si="139"/>
        <v>42654.973703703698</v>
      </c>
      <c r="L2987" s="14">
        <f t="shared" si="140"/>
        <v>42674.166666666672</v>
      </c>
      <c r="M2987" t="b">
        <v>0</v>
      </c>
      <c r="N2987">
        <v>111</v>
      </c>
      <c r="O2987" t="b">
        <v>1</v>
      </c>
      <c r="P2987" t="s">
        <v>8301</v>
      </c>
      <c r="Q2987" s="10" t="s">
        <v>8314</v>
      </c>
      <c r="R2987" t="s">
        <v>8354</v>
      </c>
      <c r="S2987">
        <f t="shared" si="138"/>
        <v>109.59</v>
      </c>
    </row>
    <row r="2988" spans="1:19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s="14">
        <f t="shared" si="139"/>
        <v>42431.500069444446</v>
      </c>
      <c r="L2988" s="14">
        <f t="shared" si="140"/>
        <v>42491.458402777775</v>
      </c>
      <c r="M2988" t="b">
        <v>0</v>
      </c>
      <c r="N2988">
        <v>56</v>
      </c>
      <c r="O2988" t="b">
        <v>1</v>
      </c>
      <c r="P2988" t="s">
        <v>8301</v>
      </c>
      <c r="Q2988" s="10" t="s">
        <v>8314</v>
      </c>
      <c r="R2988" t="s">
        <v>8354</v>
      </c>
      <c r="S2988">
        <f t="shared" si="138"/>
        <v>45.21</v>
      </c>
    </row>
    <row r="2989" spans="1:19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s="14">
        <f t="shared" si="139"/>
        <v>42627.307303240741</v>
      </c>
      <c r="L2989" s="14">
        <f t="shared" si="140"/>
        <v>42656</v>
      </c>
      <c r="M2989" t="b">
        <v>0</v>
      </c>
      <c r="N2989">
        <v>265</v>
      </c>
      <c r="O2989" t="b">
        <v>1</v>
      </c>
      <c r="P2989" t="s">
        <v>8301</v>
      </c>
      <c r="Q2989" s="10" t="s">
        <v>8314</v>
      </c>
      <c r="R2989" t="s">
        <v>8354</v>
      </c>
      <c r="S2989">
        <f t="shared" si="138"/>
        <v>104.15</v>
      </c>
    </row>
    <row r="2990" spans="1:19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s="14">
        <f t="shared" si="139"/>
        <v>42511.362048611118</v>
      </c>
      <c r="L2990" s="14">
        <f t="shared" si="140"/>
        <v>42541.362048611118</v>
      </c>
      <c r="M2990" t="b">
        <v>0</v>
      </c>
      <c r="N2990">
        <v>28</v>
      </c>
      <c r="O2990" t="b">
        <v>1</v>
      </c>
      <c r="P2990" t="s">
        <v>8301</v>
      </c>
      <c r="Q2990" s="10" t="s">
        <v>8314</v>
      </c>
      <c r="R2990" t="s">
        <v>8354</v>
      </c>
      <c r="S2990">
        <f t="shared" si="138"/>
        <v>35.71</v>
      </c>
    </row>
    <row r="2991" spans="1:19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s="14">
        <f t="shared" si="139"/>
        <v>42337.02039351852</v>
      </c>
      <c r="L2991" s="14">
        <f t="shared" si="140"/>
        <v>42359.207638888889</v>
      </c>
      <c r="M2991" t="b">
        <v>0</v>
      </c>
      <c r="N2991">
        <v>364</v>
      </c>
      <c r="O2991" t="b">
        <v>1</v>
      </c>
      <c r="P2991" t="s">
        <v>8301</v>
      </c>
      <c r="Q2991" s="10" t="s">
        <v>8314</v>
      </c>
      <c r="R2991" t="s">
        <v>8354</v>
      </c>
      <c r="S2991">
        <f t="shared" si="138"/>
        <v>97</v>
      </c>
    </row>
    <row r="2992" spans="1:19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s="14">
        <f t="shared" si="139"/>
        <v>42341.57430555555</v>
      </c>
      <c r="L2992" s="14">
        <f t="shared" si="140"/>
        <v>42376.57430555555</v>
      </c>
      <c r="M2992" t="b">
        <v>0</v>
      </c>
      <c r="N2992">
        <v>27</v>
      </c>
      <c r="O2992" t="b">
        <v>1</v>
      </c>
      <c r="P2992" t="s">
        <v>8301</v>
      </c>
      <c r="Q2992" s="10" t="s">
        <v>8314</v>
      </c>
      <c r="R2992" t="s">
        <v>8354</v>
      </c>
      <c r="S2992">
        <f t="shared" si="138"/>
        <v>370.37</v>
      </c>
    </row>
    <row r="2993" spans="1:19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s="14">
        <f t="shared" si="139"/>
        <v>42740.837152777778</v>
      </c>
      <c r="L2993" s="14">
        <f t="shared" si="140"/>
        <v>42762.837152777778</v>
      </c>
      <c r="M2993" t="b">
        <v>0</v>
      </c>
      <c r="N2993">
        <v>93</v>
      </c>
      <c r="O2993" t="b">
        <v>1</v>
      </c>
      <c r="P2993" t="s">
        <v>8301</v>
      </c>
      <c r="Q2993" s="10" t="s">
        <v>8314</v>
      </c>
      <c r="R2993" t="s">
        <v>8354</v>
      </c>
      <c r="S2993">
        <f t="shared" si="138"/>
        <v>94.41</v>
      </c>
    </row>
    <row r="2994" spans="1:19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s="14">
        <f t="shared" si="139"/>
        <v>42622.767476851848</v>
      </c>
      <c r="L2994" s="14">
        <f t="shared" si="140"/>
        <v>42652.767476851848</v>
      </c>
      <c r="M2994" t="b">
        <v>0</v>
      </c>
      <c r="N2994">
        <v>64</v>
      </c>
      <c r="O2994" t="b">
        <v>1</v>
      </c>
      <c r="P2994" t="s">
        <v>8301</v>
      </c>
      <c r="Q2994" s="10" t="s">
        <v>8314</v>
      </c>
      <c r="R2994" t="s">
        <v>8354</v>
      </c>
      <c r="S2994">
        <f t="shared" si="138"/>
        <v>48.98</v>
      </c>
    </row>
    <row r="2995" spans="1:19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s="14">
        <f t="shared" si="139"/>
        <v>42390.838738425926</v>
      </c>
      <c r="L2995" s="14">
        <f t="shared" si="140"/>
        <v>42420.838738425926</v>
      </c>
      <c r="M2995" t="b">
        <v>0</v>
      </c>
      <c r="N2995">
        <v>22</v>
      </c>
      <c r="O2995" t="b">
        <v>1</v>
      </c>
      <c r="P2995" t="s">
        <v>8301</v>
      </c>
      <c r="Q2995" s="10" t="s">
        <v>8314</v>
      </c>
      <c r="R2995" t="s">
        <v>8354</v>
      </c>
      <c r="S2995">
        <f t="shared" si="138"/>
        <v>45.59</v>
      </c>
    </row>
    <row r="2996" spans="1:19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s="14">
        <f t="shared" si="139"/>
        <v>41885.478842592594</v>
      </c>
      <c r="L2996" s="14">
        <f t="shared" si="140"/>
        <v>41915.478842592594</v>
      </c>
      <c r="M2996" t="b">
        <v>0</v>
      </c>
      <c r="N2996">
        <v>59</v>
      </c>
      <c r="O2996" t="b">
        <v>1</v>
      </c>
      <c r="P2996" t="s">
        <v>8301</v>
      </c>
      <c r="Q2996" s="10" t="s">
        <v>8314</v>
      </c>
      <c r="R2996" t="s">
        <v>8354</v>
      </c>
      <c r="S2996">
        <f t="shared" si="138"/>
        <v>23.28</v>
      </c>
    </row>
    <row r="2997" spans="1:19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s="14">
        <f t="shared" si="139"/>
        <v>42724.665173611109</v>
      </c>
      <c r="L2997" s="14">
        <f t="shared" si="140"/>
        <v>42754.665173611109</v>
      </c>
      <c r="M2997" t="b">
        <v>0</v>
      </c>
      <c r="N2997">
        <v>249</v>
      </c>
      <c r="O2997" t="b">
        <v>1</v>
      </c>
      <c r="P2997" t="s">
        <v>8301</v>
      </c>
      <c r="Q2997" s="10" t="s">
        <v>8314</v>
      </c>
      <c r="R2997" t="s">
        <v>8354</v>
      </c>
      <c r="S2997">
        <f t="shared" si="138"/>
        <v>63.23</v>
      </c>
    </row>
    <row r="2998" spans="1:19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s="14">
        <f t="shared" si="139"/>
        <v>42090.912500000006</v>
      </c>
      <c r="L2998" s="14">
        <f t="shared" si="140"/>
        <v>42150.912500000006</v>
      </c>
      <c r="M2998" t="b">
        <v>0</v>
      </c>
      <c r="N2998">
        <v>392</v>
      </c>
      <c r="O2998" t="b">
        <v>1</v>
      </c>
      <c r="P2998" t="s">
        <v>8301</v>
      </c>
      <c r="Q2998" s="10" t="s">
        <v>8314</v>
      </c>
      <c r="R2998" t="s">
        <v>8354</v>
      </c>
      <c r="S2998">
        <f t="shared" si="138"/>
        <v>153.52000000000001</v>
      </c>
    </row>
    <row r="2999" spans="1:19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s="14">
        <f t="shared" si="139"/>
        <v>42775.733715277776</v>
      </c>
      <c r="L2999" s="14">
        <f t="shared" si="140"/>
        <v>42793.207638888889</v>
      </c>
      <c r="M2999" t="b">
        <v>0</v>
      </c>
      <c r="N2999">
        <v>115</v>
      </c>
      <c r="O2999" t="b">
        <v>1</v>
      </c>
      <c r="P2999" t="s">
        <v>8301</v>
      </c>
      <c r="Q2999" s="10" t="s">
        <v>8314</v>
      </c>
      <c r="R2999" t="s">
        <v>8354</v>
      </c>
      <c r="S2999">
        <f t="shared" si="138"/>
        <v>90.2</v>
      </c>
    </row>
    <row r="3000" spans="1:19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s="14">
        <f t="shared" si="139"/>
        <v>41778.193622685183</v>
      </c>
      <c r="L3000" s="14">
        <f t="shared" si="140"/>
        <v>41806.184027777781</v>
      </c>
      <c r="M3000" t="b">
        <v>0</v>
      </c>
      <c r="N3000">
        <v>433</v>
      </c>
      <c r="O3000" t="b">
        <v>1</v>
      </c>
      <c r="P3000" t="s">
        <v>8301</v>
      </c>
      <c r="Q3000" s="10" t="s">
        <v>8314</v>
      </c>
      <c r="R3000" t="s">
        <v>8354</v>
      </c>
      <c r="S3000">
        <f t="shared" si="138"/>
        <v>118.97</v>
      </c>
    </row>
    <row r="3001" spans="1:19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s="14">
        <f t="shared" si="139"/>
        <v>42780.740277777775</v>
      </c>
      <c r="L3001" s="14">
        <f t="shared" si="140"/>
        <v>42795.083333333328</v>
      </c>
      <c r="M3001" t="b">
        <v>0</v>
      </c>
      <c r="N3001">
        <v>20</v>
      </c>
      <c r="O3001" t="b">
        <v>1</v>
      </c>
      <c r="P3001" t="s">
        <v>8301</v>
      </c>
      <c r="Q3001" s="10" t="s">
        <v>8314</v>
      </c>
      <c r="R3001" t="s">
        <v>8354</v>
      </c>
      <c r="S3001">
        <f t="shared" si="138"/>
        <v>80.25</v>
      </c>
    </row>
    <row r="3002" spans="1:19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s="14">
        <f t="shared" si="139"/>
        <v>42752.827199074076</v>
      </c>
      <c r="L3002" s="14">
        <f t="shared" si="140"/>
        <v>42766.75</v>
      </c>
      <c r="M3002" t="b">
        <v>0</v>
      </c>
      <c r="N3002">
        <v>8</v>
      </c>
      <c r="O3002" t="b">
        <v>1</v>
      </c>
      <c r="P3002" t="s">
        <v>8301</v>
      </c>
      <c r="Q3002" s="10" t="s">
        <v>8314</v>
      </c>
      <c r="R3002" t="s">
        <v>8354</v>
      </c>
      <c r="S3002">
        <f t="shared" si="138"/>
        <v>62.5</v>
      </c>
    </row>
    <row r="3003" spans="1:19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s="14">
        <f t="shared" si="139"/>
        <v>42534.895625000005</v>
      </c>
      <c r="L3003" s="14">
        <f t="shared" si="140"/>
        <v>42564.895625000005</v>
      </c>
      <c r="M3003" t="b">
        <v>0</v>
      </c>
      <c r="N3003">
        <v>175</v>
      </c>
      <c r="O3003" t="b">
        <v>1</v>
      </c>
      <c r="P3003" t="s">
        <v>8301</v>
      </c>
      <c r="Q3003" s="10" t="s">
        <v>8314</v>
      </c>
      <c r="R3003" t="s">
        <v>8354</v>
      </c>
      <c r="S3003">
        <f t="shared" si="138"/>
        <v>131.38</v>
      </c>
    </row>
    <row r="3004" spans="1:19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s="14">
        <f t="shared" si="139"/>
        <v>41239.83625</v>
      </c>
      <c r="L3004" s="14">
        <f t="shared" si="140"/>
        <v>41269.83625</v>
      </c>
      <c r="M3004" t="b">
        <v>0</v>
      </c>
      <c r="N3004">
        <v>104</v>
      </c>
      <c r="O3004" t="b">
        <v>1</v>
      </c>
      <c r="P3004" t="s">
        <v>8301</v>
      </c>
      <c r="Q3004" s="10" t="s">
        <v>8314</v>
      </c>
      <c r="R3004" t="s">
        <v>8354</v>
      </c>
      <c r="S3004">
        <f t="shared" si="138"/>
        <v>73.03</v>
      </c>
    </row>
    <row r="3005" spans="1:19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s="14">
        <f t="shared" si="139"/>
        <v>42398.849259259259</v>
      </c>
      <c r="L3005" s="14">
        <f t="shared" si="140"/>
        <v>42430.249305555553</v>
      </c>
      <c r="M3005" t="b">
        <v>0</v>
      </c>
      <c r="N3005">
        <v>17</v>
      </c>
      <c r="O3005" t="b">
        <v>1</v>
      </c>
      <c r="P3005" t="s">
        <v>8301</v>
      </c>
      <c r="Q3005" s="10" t="s">
        <v>8314</v>
      </c>
      <c r="R3005" t="s">
        <v>8354</v>
      </c>
      <c r="S3005">
        <f t="shared" si="138"/>
        <v>178.53</v>
      </c>
    </row>
    <row r="3006" spans="1:19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s="14">
        <f t="shared" si="139"/>
        <v>41928.881064814814</v>
      </c>
      <c r="L3006" s="14">
        <f t="shared" si="140"/>
        <v>41958.922731481478</v>
      </c>
      <c r="M3006" t="b">
        <v>0</v>
      </c>
      <c r="N3006">
        <v>277</v>
      </c>
      <c r="O3006" t="b">
        <v>1</v>
      </c>
      <c r="P3006" t="s">
        <v>8301</v>
      </c>
      <c r="Q3006" s="10" t="s">
        <v>8314</v>
      </c>
      <c r="R3006" t="s">
        <v>8354</v>
      </c>
      <c r="S3006">
        <f t="shared" si="138"/>
        <v>162.91</v>
      </c>
    </row>
    <row r="3007" spans="1:19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s="14">
        <f t="shared" si="139"/>
        <v>41888.674826388888</v>
      </c>
      <c r="L3007" s="14">
        <f t="shared" si="140"/>
        <v>41918.674826388888</v>
      </c>
      <c r="M3007" t="b">
        <v>0</v>
      </c>
      <c r="N3007">
        <v>118</v>
      </c>
      <c r="O3007" t="b">
        <v>1</v>
      </c>
      <c r="P3007" t="s">
        <v>8301</v>
      </c>
      <c r="Q3007" s="10" t="s">
        <v>8314</v>
      </c>
      <c r="R3007" t="s">
        <v>8354</v>
      </c>
      <c r="S3007">
        <f t="shared" si="138"/>
        <v>108.24</v>
      </c>
    </row>
    <row r="3008" spans="1:19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s="14">
        <f t="shared" si="139"/>
        <v>41957.756840277783</v>
      </c>
      <c r="L3008" s="14">
        <f t="shared" si="140"/>
        <v>41987.756840277783</v>
      </c>
      <c r="M3008" t="b">
        <v>0</v>
      </c>
      <c r="N3008">
        <v>97</v>
      </c>
      <c r="O3008" t="b">
        <v>1</v>
      </c>
      <c r="P3008" t="s">
        <v>8301</v>
      </c>
      <c r="Q3008" s="10" t="s">
        <v>8314</v>
      </c>
      <c r="R3008" t="s">
        <v>8354</v>
      </c>
      <c r="S3008">
        <f t="shared" si="138"/>
        <v>88.87</v>
      </c>
    </row>
    <row r="3009" spans="1:19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s="14">
        <f t="shared" si="139"/>
        <v>42098.216238425928</v>
      </c>
      <c r="L3009" s="14">
        <f t="shared" si="140"/>
        <v>42119.216238425928</v>
      </c>
      <c r="M3009" t="b">
        <v>0</v>
      </c>
      <c r="N3009">
        <v>20</v>
      </c>
      <c r="O3009" t="b">
        <v>1</v>
      </c>
      <c r="P3009" t="s">
        <v>8301</v>
      </c>
      <c r="Q3009" s="10" t="s">
        <v>8314</v>
      </c>
      <c r="R3009" t="s">
        <v>8354</v>
      </c>
      <c r="S3009">
        <f t="shared" si="138"/>
        <v>54</v>
      </c>
    </row>
    <row r="3010" spans="1:19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s="14">
        <f t="shared" si="139"/>
        <v>42360.212025462963</v>
      </c>
      <c r="L3010" s="14">
        <f t="shared" si="140"/>
        <v>42390.212025462963</v>
      </c>
      <c r="M3010" t="b">
        <v>0</v>
      </c>
      <c r="N3010">
        <v>26</v>
      </c>
      <c r="O3010" t="b">
        <v>1</v>
      </c>
      <c r="P3010" t="s">
        <v>8301</v>
      </c>
      <c r="Q3010" s="10" t="s">
        <v>8314</v>
      </c>
      <c r="R3010" t="s">
        <v>8354</v>
      </c>
      <c r="S3010">
        <f t="shared" ref="S3010:S3073" si="141">IFERROR(ROUND(E3010/N3010,2),0)</f>
        <v>116.73</v>
      </c>
    </row>
    <row r="3011" spans="1:19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s="14">
        <f t="shared" ref="K3011:K3074" si="142">(((J3011/60)/60)/24)+DATE(1970,1,1)</f>
        <v>41939.569907407407</v>
      </c>
      <c r="L3011" s="14">
        <f t="shared" ref="L3011:L3074" si="143">(((I3011/60)/60)/24)+DATE(1970,1,1)</f>
        <v>41969.611574074079</v>
      </c>
      <c r="M3011" t="b">
        <v>0</v>
      </c>
      <c r="N3011">
        <v>128</v>
      </c>
      <c r="O3011" t="b">
        <v>1</v>
      </c>
      <c r="P3011" t="s">
        <v>8301</v>
      </c>
      <c r="Q3011" s="10" t="s">
        <v>8314</v>
      </c>
      <c r="R3011" t="s">
        <v>8354</v>
      </c>
      <c r="S3011">
        <f t="shared" si="141"/>
        <v>233.9</v>
      </c>
    </row>
    <row r="3012" spans="1:19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s="14">
        <f t="shared" si="142"/>
        <v>41996.832395833335</v>
      </c>
      <c r="L3012" s="14">
        <f t="shared" si="143"/>
        <v>42056.832395833335</v>
      </c>
      <c r="M3012" t="b">
        <v>0</v>
      </c>
      <c r="N3012">
        <v>15</v>
      </c>
      <c r="O3012" t="b">
        <v>1</v>
      </c>
      <c r="P3012" t="s">
        <v>8301</v>
      </c>
      <c r="Q3012" s="10" t="s">
        <v>8314</v>
      </c>
      <c r="R3012" t="s">
        <v>8354</v>
      </c>
      <c r="S3012">
        <f t="shared" si="141"/>
        <v>158</v>
      </c>
    </row>
    <row r="3013" spans="1:19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s="14">
        <f t="shared" si="142"/>
        <v>42334.468935185185</v>
      </c>
      <c r="L3013" s="14">
        <f t="shared" si="143"/>
        <v>42361.957638888889</v>
      </c>
      <c r="M3013" t="b">
        <v>0</v>
      </c>
      <c r="N3013">
        <v>25</v>
      </c>
      <c r="O3013" t="b">
        <v>1</v>
      </c>
      <c r="P3013" t="s">
        <v>8301</v>
      </c>
      <c r="Q3013" s="10" t="s">
        <v>8314</v>
      </c>
      <c r="R3013" t="s">
        <v>8354</v>
      </c>
      <c r="S3013">
        <f t="shared" si="141"/>
        <v>14.84</v>
      </c>
    </row>
    <row r="3014" spans="1:19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s="14">
        <f t="shared" si="142"/>
        <v>42024.702893518523</v>
      </c>
      <c r="L3014" s="14">
        <f t="shared" si="143"/>
        <v>42045.702893518523</v>
      </c>
      <c r="M3014" t="b">
        <v>0</v>
      </c>
      <c r="N3014">
        <v>55</v>
      </c>
      <c r="O3014" t="b">
        <v>1</v>
      </c>
      <c r="P3014" t="s">
        <v>8301</v>
      </c>
      <c r="Q3014" s="10" t="s">
        <v>8314</v>
      </c>
      <c r="R3014" t="s">
        <v>8354</v>
      </c>
      <c r="S3014">
        <f t="shared" si="141"/>
        <v>85.18</v>
      </c>
    </row>
    <row r="3015" spans="1:19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s="14">
        <f t="shared" si="142"/>
        <v>42146.836215277777</v>
      </c>
      <c r="L3015" s="14">
        <f t="shared" si="143"/>
        <v>42176.836215277777</v>
      </c>
      <c r="M3015" t="b">
        <v>0</v>
      </c>
      <c r="N3015">
        <v>107</v>
      </c>
      <c r="O3015" t="b">
        <v>1</v>
      </c>
      <c r="P3015" t="s">
        <v>8301</v>
      </c>
      <c r="Q3015" s="10" t="s">
        <v>8314</v>
      </c>
      <c r="R3015" t="s">
        <v>8354</v>
      </c>
      <c r="S3015">
        <f t="shared" si="141"/>
        <v>146.69</v>
      </c>
    </row>
    <row r="3016" spans="1:19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s="14">
        <f t="shared" si="142"/>
        <v>41920.123611111114</v>
      </c>
      <c r="L3016" s="14">
        <f t="shared" si="143"/>
        <v>41948.208333333336</v>
      </c>
      <c r="M3016" t="b">
        <v>0</v>
      </c>
      <c r="N3016">
        <v>557</v>
      </c>
      <c r="O3016" t="b">
        <v>1</v>
      </c>
      <c r="P3016" t="s">
        <v>8301</v>
      </c>
      <c r="Q3016" s="10" t="s">
        <v>8314</v>
      </c>
      <c r="R3016" t="s">
        <v>8354</v>
      </c>
      <c r="S3016">
        <f t="shared" si="141"/>
        <v>50.76</v>
      </c>
    </row>
    <row r="3017" spans="1:19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s="14">
        <f t="shared" si="142"/>
        <v>41785.72729166667</v>
      </c>
      <c r="L3017" s="14">
        <f t="shared" si="143"/>
        <v>41801.166666666664</v>
      </c>
      <c r="M3017" t="b">
        <v>0</v>
      </c>
      <c r="N3017">
        <v>40</v>
      </c>
      <c r="O3017" t="b">
        <v>1</v>
      </c>
      <c r="P3017" t="s">
        <v>8301</v>
      </c>
      <c r="Q3017" s="10" t="s">
        <v>8314</v>
      </c>
      <c r="R3017" t="s">
        <v>8354</v>
      </c>
      <c r="S3017">
        <f t="shared" si="141"/>
        <v>87.7</v>
      </c>
    </row>
    <row r="3018" spans="1:19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s="14">
        <f t="shared" si="142"/>
        <v>41778.548055555555</v>
      </c>
      <c r="L3018" s="14">
        <f t="shared" si="143"/>
        <v>41838.548055555555</v>
      </c>
      <c r="M3018" t="b">
        <v>0</v>
      </c>
      <c r="N3018">
        <v>36</v>
      </c>
      <c r="O3018" t="b">
        <v>1</v>
      </c>
      <c r="P3018" t="s">
        <v>8301</v>
      </c>
      <c r="Q3018" s="10" t="s">
        <v>8314</v>
      </c>
      <c r="R3018" t="s">
        <v>8354</v>
      </c>
      <c r="S3018">
        <f t="shared" si="141"/>
        <v>242.28</v>
      </c>
    </row>
    <row r="3019" spans="1:19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s="14">
        <f t="shared" si="142"/>
        <v>41841.850034722222</v>
      </c>
      <c r="L3019" s="14">
        <f t="shared" si="143"/>
        <v>41871.850034722222</v>
      </c>
      <c r="M3019" t="b">
        <v>0</v>
      </c>
      <c r="N3019">
        <v>159</v>
      </c>
      <c r="O3019" t="b">
        <v>1</v>
      </c>
      <c r="P3019" t="s">
        <v>8301</v>
      </c>
      <c r="Q3019" s="10" t="s">
        <v>8314</v>
      </c>
      <c r="R3019" t="s">
        <v>8354</v>
      </c>
      <c r="S3019">
        <f t="shared" si="141"/>
        <v>146.44999999999999</v>
      </c>
    </row>
    <row r="3020" spans="1:19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s="14">
        <f t="shared" si="142"/>
        <v>42163.29833333334</v>
      </c>
      <c r="L3020" s="14">
        <f t="shared" si="143"/>
        <v>42205.916666666672</v>
      </c>
      <c r="M3020" t="b">
        <v>0</v>
      </c>
      <c r="N3020">
        <v>41</v>
      </c>
      <c r="O3020" t="b">
        <v>1</v>
      </c>
      <c r="P3020" t="s">
        <v>8301</v>
      </c>
      <c r="Q3020" s="10" t="s">
        <v>8314</v>
      </c>
      <c r="R3020" t="s">
        <v>8354</v>
      </c>
      <c r="S3020">
        <f t="shared" si="141"/>
        <v>103.17</v>
      </c>
    </row>
    <row r="3021" spans="1:19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s="14">
        <f t="shared" si="142"/>
        <v>41758.833564814813</v>
      </c>
      <c r="L3021" s="14">
        <f t="shared" si="143"/>
        <v>41786.125</v>
      </c>
      <c r="M3021" t="b">
        <v>0</v>
      </c>
      <c r="N3021">
        <v>226</v>
      </c>
      <c r="O3021" t="b">
        <v>1</v>
      </c>
      <c r="P3021" t="s">
        <v>8301</v>
      </c>
      <c r="Q3021" s="10" t="s">
        <v>8314</v>
      </c>
      <c r="R3021" t="s">
        <v>8354</v>
      </c>
      <c r="S3021">
        <f t="shared" si="141"/>
        <v>80.459999999999994</v>
      </c>
    </row>
    <row r="3022" spans="1:19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s="14">
        <f t="shared" si="142"/>
        <v>42170.846446759257</v>
      </c>
      <c r="L3022" s="14">
        <f t="shared" si="143"/>
        <v>42230.846446759257</v>
      </c>
      <c r="M3022" t="b">
        <v>0</v>
      </c>
      <c r="N3022">
        <v>30</v>
      </c>
      <c r="O3022" t="b">
        <v>1</v>
      </c>
      <c r="P3022" t="s">
        <v>8301</v>
      </c>
      <c r="Q3022" s="10" t="s">
        <v>8314</v>
      </c>
      <c r="R3022" t="s">
        <v>8354</v>
      </c>
      <c r="S3022">
        <f t="shared" si="141"/>
        <v>234.67</v>
      </c>
    </row>
    <row r="3023" spans="1:19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s="14">
        <f t="shared" si="142"/>
        <v>42660.618854166663</v>
      </c>
      <c r="L3023" s="14">
        <f t="shared" si="143"/>
        <v>42696.249305555553</v>
      </c>
      <c r="M3023" t="b">
        <v>0</v>
      </c>
      <c r="N3023">
        <v>103</v>
      </c>
      <c r="O3023" t="b">
        <v>1</v>
      </c>
      <c r="P3023" t="s">
        <v>8301</v>
      </c>
      <c r="Q3023" s="10" t="s">
        <v>8314</v>
      </c>
      <c r="R3023" t="s">
        <v>8354</v>
      </c>
      <c r="S3023">
        <f t="shared" si="141"/>
        <v>50.69</v>
      </c>
    </row>
    <row r="3024" spans="1:19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s="14">
        <f t="shared" si="142"/>
        <v>42564.95380787037</v>
      </c>
      <c r="L3024" s="14">
        <f t="shared" si="143"/>
        <v>42609.95380787037</v>
      </c>
      <c r="M3024" t="b">
        <v>0</v>
      </c>
      <c r="N3024">
        <v>62</v>
      </c>
      <c r="O3024" t="b">
        <v>1</v>
      </c>
      <c r="P3024" t="s">
        <v>8301</v>
      </c>
      <c r="Q3024" s="10" t="s">
        <v>8314</v>
      </c>
      <c r="R3024" t="s">
        <v>8354</v>
      </c>
      <c r="S3024">
        <f t="shared" si="141"/>
        <v>162.71</v>
      </c>
    </row>
    <row r="3025" spans="1:19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s="14">
        <f t="shared" si="142"/>
        <v>42121.675763888896</v>
      </c>
      <c r="L3025" s="14">
        <f t="shared" si="143"/>
        <v>42166.675763888896</v>
      </c>
      <c r="M3025" t="b">
        <v>0</v>
      </c>
      <c r="N3025">
        <v>6</v>
      </c>
      <c r="O3025" t="b">
        <v>1</v>
      </c>
      <c r="P3025" t="s">
        <v>8301</v>
      </c>
      <c r="Q3025" s="10" t="s">
        <v>8314</v>
      </c>
      <c r="R3025" t="s">
        <v>8354</v>
      </c>
      <c r="S3025">
        <f t="shared" si="141"/>
        <v>120.17</v>
      </c>
    </row>
    <row r="3026" spans="1:19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s="14">
        <f t="shared" si="142"/>
        <v>41158.993923611109</v>
      </c>
      <c r="L3026" s="14">
        <f t="shared" si="143"/>
        <v>41188.993923611109</v>
      </c>
      <c r="M3026" t="b">
        <v>0</v>
      </c>
      <c r="N3026">
        <v>182</v>
      </c>
      <c r="O3026" t="b">
        <v>1</v>
      </c>
      <c r="P3026" t="s">
        <v>8301</v>
      </c>
      <c r="Q3026" s="10" t="s">
        <v>8314</v>
      </c>
      <c r="R3026" t="s">
        <v>8354</v>
      </c>
      <c r="S3026">
        <f t="shared" si="141"/>
        <v>67.7</v>
      </c>
    </row>
    <row r="3027" spans="1:19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s="14">
        <f t="shared" si="142"/>
        <v>41761.509409722225</v>
      </c>
      <c r="L3027" s="14">
        <f t="shared" si="143"/>
        <v>41789.666666666664</v>
      </c>
      <c r="M3027" t="b">
        <v>0</v>
      </c>
      <c r="N3027">
        <v>145</v>
      </c>
      <c r="O3027" t="b">
        <v>1</v>
      </c>
      <c r="P3027" t="s">
        <v>8301</v>
      </c>
      <c r="Q3027" s="10" t="s">
        <v>8314</v>
      </c>
      <c r="R3027" t="s">
        <v>8354</v>
      </c>
      <c r="S3027">
        <f t="shared" si="141"/>
        <v>52.1</v>
      </c>
    </row>
    <row r="3028" spans="1:19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s="14">
        <f t="shared" si="142"/>
        <v>42783.459398148145</v>
      </c>
      <c r="L3028" s="14">
        <f t="shared" si="143"/>
        <v>42797.459398148145</v>
      </c>
      <c r="M3028" t="b">
        <v>0</v>
      </c>
      <c r="N3028">
        <v>25</v>
      </c>
      <c r="O3028" t="b">
        <v>1</v>
      </c>
      <c r="P3028" t="s">
        <v>8301</v>
      </c>
      <c r="Q3028" s="10" t="s">
        <v>8314</v>
      </c>
      <c r="R3028" t="s">
        <v>8354</v>
      </c>
      <c r="S3028">
        <f t="shared" si="141"/>
        <v>51.6</v>
      </c>
    </row>
    <row r="3029" spans="1:19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s="14">
        <f t="shared" si="142"/>
        <v>42053.704293981486</v>
      </c>
      <c r="L3029" s="14">
        <f t="shared" si="143"/>
        <v>42083.662627314814</v>
      </c>
      <c r="M3029" t="b">
        <v>0</v>
      </c>
      <c r="N3029">
        <v>320</v>
      </c>
      <c r="O3029" t="b">
        <v>1</v>
      </c>
      <c r="P3029" t="s">
        <v>8301</v>
      </c>
      <c r="Q3029" s="10" t="s">
        <v>8314</v>
      </c>
      <c r="R3029" t="s">
        <v>8354</v>
      </c>
      <c r="S3029">
        <f t="shared" si="141"/>
        <v>164.3</v>
      </c>
    </row>
    <row r="3030" spans="1:19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s="14">
        <f t="shared" si="142"/>
        <v>42567.264178240745</v>
      </c>
      <c r="L3030" s="14">
        <f t="shared" si="143"/>
        <v>42597.264178240745</v>
      </c>
      <c r="M3030" t="b">
        <v>0</v>
      </c>
      <c r="N3030">
        <v>99</v>
      </c>
      <c r="O3030" t="b">
        <v>1</v>
      </c>
      <c r="P3030" t="s">
        <v>8301</v>
      </c>
      <c r="Q3030" s="10" t="s">
        <v>8314</v>
      </c>
      <c r="R3030" t="s">
        <v>8354</v>
      </c>
      <c r="S3030">
        <f t="shared" si="141"/>
        <v>84.86</v>
      </c>
    </row>
    <row r="3031" spans="1:19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s="14">
        <f t="shared" si="142"/>
        <v>41932.708877314813</v>
      </c>
      <c r="L3031" s="14">
        <f t="shared" si="143"/>
        <v>41961.190972222219</v>
      </c>
      <c r="M3031" t="b">
        <v>0</v>
      </c>
      <c r="N3031">
        <v>348</v>
      </c>
      <c r="O3031" t="b">
        <v>1</v>
      </c>
      <c r="P3031" t="s">
        <v>8301</v>
      </c>
      <c r="Q3031" s="10" t="s">
        <v>8314</v>
      </c>
      <c r="R3031" t="s">
        <v>8354</v>
      </c>
      <c r="S3031">
        <f t="shared" si="141"/>
        <v>94.55</v>
      </c>
    </row>
    <row r="3032" spans="1:19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s="14">
        <f t="shared" si="142"/>
        <v>42233.747349537036</v>
      </c>
      <c r="L3032" s="14">
        <f t="shared" si="143"/>
        <v>42263.747349537036</v>
      </c>
      <c r="M3032" t="b">
        <v>0</v>
      </c>
      <c r="N3032">
        <v>41</v>
      </c>
      <c r="O3032" t="b">
        <v>1</v>
      </c>
      <c r="P3032" t="s">
        <v>8301</v>
      </c>
      <c r="Q3032" s="10" t="s">
        <v>8314</v>
      </c>
      <c r="R3032" t="s">
        <v>8354</v>
      </c>
      <c r="S3032">
        <f t="shared" si="141"/>
        <v>45.54</v>
      </c>
    </row>
    <row r="3033" spans="1:19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s="14">
        <f t="shared" si="142"/>
        <v>42597.882488425923</v>
      </c>
      <c r="L3033" s="14">
        <f t="shared" si="143"/>
        <v>42657.882488425923</v>
      </c>
      <c r="M3033" t="b">
        <v>0</v>
      </c>
      <c r="N3033">
        <v>29</v>
      </c>
      <c r="O3033" t="b">
        <v>1</v>
      </c>
      <c r="P3033" t="s">
        <v>8301</v>
      </c>
      <c r="Q3033" s="10" t="s">
        <v>8314</v>
      </c>
      <c r="R3033" t="s">
        <v>8354</v>
      </c>
      <c r="S3033">
        <f t="shared" si="141"/>
        <v>51.72</v>
      </c>
    </row>
    <row r="3034" spans="1:19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s="14">
        <f t="shared" si="142"/>
        <v>42228.044664351852</v>
      </c>
      <c r="L3034" s="14">
        <f t="shared" si="143"/>
        <v>42258.044664351852</v>
      </c>
      <c r="M3034" t="b">
        <v>0</v>
      </c>
      <c r="N3034">
        <v>25</v>
      </c>
      <c r="O3034" t="b">
        <v>1</v>
      </c>
      <c r="P3034" t="s">
        <v>8301</v>
      </c>
      <c r="Q3034" s="10" t="s">
        <v>8314</v>
      </c>
      <c r="R3034" t="s">
        <v>8354</v>
      </c>
      <c r="S3034">
        <f t="shared" si="141"/>
        <v>50.88</v>
      </c>
    </row>
    <row r="3035" spans="1:19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s="14">
        <f t="shared" si="142"/>
        <v>42570.110243055555</v>
      </c>
      <c r="L3035" s="14">
        <f t="shared" si="143"/>
        <v>42600.110243055555</v>
      </c>
      <c r="M3035" t="b">
        <v>0</v>
      </c>
      <c r="N3035">
        <v>23</v>
      </c>
      <c r="O3035" t="b">
        <v>1</v>
      </c>
      <c r="P3035" t="s">
        <v>8301</v>
      </c>
      <c r="Q3035" s="10" t="s">
        <v>8314</v>
      </c>
      <c r="R3035" t="s">
        <v>8354</v>
      </c>
      <c r="S3035">
        <f t="shared" si="141"/>
        <v>191.13</v>
      </c>
    </row>
    <row r="3036" spans="1:19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s="14">
        <f t="shared" si="142"/>
        <v>42644.535358796296</v>
      </c>
      <c r="L3036" s="14">
        <f t="shared" si="143"/>
        <v>42675.165972222225</v>
      </c>
      <c r="M3036" t="b">
        <v>0</v>
      </c>
      <c r="N3036">
        <v>1260</v>
      </c>
      <c r="O3036" t="b">
        <v>1</v>
      </c>
      <c r="P3036" t="s">
        <v>8301</v>
      </c>
      <c r="Q3036" s="10" t="s">
        <v>8314</v>
      </c>
      <c r="R3036" t="s">
        <v>8354</v>
      </c>
      <c r="S3036">
        <f t="shared" si="141"/>
        <v>89.31</v>
      </c>
    </row>
    <row r="3037" spans="1:19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s="14">
        <f t="shared" si="142"/>
        <v>41368.560289351852</v>
      </c>
      <c r="L3037" s="14">
        <f t="shared" si="143"/>
        <v>41398.560289351852</v>
      </c>
      <c r="M3037" t="b">
        <v>0</v>
      </c>
      <c r="N3037">
        <v>307</v>
      </c>
      <c r="O3037" t="b">
        <v>1</v>
      </c>
      <c r="P3037" t="s">
        <v>8301</v>
      </c>
      <c r="Q3037" s="10" t="s">
        <v>8314</v>
      </c>
      <c r="R3037" t="s">
        <v>8354</v>
      </c>
      <c r="S3037">
        <f t="shared" si="141"/>
        <v>88.59</v>
      </c>
    </row>
    <row r="3038" spans="1:19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s="14">
        <f t="shared" si="142"/>
        <v>41466.785231481481</v>
      </c>
      <c r="L3038" s="14">
        <f t="shared" si="143"/>
        <v>41502.499305555553</v>
      </c>
      <c r="M3038" t="b">
        <v>0</v>
      </c>
      <c r="N3038">
        <v>329</v>
      </c>
      <c r="O3038" t="b">
        <v>1</v>
      </c>
      <c r="P3038" t="s">
        <v>8301</v>
      </c>
      <c r="Q3038" s="10" t="s">
        <v>8314</v>
      </c>
      <c r="R3038" t="s">
        <v>8354</v>
      </c>
      <c r="S3038">
        <f t="shared" si="141"/>
        <v>96.3</v>
      </c>
    </row>
    <row r="3039" spans="1:19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s="14">
        <f t="shared" si="142"/>
        <v>40378.893206018518</v>
      </c>
      <c r="L3039" s="14">
        <f t="shared" si="143"/>
        <v>40453.207638888889</v>
      </c>
      <c r="M3039" t="b">
        <v>0</v>
      </c>
      <c r="N3039">
        <v>32</v>
      </c>
      <c r="O3039" t="b">
        <v>1</v>
      </c>
      <c r="P3039" t="s">
        <v>8301</v>
      </c>
      <c r="Q3039" s="10" t="s">
        <v>8314</v>
      </c>
      <c r="R3039" t="s">
        <v>8354</v>
      </c>
      <c r="S3039">
        <f t="shared" si="141"/>
        <v>33.31</v>
      </c>
    </row>
    <row r="3040" spans="1:19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s="14">
        <f t="shared" si="142"/>
        <v>42373.252280092594</v>
      </c>
      <c r="L3040" s="14">
        <f t="shared" si="143"/>
        <v>42433.252280092594</v>
      </c>
      <c r="M3040" t="b">
        <v>0</v>
      </c>
      <c r="N3040">
        <v>27</v>
      </c>
      <c r="O3040" t="b">
        <v>1</v>
      </c>
      <c r="P3040" t="s">
        <v>8301</v>
      </c>
      <c r="Q3040" s="10" t="s">
        <v>8314</v>
      </c>
      <c r="R3040" t="s">
        <v>8354</v>
      </c>
      <c r="S3040">
        <f t="shared" si="141"/>
        <v>37.22</v>
      </c>
    </row>
    <row r="3041" spans="1:19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s="14">
        <f t="shared" si="142"/>
        <v>41610.794421296298</v>
      </c>
      <c r="L3041" s="14">
        <f t="shared" si="143"/>
        <v>41637.332638888889</v>
      </c>
      <c r="M3041" t="b">
        <v>0</v>
      </c>
      <c r="N3041">
        <v>236</v>
      </c>
      <c r="O3041" t="b">
        <v>1</v>
      </c>
      <c r="P3041" t="s">
        <v>8301</v>
      </c>
      <c r="Q3041" s="10" t="s">
        <v>8314</v>
      </c>
      <c r="R3041" t="s">
        <v>8354</v>
      </c>
      <c r="S3041">
        <f t="shared" si="141"/>
        <v>92.13</v>
      </c>
    </row>
    <row r="3042" spans="1:19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s="14">
        <f t="shared" si="142"/>
        <v>42177.791909722218</v>
      </c>
      <c r="L3042" s="14">
        <f t="shared" si="143"/>
        <v>42181.958333333328</v>
      </c>
      <c r="M3042" t="b">
        <v>0</v>
      </c>
      <c r="N3042">
        <v>42</v>
      </c>
      <c r="O3042" t="b">
        <v>1</v>
      </c>
      <c r="P3042" t="s">
        <v>8301</v>
      </c>
      <c r="Q3042" s="10" t="s">
        <v>8314</v>
      </c>
      <c r="R3042" t="s">
        <v>8354</v>
      </c>
      <c r="S3042">
        <f t="shared" si="141"/>
        <v>76.790000000000006</v>
      </c>
    </row>
    <row r="3043" spans="1:19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s="14">
        <f t="shared" si="142"/>
        <v>42359.868611111116</v>
      </c>
      <c r="L3043" s="14">
        <f t="shared" si="143"/>
        <v>42389.868611111116</v>
      </c>
      <c r="M3043" t="b">
        <v>0</v>
      </c>
      <c r="N3043">
        <v>95</v>
      </c>
      <c r="O3043" t="b">
        <v>1</v>
      </c>
      <c r="P3043" t="s">
        <v>8301</v>
      </c>
      <c r="Q3043" s="10" t="s">
        <v>8314</v>
      </c>
      <c r="R3043" t="s">
        <v>8354</v>
      </c>
      <c r="S3043">
        <f t="shared" si="141"/>
        <v>96.53</v>
      </c>
    </row>
    <row r="3044" spans="1:19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s="14">
        <f t="shared" si="142"/>
        <v>42253.688043981485</v>
      </c>
      <c r="L3044" s="14">
        <f t="shared" si="143"/>
        <v>42283.688043981485</v>
      </c>
      <c r="M3044" t="b">
        <v>0</v>
      </c>
      <c r="N3044">
        <v>37</v>
      </c>
      <c r="O3044" t="b">
        <v>1</v>
      </c>
      <c r="P3044" t="s">
        <v>8301</v>
      </c>
      <c r="Q3044" s="10" t="s">
        <v>8314</v>
      </c>
      <c r="R3044" t="s">
        <v>8354</v>
      </c>
      <c r="S3044">
        <f t="shared" si="141"/>
        <v>51.89</v>
      </c>
    </row>
    <row r="3045" spans="1:19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s="14">
        <f t="shared" si="142"/>
        <v>42083.070590277777</v>
      </c>
      <c r="L3045" s="14">
        <f t="shared" si="143"/>
        <v>42110.118055555555</v>
      </c>
      <c r="M3045" t="b">
        <v>0</v>
      </c>
      <c r="N3045">
        <v>128</v>
      </c>
      <c r="O3045" t="b">
        <v>1</v>
      </c>
      <c r="P3045" t="s">
        <v>8301</v>
      </c>
      <c r="Q3045" s="10" t="s">
        <v>8314</v>
      </c>
      <c r="R3045" t="s">
        <v>8354</v>
      </c>
      <c r="S3045">
        <f t="shared" si="141"/>
        <v>128.91</v>
      </c>
    </row>
    <row r="3046" spans="1:19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s="14">
        <f t="shared" si="142"/>
        <v>42387.7268287037</v>
      </c>
      <c r="L3046" s="14">
        <f t="shared" si="143"/>
        <v>42402.7268287037</v>
      </c>
      <c r="M3046" t="b">
        <v>0</v>
      </c>
      <c r="N3046">
        <v>156</v>
      </c>
      <c r="O3046" t="b">
        <v>1</v>
      </c>
      <c r="P3046" t="s">
        <v>8301</v>
      </c>
      <c r="Q3046" s="10" t="s">
        <v>8314</v>
      </c>
      <c r="R3046" t="s">
        <v>8354</v>
      </c>
      <c r="S3046">
        <f t="shared" si="141"/>
        <v>84.11</v>
      </c>
    </row>
    <row r="3047" spans="1:19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s="14">
        <f t="shared" si="142"/>
        <v>41843.155729166669</v>
      </c>
      <c r="L3047" s="14">
        <f t="shared" si="143"/>
        <v>41873.155729166669</v>
      </c>
      <c r="M3047" t="b">
        <v>0</v>
      </c>
      <c r="N3047">
        <v>64</v>
      </c>
      <c r="O3047" t="b">
        <v>1</v>
      </c>
      <c r="P3047" t="s">
        <v>8301</v>
      </c>
      <c r="Q3047" s="10" t="s">
        <v>8314</v>
      </c>
      <c r="R3047" t="s">
        <v>8354</v>
      </c>
      <c r="S3047">
        <f t="shared" si="141"/>
        <v>82.94</v>
      </c>
    </row>
    <row r="3048" spans="1:19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s="14">
        <f t="shared" si="142"/>
        <v>41862.803078703706</v>
      </c>
      <c r="L3048" s="14">
        <f t="shared" si="143"/>
        <v>41892.202777777777</v>
      </c>
      <c r="M3048" t="b">
        <v>0</v>
      </c>
      <c r="N3048">
        <v>58</v>
      </c>
      <c r="O3048" t="b">
        <v>1</v>
      </c>
      <c r="P3048" t="s">
        <v>8301</v>
      </c>
      <c r="Q3048" s="10" t="s">
        <v>8314</v>
      </c>
      <c r="R3048" t="s">
        <v>8354</v>
      </c>
      <c r="S3048">
        <f t="shared" si="141"/>
        <v>259.95</v>
      </c>
    </row>
    <row r="3049" spans="1:19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s="14">
        <f t="shared" si="142"/>
        <v>42443.989050925928</v>
      </c>
      <c r="L3049" s="14">
        <f t="shared" si="143"/>
        <v>42487.552777777775</v>
      </c>
      <c r="M3049" t="b">
        <v>0</v>
      </c>
      <c r="N3049">
        <v>20</v>
      </c>
      <c r="O3049" t="b">
        <v>1</v>
      </c>
      <c r="P3049" t="s">
        <v>8301</v>
      </c>
      <c r="Q3049" s="10" t="s">
        <v>8314</v>
      </c>
      <c r="R3049" t="s">
        <v>8354</v>
      </c>
      <c r="S3049">
        <f t="shared" si="141"/>
        <v>37.25</v>
      </c>
    </row>
    <row r="3050" spans="1:19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s="14">
        <f t="shared" si="142"/>
        <v>41975.901180555549</v>
      </c>
      <c r="L3050" s="14">
        <f t="shared" si="143"/>
        <v>42004.890277777777</v>
      </c>
      <c r="M3050" t="b">
        <v>0</v>
      </c>
      <c r="N3050">
        <v>47</v>
      </c>
      <c r="O3050" t="b">
        <v>1</v>
      </c>
      <c r="P3050" t="s">
        <v>8301</v>
      </c>
      <c r="Q3050" s="10" t="s">
        <v>8314</v>
      </c>
      <c r="R3050" t="s">
        <v>8354</v>
      </c>
      <c r="S3050">
        <f t="shared" si="141"/>
        <v>177.02</v>
      </c>
    </row>
    <row r="3051" spans="1:19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s="14">
        <f t="shared" si="142"/>
        <v>42139.014525462961</v>
      </c>
      <c r="L3051" s="14">
        <f t="shared" si="143"/>
        <v>42169.014525462961</v>
      </c>
      <c r="M3051" t="b">
        <v>0</v>
      </c>
      <c r="N3051">
        <v>54</v>
      </c>
      <c r="O3051" t="b">
        <v>1</v>
      </c>
      <c r="P3051" t="s">
        <v>8301</v>
      </c>
      <c r="Q3051" s="10" t="s">
        <v>8314</v>
      </c>
      <c r="R3051" t="s">
        <v>8354</v>
      </c>
      <c r="S3051">
        <f t="shared" si="141"/>
        <v>74.069999999999993</v>
      </c>
    </row>
    <row r="3052" spans="1:19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s="14">
        <f t="shared" si="142"/>
        <v>42465.16851851852</v>
      </c>
      <c r="L3052" s="14">
        <f t="shared" si="143"/>
        <v>42495.16851851852</v>
      </c>
      <c r="M3052" t="b">
        <v>0</v>
      </c>
      <c r="N3052">
        <v>9</v>
      </c>
      <c r="O3052" t="b">
        <v>1</v>
      </c>
      <c r="P3052" t="s">
        <v>8301</v>
      </c>
      <c r="Q3052" s="10" t="s">
        <v>8314</v>
      </c>
      <c r="R3052" t="s">
        <v>8354</v>
      </c>
      <c r="S3052">
        <f t="shared" si="141"/>
        <v>70.67</v>
      </c>
    </row>
    <row r="3053" spans="1:19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s="14">
        <f t="shared" si="142"/>
        <v>42744.416030092587</v>
      </c>
      <c r="L3053" s="14">
        <f t="shared" si="143"/>
        <v>42774.416030092587</v>
      </c>
      <c r="M3053" t="b">
        <v>1</v>
      </c>
      <c r="N3053">
        <v>35</v>
      </c>
      <c r="O3053" t="b">
        <v>0</v>
      </c>
      <c r="P3053" t="s">
        <v>8301</v>
      </c>
      <c r="Q3053" s="10" t="s">
        <v>8314</v>
      </c>
      <c r="R3053" t="s">
        <v>8354</v>
      </c>
      <c r="S3053">
        <f t="shared" si="141"/>
        <v>23.63</v>
      </c>
    </row>
    <row r="3054" spans="1:19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s="14">
        <f t="shared" si="142"/>
        <v>42122.670069444444</v>
      </c>
      <c r="L3054" s="14">
        <f t="shared" si="143"/>
        <v>42152.665972222225</v>
      </c>
      <c r="M3054" t="b">
        <v>0</v>
      </c>
      <c r="N3054">
        <v>2</v>
      </c>
      <c r="O3054" t="b">
        <v>0</v>
      </c>
      <c r="P3054" t="s">
        <v>8301</v>
      </c>
      <c r="Q3054" s="10" t="s">
        <v>8314</v>
      </c>
      <c r="R3054" t="s">
        <v>8354</v>
      </c>
      <c r="S3054">
        <f t="shared" si="141"/>
        <v>37.5</v>
      </c>
    </row>
    <row r="3055" spans="1:19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s="14">
        <f t="shared" si="142"/>
        <v>41862.761724537035</v>
      </c>
      <c r="L3055" s="14">
        <f t="shared" si="143"/>
        <v>41914.165972222225</v>
      </c>
      <c r="M3055" t="b">
        <v>0</v>
      </c>
      <c r="N3055">
        <v>3</v>
      </c>
      <c r="O3055" t="b">
        <v>0</v>
      </c>
      <c r="P3055" t="s">
        <v>8301</v>
      </c>
      <c r="Q3055" s="10" t="s">
        <v>8314</v>
      </c>
      <c r="R3055" t="s">
        <v>8354</v>
      </c>
      <c r="S3055">
        <f t="shared" si="141"/>
        <v>13.33</v>
      </c>
    </row>
    <row r="3056" spans="1:19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s="14">
        <f t="shared" si="142"/>
        <v>42027.832800925928</v>
      </c>
      <c r="L3056" s="14">
        <f t="shared" si="143"/>
        <v>42065.044444444444</v>
      </c>
      <c r="M3056" t="b">
        <v>0</v>
      </c>
      <c r="N3056">
        <v>0</v>
      </c>
      <c r="O3056" t="b">
        <v>0</v>
      </c>
      <c r="P3056" t="s">
        <v>8301</v>
      </c>
      <c r="Q3056" s="10" t="s">
        <v>8314</v>
      </c>
      <c r="R3056" t="s">
        <v>8354</v>
      </c>
      <c r="S3056">
        <f t="shared" si="141"/>
        <v>0</v>
      </c>
    </row>
    <row r="3057" spans="1:19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s="14">
        <f t="shared" si="142"/>
        <v>41953.95821759259</v>
      </c>
      <c r="L3057" s="14">
        <f t="shared" si="143"/>
        <v>42013.95821759259</v>
      </c>
      <c r="M3057" t="b">
        <v>0</v>
      </c>
      <c r="N3057">
        <v>1</v>
      </c>
      <c r="O3057" t="b">
        <v>0</v>
      </c>
      <c r="P3057" t="s">
        <v>8301</v>
      </c>
      <c r="Q3057" s="10" t="s">
        <v>8314</v>
      </c>
      <c r="R3057" t="s">
        <v>8354</v>
      </c>
      <c r="S3057">
        <f t="shared" si="141"/>
        <v>1</v>
      </c>
    </row>
    <row r="3058" spans="1:19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s="14">
        <f t="shared" si="142"/>
        <v>41851.636388888888</v>
      </c>
      <c r="L3058" s="14">
        <f t="shared" si="143"/>
        <v>41911.636388888888</v>
      </c>
      <c r="M3058" t="b">
        <v>0</v>
      </c>
      <c r="N3058">
        <v>0</v>
      </c>
      <c r="O3058" t="b">
        <v>0</v>
      </c>
      <c r="P3058" t="s">
        <v>8301</v>
      </c>
      <c r="Q3058" s="10" t="s">
        <v>8314</v>
      </c>
      <c r="R3058" t="s">
        <v>8354</v>
      </c>
      <c r="S3058">
        <f t="shared" si="141"/>
        <v>0</v>
      </c>
    </row>
    <row r="3059" spans="1:19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s="14">
        <f t="shared" si="142"/>
        <v>42433.650590277779</v>
      </c>
      <c r="L3059" s="14">
        <f t="shared" si="143"/>
        <v>42463.608923611115</v>
      </c>
      <c r="M3059" t="b">
        <v>0</v>
      </c>
      <c r="N3059">
        <v>0</v>
      </c>
      <c r="O3059" t="b">
        <v>0</v>
      </c>
      <c r="P3059" t="s">
        <v>8301</v>
      </c>
      <c r="Q3059" s="10" t="s">
        <v>8314</v>
      </c>
      <c r="R3059" t="s">
        <v>8354</v>
      </c>
      <c r="S3059">
        <f t="shared" si="141"/>
        <v>0</v>
      </c>
    </row>
    <row r="3060" spans="1:19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s="14">
        <f t="shared" si="142"/>
        <v>42460.374305555553</v>
      </c>
      <c r="L3060" s="14">
        <f t="shared" si="143"/>
        <v>42510.374305555553</v>
      </c>
      <c r="M3060" t="b">
        <v>0</v>
      </c>
      <c r="N3060">
        <v>3</v>
      </c>
      <c r="O3060" t="b">
        <v>0</v>
      </c>
      <c r="P3060" t="s">
        <v>8301</v>
      </c>
      <c r="Q3060" s="10" t="s">
        <v>8314</v>
      </c>
      <c r="R3060" t="s">
        <v>8354</v>
      </c>
      <c r="S3060">
        <f t="shared" si="141"/>
        <v>1</v>
      </c>
    </row>
    <row r="3061" spans="1:19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s="14">
        <f t="shared" si="142"/>
        <v>41829.935717592591</v>
      </c>
      <c r="L3061" s="14">
        <f t="shared" si="143"/>
        <v>41859.935717592591</v>
      </c>
      <c r="M3061" t="b">
        <v>0</v>
      </c>
      <c r="N3061">
        <v>11</v>
      </c>
      <c r="O3061" t="b">
        <v>0</v>
      </c>
      <c r="P3061" t="s">
        <v>8301</v>
      </c>
      <c r="Q3061" s="10" t="s">
        <v>8314</v>
      </c>
      <c r="R3061" t="s">
        <v>8354</v>
      </c>
      <c r="S3061">
        <f t="shared" si="141"/>
        <v>41</v>
      </c>
    </row>
    <row r="3062" spans="1:19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s="14">
        <f t="shared" si="142"/>
        <v>42245.274699074071</v>
      </c>
      <c r="L3062" s="14">
        <f t="shared" si="143"/>
        <v>42275.274699074071</v>
      </c>
      <c r="M3062" t="b">
        <v>0</v>
      </c>
      <c r="N3062">
        <v>6</v>
      </c>
      <c r="O3062" t="b">
        <v>0</v>
      </c>
      <c r="P3062" t="s">
        <v>8301</v>
      </c>
      <c r="Q3062" s="10" t="s">
        <v>8314</v>
      </c>
      <c r="R3062" t="s">
        <v>8354</v>
      </c>
      <c r="S3062">
        <f t="shared" si="141"/>
        <v>55.83</v>
      </c>
    </row>
    <row r="3063" spans="1:19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s="14">
        <f t="shared" si="142"/>
        <v>41834.784120370372</v>
      </c>
      <c r="L3063" s="14">
        <f t="shared" si="143"/>
        <v>41864.784120370372</v>
      </c>
      <c r="M3063" t="b">
        <v>0</v>
      </c>
      <c r="N3063">
        <v>0</v>
      </c>
      <c r="O3063" t="b">
        <v>0</v>
      </c>
      <c r="P3063" t="s">
        <v>8301</v>
      </c>
      <c r="Q3063" s="10" t="s">
        <v>8314</v>
      </c>
      <c r="R3063" t="s">
        <v>8354</v>
      </c>
      <c r="S3063">
        <f t="shared" si="141"/>
        <v>0</v>
      </c>
    </row>
    <row r="3064" spans="1:19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s="14">
        <f t="shared" si="142"/>
        <v>42248.535787037035</v>
      </c>
      <c r="L3064" s="14">
        <f t="shared" si="143"/>
        <v>42277.75</v>
      </c>
      <c r="M3064" t="b">
        <v>0</v>
      </c>
      <c r="N3064">
        <v>67</v>
      </c>
      <c r="O3064" t="b">
        <v>0</v>
      </c>
      <c r="P3064" t="s">
        <v>8301</v>
      </c>
      <c r="Q3064" s="10" t="s">
        <v>8314</v>
      </c>
      <c r="R3064" t="s">
        <v>8354</v>
      </c>
      <c r="S3064">
        <f t="shared" si="141"/>
        <v>99.76</v>
      </c>
    </row>
    <row r="3065" spans="1:19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s="14">
        <f t="shared" si="142"/>
        <v>42630.922893518517</v>
      </c>
      <c r="L3065" s="14">
        <f t="shared" si="143"/>
        <v>42665.922893518517</v>
      </c>
      <c r="M3065" t="b">
        <v>0</v>
      </c>
      <c r="N3065">
        <v>23</v>
      </c>
      <c r="O3065" t="b">
        <v>0</v>
      </c>
      <c r="P3065" t="s">
        <v>8301</v>
      </c>
      <c r="Q3065" s="10" t="s">
        <v>8314</v>
      </c>
      <c r="R3065" t="s">
        <v>8354</v>
      </c>
      <c r="S3065">
        <f t="shared" si="141"/>
        <v>25.52</v>
      </c>
    </row>
    <row r="3066" spans="1:19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s="14">
        <f t="shared" si="142"/>
        <v>42299.130162037036</v>
      </c>
      <c r="L3066" s="14">
        <f t="shared" si="143"/>
        <v>42330.290972222225</v>
      </c>
      <c r="M3066" t="b">
        <v>0</v>
      </c>
      <c r="N3066">
        <v>72</v>
      </c>
      <c r="O3066" t="b">
        <v>0</v>
      </c>
      <c r="P3066" t="s">
        <v>8301</v>
      </c>
      <c r="Q3066" s="10" t="s">
        <v>8314</v>
      </c>
      <c r="R3066" t="s">
        <v>8354</v>
      </c>
      <c r="S3066">
        <f t="shared" si="141"/>
        <v>117.65</v>
      </c>
    </row>
    <row r="3067" spans="1:19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s="14">
        <f t="shared" si="142"/>
        <v>41825.055231481485</v>
      </c>
      <c r="L3067" s="14">
        <f t="shared" si="143"/>
        <v>41850.055231481485</v>
      </c>
      <c r="M3067" t="b">
        <v>0</v>
      </c>
      <c r="N3067">
        <v>2</v>
      </c>
      <c r="O3067" t="b">
        <v>0</v>
      </c>
      <c r="P3067" t="s">
        <v>8301</v>
      </c>
      <c r="Q3067" s="10" t="s">
        <v>8314</v>
      </c>
      <c r="R3067" t="s">
        <v>8354</v>
      </c>
      <c r="S3067">
        <f t="shared" si="141"/>
        <v>5</v>
      </c>
    </row>
    <row r="3068" spans="1:19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s="14">
        <f t="shared" si="142"/>
        <v>42531.228437500002</v>
      </c>
      <c r="L3068" s="14">
        <f t="shared" si="143"/>
        <v>42561.228437500002</v>
      </c>
      <c r="M3068" t="b">
        <v>0</v>
      </c>
      <c r="N3068">
        <v>15</v>
      </c>
      <c r="O3068" t="b">
        <v>0</v>
      </c>
      <c r="P3068" t="s">
        <v>8301</v>
      </c>
      <c r="Q3068" s="10" t="s">
        <v>8314</v>
      </c>
      <c r="R3068" t="s">
        <v>8354</v>
      </c>
      <c r="S3068">
        <f t="shared" si="141"/>
        <v>2796.67</v>
      </c>
    </row>
    <row r="3069" spans="1:19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s="14">
        <f t="shared" si="142"/>
        <v>42226.938414351855</v>
      </c>
      <c r="L3069" s="14">
        <f t="shared" si="143"/>
        <v>42256.938414351855</v>
      </c>
      <c r="M3069" t="b">
        <v>0</v>
      </c>
      <c r="N3069">
        <v>1</v>
      </c>
      <c r="O3069" t="b">
        <v>0</v>
      </c>
      <c r="P3069" t="s">
        <v>8301</v>
      </c>
      <c r="Q3069" s="10" t="s">
        <v>8314</v>
      </c>
      <c r="R3069" t="s">
        <v>8354</v>
      </c>
      <c r="S3069">
        <f t="shared" si="141"/>
        <v>200</v>
      </c>
    </row>
    <row r="3070" spans="1:19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s="14">
        <f t="shared" si="142"/>
        <v>42263.691574074073</v>
      </c>
      <c r="L3070" s="14">
        <f t="shared" si="143"/>
        <v>42293.691574074073</v>
      </c>
      <c r="M3070" t="b">
        <v>0</v>
      </c>
      <c r="N3070">
        <v>2</v>
      </c>
      <c r="O3070" t="b">
        <v>0</v>
      </c>
      <c r="P3070" t="s">
        <v>8301</v>
      </c>
      <c r="Q3070" s="10" t="s">
        <v>8314</v>
      </c>
      <c r="R3070" t="s">
        <v>8354</v>
      </c>
      <c r="S3070">
        <f t="shared" si="141"/>
        <v>87.5</v>
      </c>
    </row>
    <row r="3071" spans="1:19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s="14">
        <f t="shared" si="142"/>
        <v>41957.833726851852</v>
      </c>
      <c r="L3071" s="14">
        <f t="shared" si="143"/>
        <v>41987.833726851852</v>
      </c>
      <c r="M3071" t="b">
        <v>0</v>
      </c>
      <c r="N3071">
        <v>7</v>
      </c>
      <c r="O3071" t="b">
        <v>0</v>
      </c>
      <c r="P3071" t="s">
        <v>8301</v>
      </c>
      <c r="Q3071" s="10" t="s">
        <v>8314</v>
      </c>
      <c r="R3071" t="s">
        <v>8354</v>
      </c>
      <c r="S3071">
        <f t="shared" si="141"/>
        <v>20.14</v>
      </c>
    </row>
    <row r="3072" spans="1:19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s="14">
        <f t="shared" si="142"/>
        <v>42690.733437499999</v>
      </c>
      <c r="L3072" s="14">
        <f t="shared" si="143"/>
        <v>42711.733437499999</v>
      </c>
      <c r="M3072" t="b">
        <v>0</v>
      </c>
      <c r="N3072">
        <v>16</v>
      </c>
      <c r="O3072" t="b">
        <v>0</v>
      </c>
      <c r="P3072" t="s">
        <v>8301</v>
      </c>
      <c r="Q3072" s="10" t="s">
        <v>8314</v>
      </c>
      <c r="R3072" t="s">
        <v>8354</v>
      </c>
      <c r="S3072">
        <f t="shared" si="141"/>
        <v>20.88</v>
      </c>
    </row>
    <row r="3073" spans="1:19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s="14">
        <f t="shared" si="142"/>
        <v>42097.732418981483</v>
      </c>
      <c r="L3073" s="14">
        <f t="shared" si="143"/>
        <v>42115.249305555553</v>
      </c>
      <c r="M3073" t="b">
        <v>0</v>
      </c>
      <c r="N3073">
        <v>117</v>
      </c>
      <c r="O3073" t="b">
        <v>0</v>
      </c>
      <c r="P3073" t="s">
        <v>8301</v>
      </c>
      <c r="Q3073" s="10" t="s">
        <v>8314</v>
      </c>
      <c r="R3073" t="s">
        <v>8354</v>
      </c>
      <c r="S3073">
        <f t="shared" si="141"/>
        <v>61.31</v>
      </c>
    </row>
    <row r="3074" spans="1:19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s="14">
        <f t="shared" si="142"/>
        <v>42658.690532407403</v>
      </c>
      <c r="L3074" s="14">
        <f t="shared" si="143"/>
        <v>42673.073611111111</v>
      </c>
      <c r="M3074" t="b">
        <v>0</v>
      </c>
      <c r="N3074">
        <v>2</v>
      </c>
      <c r="O3074" t="b">
        <v>0</v>
      </c>
      <c r="P3074" t="s">
        <v>8301</v>
      </c>
      <c r="Q3074" s="10" t="s">
        <v>8314</v>
      </c>
      <c r="R3074" t="s">
        <v>8354</v>
      </c>
      <c r="S3074">
        <f t="shared" ref="S3074:S3137" si="144">IFERROR(ROUND(E3074/N3074,2),0)</f>
        <v>1</v>
      </c>
    </row>
    <row r="3075" spans="1:19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s="14">
        <f t="shared" ref="K3075:K3138" si="145">(((J3075/60)/60)/24)+DATE(1970,1,1)</f>
        <v>42111.684027777781</v>
      </c>
      <c r="L3075" s="14">
        <f t="shared" ref="L3075:L3138" si="146">(((I3075/60)/60)/24)+DATE(1970,1,1)</f>
        <v>42169.804861111115</v>
      </c>
      <c r="M3075" t="b">
        <v>0</v>
      </c>
      <c r="N3075">
        <v>7</v>
      </c>
      <c r="O3075" t="b">
        <v>0</v>
      </c>
      <c r="P3075" t="s">
        <v>8301</v>
      </c>
      <c r="Q3075" s="10" t="s">
        <v>8314</v>
      </c>
      <c r="R3075" t="s">
        <v>8354</v>
      </c>
      <c r="S3075">
        <f t="shared" si="144"/>
        <v>92.14</v>
      </c>
    </row>
    <row r="3076" spans="1:19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s="14">
        <f t="shared" si="145"/>
        <v>42409.571284722217</v>
      </c>
      <c r="L3076" s="14">
        <f t="shared" si="146"/>
        <v>42439.571284722217</v>
      </c>
      <c r="M3076" t="b">
        <v>0</v>
      </c>
      <c r="N3076">
        <v>3</v>
      </c>
      <c r="O3076" t="b">
        <v>0</v>
      </c>
      <c r="P3076" t="s">
        <v>8301</v>
      </c>
      <c r="Q3076" s="10" t="s">
        <v>8314</v>
      </c>
      <c r="R3076" t="s">
        <v>8354</v>
      </c>
      <c r="S3076">
        <f t="shared" si="144"/>
        <v>7.33</v>
      </c>
    </row>
    <row r="3077" spans="1:19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s="14">
        <f t="shared" si="145"/>
        <v>42551.102314814809</v>
      </c>
      <c r="L3077" s="14">
        <f t="shared" si="146"/>
        <v>42601.102314814809</v>
      </c>
      <c r="M3077" t="b">
        <v>0</v>
      </c>
      <c r="N3077">
        <v>20</v>
      </c>
      <c r="O3077" t="b">
        <v>0</v>
      </c>
      <c r="P3077" t="s">
        <v>8301</v>
      </c>
      <c r="Q3077" s="10" t="s">
        <v>8314</v>
      </c>
      <c r="R3077" t="s">
        <v>8354</v>
      </c>
      <c r="S3077">
        <f t="shared" si="144"/>
        <v>64.8</v>
      </c>
    </row>
    <row r="3078" spans="1:19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s="14">
        <f t="shared" si="145"/>
        <v>42226.651886574073</v>
      </c>
      <c r="L3078" s="14">
        <f t="shared" si="146"/>
        <v>42286.651886574073</v>
      </c>
      <c r="M3078" t="b">
        <v>0</v>
      </c>
      <c r="N3078">
        <v>50</v>
      </c>
      <c r="O3078" t="b">
        <v>0</v>
      </c>
      <c r="P3078" t="s">
        <v>8301</v>
      </c>
      <c r="Q3078" s="10" t="s">
        <v>8314</v>
      </c>
      <c r="R3078" t="s">
        <v>8354</v>
      </c>
      <c r="S3078">
        <f t="shared" si="144"/>
        <v>30.12</v>
      </c>
    </row>
    <row r="3079" spans="1:19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s="14">
        <f t="shared" si="145"/>
        <v>42766.956921296296</v>
      </c>
      <c r="L3079" s="14">
        <f t="shared" si="146"/>
        <v>42796.956921296296</v>
      </c>
      <c r="M3079" t="b">
        <v>0</v>
      </c>
      <c r="N3079">
        <v>2</v>
      </c>
      <c r="O3079" t="b">
        <v>0</v>
      </c>
      <c r="P3079" t="s">
        <v>8301</v>
      </c>
      <c r="Q3079" s="10" t="s">
        <v>8314</v>
      </c>
      <c r="R3079" t="s">
        <v>8354</v>
      </c>
      <c r="S3079">
        <f t="shared" si="144"/>
        <v>52.5</v>
      </c>
    </row>
    <row r="3080" spans="1:19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s="14">
        <f t="shared" si="145"/>
        <v>42031.138831018514</v>
      </c>
      <c r="L3080" s="14">
        <f t="shared" si="146"/>
        <v>42061.138831018514</v>
      </c>
      <c r="M3080" t="b">
        <v>0</v>
      </c>
      <c r="N3080">
        <v>3</v>
      </c>
      <c r="O3080" t="b">
        <v>0</v>
      </c>
      <c r="P3080" t="s">
        <v>8301</v>
      </c>
      <c r="Q3080" s="10" t="s">
        <v>8314</v>
      </c>
      <c r="R3080" t="s">
        <v>8354</v>
      </c>
      <c r="S3080">
        <f t="shared" si="144"/>
        <v>23.67</v>
      </c>
    </row>
    <row r="3081" spans="1:19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s="14">
        <f t="shared" si="145"/>
        <v>42055.713368055556</v>
      </c>
      <c r="L3081" s="14">
        <f t="shared" si="146"/>
        <v>42085.671701388885</v>
      </c>
      <c r="M3081" t="b">
        <v>0</v>
      </c>
      <c r="N3081">
        <v>27</v>
      </c>
      <c r="O3081" t="b">
        <v>0</v>
      </c>
      <c r="P3081" t="s">
        <v>8301</v>
      </c>
      <c r="Q3081" s="10" t="s">
        <v>8314</v>
      </c>
      <c r="R3081" t="s">
        <v>8354</v>
      </c>
      <c r="S3081">
        <f t="shared" si="144"/>
        <v>415.78</v>
      </c>
    </row>
    <row r="3082" spans="1:19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s="14">
        <f t="shared" si="145"/>
        <v>41940.028287037036</v>
      </c>
      <c r="L3082" s="14">
        <f t="shared" si="146"/>
        <v>42000.0699537037</v>
      </c>
      <c r="M3082" t="b">
        <v>0</v>
      </c>
      <c r="N3082">
        <v>7</v>
      </c>
      <c r="O3082" t="b">
        <v>0</v>
      </c>
      <c r="P3082" t="s">
        <v>8301</v>
      </c>
      <c r="Q3082" s="10" t="s">
        <v>8314</v>
      </c>
      <c r="R3082" t="s">
        <v>8354</v>
      </c>
      <c r="S3082">
        <f t="shared" si="144"/>
        <v>53.71</v>
      </c>
    </row>
    <row r="3083" spans="1:19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s="14">
        <f t="shared" si="145"/>
        <v>42237.181608796294</v>
      </c>
      <c r="L3083" s="14">
        <f t="shared" si="146"/>
        <v>42267.181608796294</v>
      </c>
      <c r="M3083" t="b">
        <v>0</v>
      </c>
      <c r="N3083">
        <v>5</v>
      </c>
      <c r="O3083" t="b">
        <v>0</v>
      </c>
      <c r="P3083" t="s">
        <v>8301</v>
      </c>
      <c r="Q3083" s="10" t="s">
        <v>8314</v>
      </c>
      <c r="R3083" t="s">
        <v>8354</v>
      </c>
      <c r="S3083">
        <f t="shared" si="144"/>
        <v>420.6</v>
      </c>
    </row>
    <row r="3084" spans="1:19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s="14">
        <f t="shared" si="145"/>
        <v>42293.922986111109</v>
      </c>
      <c r="L3084" s="14">
        <f t="shared" si="146"/>
        <v>42323.96465277778</v>
      </c>
      <c r="M3084" t="b">
        <v>0</v>
      </c>
      <c r="N3084">
        <v>0</v>
      </c>
      <c r="O3084" t="b">
        <v>0</v>
      </c>
      <c r="P3084" t="s">
        <v>8301</v>
      </c>
      <c r="Q3084" s="10" t="s">
        <v>8314</v>
      </c>
      <c r="R3084" t="s">
        <v>8354</v>
      </c>
      <c r="S3084">
        <f t="shared" si="144"/>
        <v>0</v>
      </c>
    </row>
    <row r="3085" spans="1:19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s="14">
        <f t="shared" si="145"/>
        <v>41853.563402777778</v>
      </c>
      <c r="L3085" s="14">
        <f t="shared" si="146"/>
        <v>41883.208333333336</v>
      </c>
      <c r="M3085" t="b">
        <v>0</v>
      </c>
      <c r="N3085">
        <v>3</v>
      </c>
      <c r="O3085" t="b">
        <v>0</v>
      </c>
      <c r="P3085" t="s">
        <v>8301</v>
      </c>
      <c r="Q3085" s="10" t="s">
        <v>8314</v>
      </c>
      <c r="R3085" t="s">
        <v>8354</v>
      </c>
      <c r="S3085">
        <f t="shared" si="144"/>
        <v>18.670000000000002</v>
      </c>
    </row>
    <row r="3086" spans="1:19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s="14">
        <f t="shared" si="145"/>
        <v>42100.723738425921</v>
      </c>
      <c r="L3086" s="14">
        <f t="shared" si="146"/>
        <v>42129.783333333333</v>
      </c>
      <c r="M3086" t="b">
        <v>0</v>
      </c>
      <c r="N3086">
        <v>6</v>
      </c>
      <c r="O3086" t="b">
        <v>0</v>
      </c>
      <c r="P3086" t="s">
        <v>8301</v>
      </c>
      <c r="Q3086" s="10" t="s">
        <v>8314</v>
      </c>
      <c r="R3086" t="s">
        <v>8354</v>
      </c>
      <c r="S3086">
        <f t="shared" si="144"/>
        <v>78.33</v>
      </c>
    </row>
    <row r="3087" spans="1:19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s="14">
        <f t="shared" si="145"/>
        <v>42246.883784722217</v>
      </c>
      <c r="L3087" s="14">
        <f t="shared" si="146"/>
        <v>42276.883784722217</v>
      </c>
      <c r="M3087" t="b">
        <v>0</v>
      </c>
      <c r="N3087">
        <v>9</v>
      </c>
      <c r="O3087" t="b">
        <v>0</v>
      </c>
      <c r="P3087" t="s">
        <v>8301</v>
      </c>
      <c r="Q3087" s="10" t="s">
        <v>8314</v>
      </c>
      <c r="R3087" t="s">
        <v>8354</v>
      </c>
      <c r="S3087">
        <f t="shared" si="144"/>
        <v>67.78</v>
      </c>
    </row>
    <row r="3088" spans="1:19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s="14">
        <f t="shared" si="145"/>
        <v>42173.67082175926</v>
      </c>
      <c r="L3088" s="14">
        <f t="shared" si="146"/>
        <v>42233.67082175926</v>
      </c>
      <c r="M3088" t="b">
        <v>0</v>
      </c>
      <c r="N3088">
        <v>3</v>
      </c>
      <c r="O3088" t="b">
        <v>0</v>
      </c>
      <c r="P3088" t="s">
        <v>8301</v>
      </c>
      <c r="Q3088" s="10" t="s">
        <v>8314</v>
      </c>
      <c r="R3088" t="s">
        <v>8354</v>
      </c>
      <c r="S3088">
        <f t="shared" si="144"/>
        <v>16.670000000000002</v>
      </c>
    </row>
    <row r="3089" spans="1:19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s="14">
        <f t="shared" si="145"/>
        <v>42665.150347222225</v>
      </c>
      <c r="L3089" s="14">
        <f t="shared" si="146"/>
        <v>42725.192013888889</v>
      </c>
      <c r="M3089" t="b">
        <v>0</v>
      </c>
      <c r="N3089">
        <v>2</v>
      </c>
      <c r="O3089" t="b">
        <v>0</v>
      </c>
      <c r="P3089" t="s">
        <v>8301</v>
      </c>
      <c r="Q3089" s="10" t="s">
        <v>8314</v>
      </c>
      <c r="R3089" t="s">
        <v>8354</v>
      </c>
      <c r="S3089">
        <f t="shared" si="144"/>
        <v>62.5</v>
      </c>
    </row>
    <row r="3090" spans="1:19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s="14">
        <f t="shared" si="145"/>
        <v>41981.57230324074</v>
      </c>
      <c r="L3090" s="14">
        <f t="shared" si="146"/>
        <v>42012.570138888885</v>
      </c>
      <c r="M3090" t="b">
        <v>0</v>
      </c>
      <c r="N3090">
        <v>3</v>
      </c>
      <c r="O3090" t="b">
        <v>0</v>
      </c>
      <c r="P3090" t="s">
        <v>8301</v>
      </c>
      <c r="Q3090" s="10" t="s">
        <v>8314</v>
      </c>
      <c r="R3090" t="s">
        <v>8354</v>
      </c>
      <c r="S3090">
        <f t="shared" si="144"/>
        <v>42</v>
      </c>
    </row>
    <row r="3091" spans="1:19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s="14">
        <f t="shared" si="145"/>
        <v>42528.542627314819</v>
      </c>
      <c r="L3091" s="14">
        <f t="shared" si="146"/>
        <v>42560.082638888889</v>
      </c>
      <c r="M3091" t="b">
        <v>0</v>
      </c>
      <c r="N3091">
        <v>45</v>
      </c>
      <c r="O3091" t="b">
        <v>0</v>
      </c>
      <c r="P3091" t="s">
        <v>8301</v>
      </c>
      <c r="Q3091" s="10" t="s">
        <v>8314</v>
      </c>
      <c r="R3091" t="s">
        <v>8354</v>
      </c>
      <c r="S3091">
        <f t="shared" si="144"/>
        <v>130.09</v>
      </c>
    </row>
    <row r="3092" spans="1:19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s="14">
        <f t="shared" si="145"/>
        <v>42065.818807870368</v>
      </c>
      <c r="L3092" s="14">
        <f t="shared" si="146"/>
        <v>42125.777141203704</v>
      </c>
      <c r="M3092" t="b">
        <v>0</v>
      </c>
      <c r="N3092">
        <v>9</v>
      </c>
      <c r="O3092" t="b">
        <v>0</v>
      </c>
      <c r="P3092" t="s">
        <v>8301</v>
      </c>
      <c r="Q3092" s="10" t="s">
        <v>8314</v>
      </c>
      <c r="R3092" t="s">
        <v>8354</v>
      </c>
      <c r="S3092">
        <f t="shared" si="144"/>
        <v>1270.22</v>
      </c>
    </row>
    <row r="3093" spans="1:19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s="14">
        <f t="shared" si="145"/>
        <v>42566.948414351849</v>
      </c>
      <c r="L3093" s="14">
        <f t="shared" si="146"/>
        <v>42596.948414351849</v>
      </c>
      <c r="M3093" t="b">
        <v>0</v>
      </c>
      <c r="N3093">
        <v>9</v>
      </c>
      <c r="O3093" t="b">
        <v>0</v>
      </c>
      <c r="P3093" t="s">
        <v>8301</v>
      </c>
      <c r="Q3093" s="10" t="s">
        <v>8314</v>
      </c>
      <c r="R3093" t="s">
        <v>8354</v>
      </c>
      <c r="S3093">
        <f t="shared" si="144"/>
        <v>88.44</v>
      </c>
    </row>
    <row r="3094" spans="1:19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s="14">
        <f t="shared" si="145"/>
        <v>42255.619351851856</v>
      </c>
      <c r="L3094" s="14">
        <f t="shared" si="146"/>
        <v>42292.916666666672</v>
      </c>
      <c r="M3094" t="b">
        <v>0</v>
      </c>
      <c r="N3094">
        <v>21</v>
      </c>
      <c r="O3094" t="b">
        <v>0</v>
      </c>
      <c r="P3094" t="s">
        <v>8301</v>
      </c>
      <c r="Q3094" s="10" t="s">
        <v>8314</v>
      </c>
      <c r="R3094" t="s">
        <v>8354</v>
      </c>
      <c r="S3094">
        <f t="shared" si="144"/>
        <v>56.34</v>
      </c>
    </row>
    <row r="3095" spans="1:19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s="14">
        <f t="shared" si="145"/>
        <v>41760.909039351849</v>
      </c>
      <c r="L3095" s="14">
        <f t="shared" si="146"/>
        <v>41791.165972222225</v>
      </c>
      <c r="M3095" t="b">
        <v>0</v>
      </c>
      <c r="N3095">
        <v>17</v>
      </c>
      <c r="O3095" t="b">
        <v>0</v>
      </c>
      <c r="P3095" t="s">
        <v>8301</v>
      </c>
      <c r="Q3095" s="10" t="s">
        <v>8314</v>
      </c>
      <c r="R3095" t="s">
        <v>8354</v>
      </c>
      <c r="S3095">
        <f t="shared" si="144"/>
        <v>53.53</v>
      </c>
    </row>
    <row r="3096" spans="1:19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s="14">
        <f t="shared" si="145"/>
        <v>42207.795787037037</v>
      </c>
      <c r="L3096" s="14">
        <f t="shared" si="146"/>
        <v>42267.795787037037</v>
      </c>
      <c r="M3096" t="b">
        <v>0</v>
      </c>
      <c r="N3096">
        <v>1</v>
      </c>
      <c r="O3096" t="b">
        <v>0</v>
      </c>
      <c r="P3096" t="s">
        <v>8301</v>
      </c>
      <c r="Q3096" s="10" t="s">
        <v>8314</v>
      </c>
      <c r="R3096" t="s">
        <v>8354</v>
      </c>
      <c r="S3096">
        <f t="shared" si="144"/>
        <v>25</v>
      </c>
    </row>
    <row r="3097" spans="1:19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s="14">
        <f t="shared" si="145"/>
        <v>42523.025231481486</v>
      </c>
      <c r="L3097" s="14">
        <f t="shared" si="146"/>
        <v>42583.025231481486</v>
      </c>
      <c r="M3097" t="b">
        <v>0</v>
      </c>
      <c r="N3097">
        <v>1</v>
      </c>
      <c r="O3097" t="b">
        <v>0</v>
      </c>
      <c r="P3097" t="s">
        <v>8301</v>
      </c>
      <c r="Q3097" s="10" t="s">
        <v>8314</v>
      </c>
      <c r="R3097" t="s">
        <v>8354</v>
      </c>
      <c r="S3097">
        <f t="shared" si="144"/>
        <v>50</v>
      </c>
    </row>
    <row r="3098" spans="1:19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s="14">
        <f t="shared" si="145"/>
        <v>42114.825532407413</v>
      </c>
      <c r="L3098" s="14">
        <f t="shared" si="146"/>
        <v>42144.825532407413</v>
      </c>
      <c r="M3098" t="b">
        <v>0</v>
      </c>
      <c r="N3098">
        <v>14</v>
      </c>
      <c r="O3098" t="b">
        <v>0</v>
      </c>
      <c r="P3098" t="s">
        <v>8301</v>
      </c>
      <c r="Q3098" s="10" t="s">
        <v>8314</v>
      </c>
      <c r="R3098" t="s">
        <v>8354</v>
      </c>
      <c r="S3098">
        <f t="shared" si="144"/>
        <v>56.79</v>
      </c>
    </row>
    <row r="3099" spans="1:19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s="14">
        <f t="shared" si="145"/>
        <v>42629.503483796296</v>
      </c>
      <c r="L3099" s="14">
        <f t="shared" si="146"/>
        <v>42650.583333333328</v>
      </c>
      <c r="M3099" t="b">
        <v>0</v>
      </c>
      <c r="N3099">
        <v>42</v>
      </c>
      <c r="O3099" t="b">
        <v>0</v>
      </c>
      <c r="P3099" t="s">
        <v>8301</v>
      </c>
      <c r="Q3099" s="10" t="s">
        <v>8314</v>
      </c>
      <c r="R3099" t="s">
        <v>8354</v>
      </c>
      <c r="S3099">
        <f t="shared" si="144"/>
        <v>40.83</v>
      </c>
    </row>
    <row r="3100" spans="1:19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s="14">
        <f t="shared" si="145"/>
        <v>42359.792233796295</v>
      </c>
      <c r="L3100" s="14">
        <f t="shared" si="146"/>
        <v>42408.01180555555</v>
      </c>
      <c r="M3100" t="b">
        <v>0</v>
      </c>
      <c r="N3100">
        <v>27</v>
      </c>
      <c r="O3100" t="b">
        <v>0</v>
      </c>
      <c r="P3100" t="s">
        <v>8301</v>
      </c>
      <c r="Q3100" s="10" t="s">
        <v>8314</v>
      </c>
      <c r="R3100" t="s">
        <v>8354</v>
      </c>
      <c r="S3100">
        <f t="shared" si="144"/>
        <v>65.11</v>
      </c>
    </row>
    <row r="3101" spans="1:19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s="14">
        <f t="shared" si="145"/>
        <v>42382.189710648148</v>
      </c>
      <c r="L3101" s="14">
        <f t="shared" si="146"/>
        <v>42412.189710648148</v>
      </c>
      <c r="M3101" t="b">
        <v>0</v>
      </c>
      <c r="N3101">
        <v>5</v>
      </c>
      <c r="O3101" t="b">
        <v>0</v>
      </c>
      <c r="P3101" t="s">
        <v>8301</v>
      </c>
      <c r="Q3101" s="10" t="s">
        <v>8314</v>
      </c>
      <c r="R3101" t="s">
        <v>8354</v>
      </c>
      <c r="S3101">
        <f t="shared" si="144"/>
        <v>55.6</v>
      </c>
    </row>
    <row r="3102" spans="1:19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s="14">
        <f t="shared" si="145"/>
        <v>41902.622395833336</v>
      </c>
      <c r="L3102" s="14">
        <f t="shared" si="146"/>
        <v>41932.622395833336</v>
      </c>
      <c r="M3102" t="b">
        <v>0</v>
      </c>
      <c r="N3102">
        <v>13</v>
      </c>
      <c r="O3102" t="b">
        <v>0</v>
      </c>
      <c r="P3102" t="s">
        <v>8301</v>
      </c>
      <c r="Q3102" s="10" t="s">
        <v>8314</v>
      </c>
      <c r="R3102" t="s">
        <v>8354</v>
      </c>
      <c r="S3102">
        <f t="shared" si="144"/>
        <v>140.54</v>
      </c>
    </row>
    <row r="3103" spans="1:19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s="14">
        <f t="shared" si="145"/>
        <v>42171.383530092593</v>
      </c>
      <c r="L3103" s="14">
        <f t="shared" si="146"/>
        <v>42201.330555555556</v>
      </c>
      <c r="M3103" t="b">
        <v>0</v>
      </c>
      <c r="N3103">
        <v>12</v>
      </c>
      <c r="O3103" t="b">
        <v>0</v>
      </c>
      <c r="P3103" t="s">
        <v>8301</v>
      </c>
      <c r="Q3103" s="10" t="s">
        <v>8314</v>
      </c>
      <c r="R3103" t="s">
        <v>8354</v>
      </c>
      <c r="S3103">
        <f t="shared" si="144"/>
        <v>25</v>
      </c>
    </row>
    <row r="3104" spans="1:19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s="14">
        <f t="shared" si="145"/>
        <v>42555.340486111112</v>
      </c>
      <c r="L3104" s="14">
        <f t="shared" si="146"/>
        <v>42605.340486111112</v>
      </c>
      <c r="M3104" t="b">
        <v>0</v>
      </c>
      <c r="N3104">
        <v>90</v>
      </c>
      <c r="O3104" t="b">
        <v>0</v>
      </c>
      <c r="P3104" t="s">
        <v>8301</v>
      </c>
      <c r="Q3104" s="10" t="s">
        <v>8314</v>
      </c>
      <c r="R3104" t="s">
        <v>8354</v>
      </c>
      <c r="S3104">
        <f t="shared" si="144"/>
        <v>69.53</v>
      </c>
    </row>
    <row r="3105" spans="1:19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s="14">
        <f t="shared" si="145"/>
        <v>42107.156319444446</v>
      </c>
      <c r="L3105" s="14">
        <f t="shared" si="146"/>
        <v>42167.156319444446</v>
      </c>
      <c r="M3105" t="b">
        <v>0</v>
      </c>
      <c r="N3105">
        <v>2</v>
      </c>
      <c r="O3105" t="b">
        <v>0</v>
      </c>
      <c r="P3105" t="s">
        <v>8301</v>
      </c>
      <c r="Q3105" s="10" t="s">
        <v>8314</v>
      </c>
      <c r="R3105" t="s">
        <v>8354</v>
      </c>
      <c r="S3105">
        <f t="shared" si="144"/>
        <v>5.5</v>
      </c>
    </row>
    <row r="3106" spans="1:19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s="14">
        <f t="shared" si="145"/>
        <v>42006.908692129626</v>
      </c>
      <c r="L3106" s="14">
        <f t="shared" si="146"/>
        <v>42038.083333333328</v>
      </c>
      <c r="M3106" t="b">
        <v>0</v>
      </c>
      <c r="N3106">
        <v>5</v>
      </c>
      <c r="O3106" t="b">
        <v>0</v>
      </c>
      <c r="P3106" t="s">
        <v>8301</v>
      </c>
      <c r="Q3106" s="10" t="s">
        <v>8314</v>
      </c>
      <c r="R3106" t="s">
        <v>8354</v>
      </c>
      <c r="S3106">
        <f t="shared" si="144"/>
        <v>237</v>
      </c>
    </row>
    <row r="3107" spans="1:19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s="14">
        <f t="shared" si="145"/>
        <v>41876.718935185185</v>
      </c>
      <c r="L3107" s="14">
        <f t="shared" si="146"/>
        <v>41931.208333333336</v>
      </c>
      <c r="M3107" t="b">
        <v>0</v>
      </c>
      <c r="N3107">
        <v>31</v>
      </c>
      <c r="O3107" t="b">
        <v>0</v>
      </c>
      <c r="P3107" t="s">
        <v>8301</v>
      </c>
      <c r="Q3107" s="10" t="s">
        <v>8314</v>
      </c>
      <c r="R3107" t="s">
        <v>8354</v>
      </c>
      <c r="S3107">
        <f t="shared" si="144"/>
        <v>79.87</v>
      </c>
    </row>
    <row r="3108" spans="1:19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s="14">
        <f t="shared" si="145"/>
        <v>42241.429120370376</v>
      </c>
      <c r="L3108" s="14">
        <f t="shared" si="146"/>
        <v>42263.916666666672</v>
      </c>
      <c r="M3108" t="b">
        <v>0</v>
      </c>
      <c r="N3108">
        <v>4</v>
      </c>
      <c r="O3108" t="b">
        <v>0</v>
      </c>
      <c r="P3108" t="s">
        <v>8301</v>
      </c>
      <c r="Q3108" s="10" t="s">
        <v>8314</v>
      </c>
      <c r="R3108" t="s">
        <v>8354</v>
      </c>
      <c r="S3108">
        <f t="shared" si="144"/>
        <v>10.25</v>
      </c>
    </row>
    <row r="3109" spans="1:19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s="14">
        <f t="shared" si="145"/>
        <v>42128.814247685179</v>
      </c>
      <c r="L3109" s="14">
        <f t="shared" si="146"/>
        <v>42135.814247685179</v>
      </c>
      <c r="M3109" t="b">
        <v>0</v>
      </c>
      <c r="N3109">
        <v>29</v>
      </c>
      <c r="O3109" t="b">
        <v>0</v>
      </c>
      <c r="P3109" t="s">
        <v>8301</v>
      </c>
      <c r="Q3109" s="10" t="s">
        <v>8314</v>
      </c>
      <c r="R3109" t="s">
        <v>8354</v>
      </c>
      <c r="S3109">
        <f t="shared" si="144"/>
        <v>272.58999999999997</v>
      </c>
    </row>
    <row r="3110" spans="1:19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s="14">
        <f t="shared" si="145"/>
        <v>42062.680486111116</v>
      </c>
      <c r="L3110" s="14">
        <f t="shared" si="146"/>
        <v>42122.638819444444</v>
      </c>
      <c r="M3110" t="b">
        <v>0</v>
      </c>
      <c r="N3110">
        <v>2</v>
      </c>
      <c r="O3110" t="b">
        <v>0</v>
      </c>
      <c r="P3110" t="s">
        <v>8301</v>
      </c>
      <c r="Q3110" s="10" t="s">
        <v>8314</v>
      </c>
      <c r="R3110" t="s">
        <v>8354</v>
      </c>
      <c r="S3110">
        <f t="shared" si="144"/>
        <v>13</v>
      </c>
    </row>
    <row r="3111" spans="1:19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s="14">
        <f t="shared" si="145"/>
        <v>41844.125115740739</v>
      </c>
      <c r="L3111" s="14">
        <f t="shared" si="146"/>
        <v>41879.125115740739</v>
      </c>
      <c r="M3111" t="b">
        <v>0</v>
      </c>
      <c r="N3111">
        <v>114</v>
      </c>
      <c r="O3111" t="b">
        <v>0</v>
      </c>
      <c r="P3111" t="s">
        <v>8301</v>
      </c>
      <c r="Q3111" s="10" t="s">
        <v>8314</v>
      </c>
      <c r="R3111" t="s">
        <v>8354</v>
      </c>
      <c r="S3111">
        <f t="shared" si="144"/>
        <v>58.18</v>
      </c>
    </row>
    <row r="3112" spans="1:19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s="14">
        <f t="shared" si="145"/>
        <v>42745.031469907408</v>
      </c>
      <c r="L3112" s="14">
        <f t="shared" si="146"/>
        <v>42785.031469907408</v>
      </c>
      <c r="M3112" t="b">
        <v>0</v>
      </c>
      <c r="N3112">
        <v>1</v>
      </c>
      <c r="O3112" t="b">
        <v>0</v>
      </c>
      <c r="P3112" t="s">
        <v>8301</v>
      </c>
      <c r="Q3112" s="10" t="s">
        <v>8314</v>
      </c>
      <c r="R3112" t="s">
        <v>8354</v>
      </c>
      <c r="S3112">
        <f t="shared" si="144"/>
        <v>10</v>
      </c>
    </row>
    <row r="3113" spans="1:19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s="14">
        <f t="shared" si="145"/>
        <v>41885.595138888886</v>
      </c>
      <c r="L3113" s="14">
        <f t="shared" si="146"/>
        <v>41916.595138888886</v>
      </c>
      <c r="M3113" t="b">
        <v>0</v>
      </c>
      <c r="N3113">
        <v>76</v>
      </c>
      <c r="O3113" t="b">
        <v>0</v>
      </c>
      <c r="P3113" t="s">
        <v>8301</v>
      </c>
      <c r="Q3113" s="10" t="s">
        <v>8314</v>
      </c>
      <c r="R3113" t="s">
        <v>8354</v>
      </c>
      <c r="S3113">
        <f t="shared" si="144"/>
        <v>70.11</v>
      </c>
    </row>
    <row r="3114" spans="1:19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s="14">
        <f t="shared" si="145"/>
        <v>42615.121921296297</v>
      </c>
      <c r="L3114" s="14">
        <f t="shared" si="146"/>
        <v>42675.121921296297</v>
      </c>
      <c r="M3114" t="b">
        <v>0</v>
      </c>
      <c r="N3114">
        <v>9</v>
      </c>
      <c r="O3114" t="b">
        <v>0</v>
      </c>
      <c r="P3114" t="s">
        <v>8301</v>
      </c>
      <c r="Q3114" s="10" t="s">
        <v>8314</v>
      </c>
      <c r="R3114" t="s">
        <v>8354</v>
      </c>
      <c r="S3114">
        <f t="shared" si="144"/>
        <v>57.89</v>
      </c>
    </row>
    <row r="3115" spans="1:19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s="14">
        <f t="shared" si="145"/>
        <v>42081.731273148151</v>
      </c>
      <c r="L3115" s="14">
        <f t="shared" si="146"/>
        <v>42111.731273148151</v>
      </c>
      <c r="M3115" t="b">
        <v>0</v>
      </c>
      <c r="N3115">
        <v>37</v>
      </c>
      <c r="O3115" t="b">
        <v>0</v>
      </c>
      <c r="P3115" t="s">
        <v>8301</v>
      </c>
      <c r="Q3115" s="10" t="s">
        <v>8314</v>
      </c>
      <c r="R3115" t="s">
        <v>8354</v>
      </c>
      <c r="S3115">
        <f t="shared" si="144"/>
        <v>125.27</v>
      </c>
    </row>
    <row r="3116" spans="1:19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s="14">
        <f t="shared" si="145"/>
        <v>41843.632523148146</v>
      </c>
      <c r="L3116" s="14">
        <f t="shared" si="146"/>
        <v>41903.632523148146</v>
      </c>
      <c r="M3116" t="b">
        <v>0</v>
      </c>
      <c r="N3116">
        <v>0</v>
      </c>
      <c r="O3116" t="b">
        <v>0</v>
      </c>
      <c r="P3116" t="s">
        <v>8301</v>
      </c>
      <c r="Q3116" s="10" t="s">
        <v>8314</v>
      </c>
      <c r="R3116" t="s">
        <v>8354</v>
      </c>
      <c r="S3116">
        <f t="shared" si="144"/>
        <v>0</v>
      </c>
    </row>
    <row r="3117" spans="1:19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s="14">
        <f t="shared" si="145"/>
        <v>42496.447071759263</v>
      </c>
      <c r="L3117" s="14">
        <f t="shared" si="146"/>
        <v>42526.447071759263</v>
      </c>
      <c r="M3117" t="b">
        <v>0</v>
      </c>
      <c r="N3117">
        <v>1</v>
      </c>
      <c r="O3117" t="b">
        <v>0</v>
      </c>
      <c r="P3117" t="s">
        <v>8301</v>
      </c>
      <c r="Q3117" s="10" t="s">
        <v>8314</v>
      </c>
      <c r="R3117" t="s">
        <v>8354</v>
      </c>
      <c r="S3117">
        <f t="shared" si="144"/>
        <v>300</v>
      </c>
    </row>
    <row r="3118" spans="1:19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s="14">
        <f t="shared" si="145"/>
        <v>42081.515335648146</v>
      </c>
      <c r="L3118" s="14">
        <f t="shared" si="146"/>
        <v>42095.515335648146</v>
      </c>
      <c r="M3118" t="b">
        <v>0</v>
      </c>
      <c r="N3118">
        <v>10</v>
      </c>
      <c r="O3118" t="b">
        <v>0</v>
      </c>
      <c r="P3118" t="s">
        <v>8301</v>
      </c>
      <c r="Q3118" s="10" t="s">
        <v>8314</v>
      </c>
      <c r="R3118" t="s">
        <v>8354</v>
      </c>
      <c r="S3118">
        <f t="shared" si="144"/>
        <v>43</v>
      </c>
    </row>
    <row r="3119" spans="1:19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s="14">
        <f t="shared" si="145"/>
        <v>42509.374537037031</v>
      </c>
      <c r="L3119" s="14">
        <f t="shared" si="146"/>
        <v>42517.55</v>
      </c>
      <c r="M3119" t="b">
        <v>0</v>
      </c>
      <c r="N3119">
        <v>1</v>
      </c>
      <c r="O3119" t="b">
        <v>0</v>
      </c>
      <c r="P3119" t="s">
        <v>8301</v>
      </c>
      <c r="Q3119" s="10" t="s">
        <v>8314</v>
      </c>
      <c r="R3119" t="s">
        <v>8354</v>
      </c>
      <c r="S3119">
        <f t="shared" si="144"/>
        <v>1</v>
      </c>
    </row>
    <row r="3120" spans="1:19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s="14">
        <f t="shared" si="145"/>
        <v>42534.649571759262</v>
      </c>
      <c r="L3120" s="14">
        <f t="shared" si="146"/>
        <v>42553.649571759262</v>
      </c>
      <c r="M3120" t="b">
        <v>0</v>
      </c>
      <c r="N3120">
        <v>2</v>
      </c>
      <c r="O3120" t="b">
        <v>0</v>
      </c>
      <c r="P3120" t="s">
        <v>8301</v>
      </c>
      <c r="Q3120" s="10" t="s">
        <v>8314</v>
      </c>
      <c r="R3120" t="s">
        <v>8354</v>
      </c>
      <c r="S3120">
        <f t="shared" si="144"/>
        <v>775</v>
      </c>
    </row>
    <row r="3121" spans="1:19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s="14">
        <f t="shared" si="145"/>
        <v>42060.04550925926</v>
      </c>
      <c r="L3121" s="14">
        <f t="shared" si="146"/>
        <v>42090.003842592589</v>
      </c>
      <c r="M3121" t="b">
        <v>0</v>
      </c>
      <c r="N3121">
        <v>1</v>
      </c>
      <c r="O3121" t="b">
        <v>0</v>
      </c>
      <c r="P3121" t="s">
        <v>8301</v>
      </c>
      <c r="Q3121" s="10" t="s">
        <v>8314</v>
      </c>
      <c r="R3121" t="s">
        <v>8354</v>
      </c>
      <c r="S3121">
        <f t="shared" si="144"/>
        <v>5</v>
      </c>
    </row>
    <row r="3122" spans="1:19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s="14">
        <f t="shared" si="145"/>
        <v>42435.942083333335</v>
      </c>
      <c r="L3122" s="14">
        <f t="shared" si="146"/>
        <v>42495.900416666671</v>
      </c>
      <c r="M3122" t="b">
        <v>0</v>
      </c>
      <c r="N3122">
        <v>10</v>
      </c>
      <c r="O3122" t="b">
        <v>0</v>
      </c>
      <c r="P3122" t="s">
        <v>8301</v>
      </c>
      <c r="Q3122" s="10" t="s">
        <v>8314</v>
      </c>
      <c r="R3122" t="s">
        <v>8354</v>
      </c>
      <c r="S3122">
        <f t="shared" si="144"/>
        <v>12.8</v>
      </c>
    </row>
    <row r="3123" spans="1:19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s="14">
        <f t="shared" si="145"/>
        <v>41848.679803240739</v>
      </c>
      <c r="L3123" s="14">
        <f t="shared" si="146"/>
        <v>41908.679803240739</v>
      </c>
      <c r="M3123" t="b">
        <v>0</v>
      </c>
      <c r="N3123">
        <v>1</v>
      </c>
      <c r="O3123" t="b">
        <v>0</v>
      </c>
      <c r="P3123" t="s">
        <v>8301</v>
      </c>
      <c r="Q3123" s="10" t="s">
        <v>8314</v>
      </c>
      <c r="R3123" t="s">
        <v>8354</v>
      </c>
      <c r="S3123">
        <f t="shared" si="144"/>
        <v>10</v>
      </c>
    </row>
    <row r="3124" spans="1:19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s="14">
        <f t="shared" si="145"/>
        <v>42678.932083333333</v>
      </c>
      <c r="L3124" s="14">
        <f t="shared" si="146"/>
        <v>42683.973750000005</v>
      </c>
      <c r="M3124" t="b">
        <v>0</v>
      </c>
      <c r="N3124">
        <v>2</v>
      </c>
      <c r="O3124" t="b">
        <v>0</v>
      </c>
      <c r="P3124" t="s">
        <v>8301</v>
      </c>
      <c r="Q3124" s="10" t="s">
        <v>8314</v>
      </c>
      <c r="R3124" t="s">
        <v>8354</v>
      </c>
      <c r="S3124">
        <f t="shared" si="144"/>
        <v>58</v>
      </c>
    </row>
    <row r="3125" spans="1:19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s="14">
        <f t="shared" si="145"/>
        <v>42530.993032407408</v>
      </c>
      <c r="L3125" s="14">
        <f t="shared" si="146"/>
        <v>42560.993032407408</v>
      </c>
      <c r="M3125" t="b">
        <v>0</v>
      </c>
      <c r="N3125">
        <v>348</v>
      </c>
      <c r="O3125" t="b">
        <v>0</v>
      </c>
      <c r="P3125" t="s">
        <v>8301</v>
      </c>
      <c r="Q3125" s="10" t="s">
        <v>8314</v>
      </c>
      <c r="R3125" t="s">
        <v>8354</v>
      </c>
      <c r="S3125">
        <f t="shared" si="144"/>
        <v>244.8</v>
      </c>
    </row>
    <row r="3126" spans="1:19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s="14">
        <f t="shared" si="145"/>
        <v>41977.780104166668</v>
      </c>
      <c r="L3126" s="14">
        <f t="shared" si="146"/>
        <v>42037.780104166668</v>
      </c>
      <c r="M3126" t="b">
        <v>0</v>
      </c>
      <c r="N3126">
        <v>4</v>
      </c>
      <c r="O3126" t="b">
        <v>0</v>
      </c>
      <c r="P3126" t="s">
        <v>8301</v>
      </c>
      <c r="Q3126" s="10" t="s">
        <v>8314</v>
      </c>
      <c r="R3126" t="s">
        <v>8354</v>
      </c>
      <c r="S3126">
        <f t="shared" si="144"/>
        <v>6.5</v>
      </c>
    </row>
    <row r="3127" spans="1:19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s="14">
        <f t="shared" si="145"/>
        <v>42346.20685185185</v>
      </c>
      <c r="L3127" s="14">
        <f t="shared" si="146"/>
        <v>42376.20685185185</v>
      </c>
      <c r="M3127" t="b">
        <v>0</v>
      </c>
      <c r="N3127">
        <v>0</v>
      </c>
      <c r="O3127" t="b">
        <v>0</v>
      </c>
      <c r="P3127" t="s">
        <v>8301</v>
      </c>
      <c r="Q3127" s="10" t="s">
        <v>8314</v>
      </c>
      <c r="R3127" t="s">
        <v>8354</v>
      </c>
      <c r="S3127">
        <f t="shared" si="144"/>
        <v>0</v>
      </c>
    </row>
    <row r="3128" spans="1:19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s="14">
        <f t="shared" si="145"/>
        <v>42427.01807870371</v>
      </c>
      <c r="L3128" s="14">
        <f t="shared" si="146"/>
        <v>42456.976412037038</v>
      </c>
      <c r="M3128" t="b">
        <v>0</v>
      </c>
      <c r="N3128">
        <v>17</v>
      </c>
      <c r="O3128" t="b">
        <v>0</v>
      </c>
      <c r="P3128" t="s">
        <v>8301</v>
      </c>
      <c r="Q3128" s="10" t="s">
        <v>8314</v>
      </c>
      <c r="R3128" t="s">
        <v>8354</v>
      </c>
      <c r="S3128">
        <f t="shared" si="144"/>
        <v>61.18</v>
      </c>
    </row>
    <row r="3129" spans="1:19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s="14">
        <f t="shared" si="145"/>
        <v>42034.856817129628</v>
      </c>
      <c r="L3129" s="14">
        <f t="shared" si="146"/>
        <v>42064.856817129628</v>
      </c>
      <c r="M3129" t="b">
        <v>0</v>
      </c>
      <c r="N3129">
        <v>0</v>
      </c>
      <c r="O3129" t="b">
        <v>0</v>
      </c>
      <c r="P3129" t="s">
        <v>8301</v>
      </c>
      <c r="Q3129" s="10" t="s">
        <v>8314</v>
      </c>
      <c r="R3129" t="s">
        <v>8354</v>
      </c>
      <c r="S3129">
        <f t="shared" si="144"/>
        <v>0</v>
      </c>
    </row>
    <row r="3130" spans="1:19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s="14">
        <f t="shared" si="145"/>
        <v>42780.825706018513</v>
      </c>
      <c r="L3130" s="14">
        <f t="shared" si="146"/>
        <v>42810.784039351856</v>
      </c>
      <c r="M3130" t="b">
        <v>0</v>
      </c>
      <c r="N3130">
        <v>117</v>
      </c>
      <c r="O3130" t="b">
        <v>0</v>
      </c>
      <c r="P3130" t="s">
        <v>8269</v>
      </c>
      <c r="Q3130" s="10" t="s">
        <v>8314</v>
      </c>
      <c r="R3130" t="s">
        <v>8315</v>
      </c>
      <c r="S3130">
        <f t="shared" si="144"/>
        <v>139.24</v>
      </c>
    </row>
    <row r="3131" spans="1:19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s="14">
        <f t="shared" si="145"/>
        <v>42803.842812499999</v>
      </c>
      <c r="L3131" s="14">
        <f t="shared" si="146"/>
        <v>42843.801145833335</v>
      </c>
      <c r="M3131" t="b">
        <v>0</v>
      </c>
      <c r="N3131">
        <v>1</v>
      </c>
      <c r="O3131" t="b">
        <v>0</v>
      </c>
      <c r="P3131" t="s">
        <v>8269</v>
      </c>
      <c r="Q3131" s="10" t="s">
        <v>8314</v>
      </c>
      <c r="R3131" t="s">
        <v>8315</v>
      </c>
      <c r="S3131">
        <f t="shared" si="144"/>
        <v>10</v>
      </c>
    </row>
    <row r="3132" spans="1:19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s="14">
        <f t="shared" si="145"/>
        <v>42808.640231481477</v>
      </c>
      <c r="L3132" s="14">
        <f t="shared" si="146"/>
        <v>42839.207638888889</v>
      </c>
      <c r="M3132" t="b">
        <v>0</v>
      </c>
      <c r="N3132">
        <v>4</v>
      </c>
      <c r="O3132" t="b">
        <v>0</v>
      </c>
      <c r="P3132" t="s">
        <v>8269</v>
      </c>
      <c r="Q3132" s="10" t="s">
        <v>8314</v>
      </c>
      <c r="R3132" t="s">
        <v>8315</v>
      </c>
      <c r="S3132">
        <f t="shared" si="144"/>
        <v>93.75</v>
      </c>
    </row>
    <row r="3133" spans="1:19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s="14">
        <f t="shared" si="145"/>
        <v>42803.579224537039</v>
      </c>
      <c r="L3133" s="14">
        <f t="shared" si="146"/>
        <v>42833.537557870368</v>
      </c>
      <c r="M3133" t="b">
        <v>0</v>
      </c>
      <c r="N3133">
        <v>12</v>
      </c>
      <c r="O3133" t="b">
        <v>0</v>
      </c>
      <c r="P3133" t="s">
        <v>8269</v>
      </c>
      <c r="Q3133" s="10" t="s">
        <v>8314</v>
      </c>
      <c r="R3133" t="s">
        <v>8315</v>
      </c>
      <c r="S3133">
        <f t="shared" si="144"/>
        <v>53.75</v>
      </c>
    </row>
    <row r="3134" spans="1:19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s="14">
        <f t="shared" si="145"/>
        <v>42786.350231481483</v>
      </c>
      <c r="L3134" s="14">
        <f t="shared" si="146"/>
        <v>42846.308564814812</v>
      </c>
      <c r="M3134" t="b">
        <v>0</v>
      </c>
      <c r="N3134">
        <v>1</v>
      </c>
      <c r="O3134" t="b">
        <v>0</v>
      </c>
      <c r="P3134" t="s">
        <v>8269</v>
      </c>
      <c r="Q3134" s="10" t="s">
        <v>8314</v>
      </c>
      <c r="R3134" t="s">
        <v>8315</v>
      </c>
      <c r="S3134">
        <f t="shared" si="144"/>
        <v>10</v>
      </c>
    </row>
    <row r="3135" spans="1:19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s="14">
        <f t="shared" si="145"/>
        <v>42788.565208333333</v>
      </c>
      <c r="L3135" s="14">
        <f t="shared" si="146"/>
        <v>42818.523541666669</v>
      </c>
      <c r="M3135" t="b">
        <v>0</v>
      </c>
      <c r="N3135">
        <v>16</v>
      </c>
      <c r="O3135" t="b">
        <v>0</v>
      </c>
      <c r="P3135" t="s">
        <v>8269</v>
      </c>
      <c r="Q3135" s="10" t="s">
        <v>8314</v>
      </c>
      <c r="R3135" t="s">
        <v>8315</v>
      </c>
      <c r="S3135">
        <f t="shared" si="144"/>
        <v>33.75</v>
      </c>
    </row>
    <row r="3136" spans="1:19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s="14">
        <f t="shared" si="145"/>
        <v>42800.720127314817</v>
      </c>
      <c r="L3136" s="14">
        <f t="shared" si="146"/>
        <v>42821.678460648152</v>
      </c>
      <c r="M3136" t="b">
        <v>0</v>
      </c>
      <c r="N3136">
        <v>12</v>
      </c>
      <c r="O3136" t="b">
        <v>0</v>
      </c>
      <c r="P3136" t="s">
        <v>8269</v>
      </c>
      <c r="Q3136" s="10" t="s">
        <v>8314</v>
      </c>
      <c r="R3136" t="s">
        <v>8315</v>
      </c>
      <c r="S3136">
        <f t="shared" si="144"/>
        <v>18.75</v>
      </c>
    </row>
    <row r="3137" spans="1:19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s="14">
        <f t="shared" si="145"/>
        <v>42807.151863425926</v>
      </c>
      <c r="L3137" s="14">
        <f t="shared" si="146"/>
        <v>42829.151863425926</v>
      </c>
      <c r="M3137" t="b">
        <v>0</v>
      </c>
      <c r="N3137">
        <v>7</v>
      </c>
      <c r="O3137" t="b">
        <v>0</v>
      </c>
      <c r="P3137" t="s">
        <v>8269</v>
      </c>
      <c r="Q3137" s="10" t="s">
        <v>8314</v>
      </c>
      <c r="R3137" t="s">
        <v>8315</v>
      </c>
      <c r="S3137">
        <f t="shared" si="144"/>
        <v>23.14</v>
      </c>
    </row>
    <row r="3138" spans="1:19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s="14">
        <f t="shared" si="145"/>
        <v>42789.462430555555</v>
      </c>
      <c r="L3138" s="14">
        <f t="shared" si="146"/>
        <v>42825.957638888889</v>
      </c>
      <c r="M3138" t="b">
        <v>0</v>
      </c>
      <c r="N3138">
        <v>22</v>
      </c>
      <c r="O3138" t="b">
        <v>0</v>
      </c>
      <c r="P3138" t="s">
        <v>8269</v>
      </c>
      <c r="Q3138" s="10" t="s">
        <v>8314</v>
      </c>
      <c r="R3138" t="s">
        <v>8315</v>
      </c>
      <c r="S3138">
        <f t="shared" ref="S3138:S3201" si="147">IFERROR(ROUND(E3138/N3138,2),0)</f>
        <v>29.05</v>
      </c>
    </row>
    <row r="3139" spans="1:19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s="14">
        <f t="shared" ref="K3139:K3202" si="148">(((J3139/60)/60)/24)+DATE(1970,1,1)</f>
        <v>42807.885057870371</v>
      </c>
      <c r="L3139" s="14">
        <f t="shared" ref="L3139:L3202" si="149">(((I3139/60)/60)/24)+DATE(1970,1,1)</f>
        <v>42858.8</v>
      </c>
      <c r="M3139" t="b">
        <v>0</v>
      </c>
      <c r="N3139">
        <v>1</v>
      </c>
      <c r="O3139" t="b">
        <v>0</v>
      </c>
      <c r="P3139" t="s">
        <v>8269</v>
      </c>
      <c r="Q3139" s="10" t="s">
        <v>8314</v>
      </c>
      <c r="R3139" t="s">
        <v>8315</v>
      </c>
      <c r="S3139">
        <f t="shared" si="147"/>
        <v>50</v>
      </c>
    </row>
    <row r="3140" spans="1:19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s="14">
        <f t="shared" si="148"/>
        <v>42809.645914351851</v>
      </c>
      <c r="L3140" s="14">
        <f t="shared" si="149"/>
        <v>42828.645914351851</v>
      </c>
      <c r="M3140" t="b">
        <v>0</v>
      </c>
      <c r="N3140">
        <v>0</v>
      </c>
      <c r="O3140" t="b">
        <v>0</v>
      </c>
      <c r="P3140" t="s">
        <v>8269</v>
      </c>
      <c r="Q3140" s="10" t="s">
        <v>8314</v>
      </c>
      <c r="R3140" t="s">
        <v>8315</v>
      </c>
      <c r="S3140">
        <f t="shared" si="147"/>
        <v>0</v>
      </c>
    </row>
    <row r="3141" spans="1:19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s="14">
        <f t="shared" si="148"/>
        <v>42785.270370370374</v>
      </c>
      <c r="L3141" s="14">
        <f t="shared" si="149"/>
        <v>42819.189583333333</v>
      </c>
      <c r="M3141" t="b">
        <v>0</v>
      </c>
      <c r="N3141">
        <v>6</v>
      </c>
      <c r="O3141" t="b">
        <v>0</v>
      </c>
      <c r="P3141" t="s">
        <v>8269</v>
      </c>
      <c r="Q3141" s="10" t="s">
        <v>8314</v>
      </c>
      <c r="R3141" t="s">
        <v>8315</v>
      </c>
      <c r="S3141">
        <f t="shared" si="147"/>
        <v>450</v>
      </c>
    </row>
    <row r="3142" spans="1:19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s="14">
        <f t="shared" si="148"/>
        <v>42802.718784722223</v>
      </c>
      <c r="L3142" s="14">
        <f t="shared" si="149"/>
        <v>42832.677118055552</v>
      </c>
      <c r="M3142" t="b">
        <v>0</v>
      </c>
      <c r="N3142">
        <v>4</v>
      </c>
      <c r="O3142" t="b">
        <v>0</v>
      </c>
      <c r="P3142" t="s">
        <v>8269</v>
      </c>
      <c r="Q3142" s="10" t="s">
        <v>8314</v>
      </c>
      <c r="R3142" t="s">
        <v>8315</v>
      </c>
      <c r="S3142">
        <f t="shared" si="147"/>
        <v>24</v>
      </c>
    </row>
    <row r="3143" spans="1:19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s="14">
        <f t="shared" si="148"/>
        <v>42800.753333333334</v>
      </c>
      <c r="L3143" s="14">
        <f t="shared" si="149"/>
        <v>42841.833333333328</v>
      </c>
      <c r="M3143" t="b">
        <v>0</v>
      </c>
      <c r="N3143">
        <v>8</v>
      </c>
      <c r="O3143" t="b">
        <v>0</v>
      </c>
      <c r="P3143" t="s">
        <v>8269</v>
      </c>
      <c r="Q3143" s="10" t="s">
        <v>8314</v>
      </c>
      <c r="R3143" t="s">
        <v>8315</v>
      </c>
      <c r="S3143">
        <f t="shared" si="147"/>
        <v>32.25</v>
      </c>
    </row>
    <row r="3144" spans="1:19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s="14">
        <f t="shared" si="148"/>
        <v>42783.513182870374</v>
      </c>
      <c r="L3144" s="14">
        <f t="shared" si="149"/>
        <v>42813.471516203703</v>
      </c>
      <c r="M3144" t="b">
        <v>0</v>
      </c>
      <c r="N3144">
        <v>3</v>
      </c>
      <c r="O3144" t="b">
        <v>0</v>
      </c>
      <c r="P3144" t="s">
        <v>8269</v>
      </c>
      <c r="Q3144" s="10" t="s">
        <v>8314</v>
      </c>
      <c r="R3144" t="s">
        <v>8315</v>
      </c>
      <c r="S3144">
        <f t="shared" si="147"/>
        <v>15</v>
      </c>
    </row>
    <row r="3145" spans="1:19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s="14">
        <f t="shared" si="148"/>
        <v>42808.358287037037</v>
      </c>
      <c r="L3145" s="14">
        <f t="shared" si="149"/>
        <v>42834.358287037037</v>
      </c>
      <c r="M3145" t="b">
        <v>0</v>
      </c>
      <c r="N3145">
        <v>0</v>
      </c>
      <c r="O3145" t="b">
        <v>0</v>
      </c>
      <c r="P3145" t="s">
        <v>8269</v>
      </c>
      <c r="Q3145" s="10" t="s">
        <v>8314</v>
      </c>
      <c r="R3145" t="s">
        <v>8315</v>
      </c>
      <c r="S3145">
        <f t="shared" si="147"/>
        <v>0</v>
      </c>
    </row>
    <row r="3146" spans="1:19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s="14">
        <f t="shared" si="148"/>
        <v>42796.538275462968</v>
      </c>
      <c r="L3146" s="14">
        <f t="shared" si="149"/>
        <v>42813.25</v>
      </c>
      <c r="M3146" t="b">
        <v>0</v>
      </c>
      <c r="N3146">
        <v>30</v>
      </c>
      <c r="O3146" t="b">
        <v>0</v>
      </c>
      <c r="P3146" t="s">
        <v>8269</v>
      </c>
      <c r="Q3146" s="10" t="s">
        <v>8314</v>
      </c>
      <c r="R3146" t="s">
        <v>8315</v>
      </c>
      <c r="S3146">
        <f t="shared" si="147"/>
        <v>251.33</v>
      </c>
    </row>
    <row r="3147" spans="1:19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s="14">
        <f t="shared" si="148"/>
        <v>42762.040902777779</v>
      </c>
      <c r="L3147" s="14">
        <f t="shared" si="149"/>
        <v>42821.999236111107</v>
      </c>
      <c r="M3147" t="b">
        <v>0</v>
      </c>
      <c r="N3147">
        <v>0</v>
      </c>
      <c r="O3147" t="b">
        <v>0</v>
      </c>
      <c r="P3147" t="s">
        <v>8269</v>
      </c>
      <c r="Q3147" s="10" t="s">
        <v>8314</v>
      </c>
      <c r="R3147" t="s">
        <v>8315</v>
      </c>
      <c r="S3147">
        <f t="shared" si="147"/>
        <v>0</v>
      </c>
    </row>
    <row r="3148" spans="1:19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s="14">
        <f t="shared" si="148"/>
        <v>42796.682476851856</v>
      </c>
      <c r="L3148" s="14">
        <f t="shared" si="149"/>
        <v>42841.640810185185</v>
      </c>
      <c r="M3148" t="b">
        <v>0</v>
      </c>
      <c r="N3148">
        <v>12</v>
      </c>
      <c r="O3148" t="b">
        <v>0</v>
      </c>
      <c r="P3148" t="s">
        <v>8269</v>
      </c>
      <c r="Q3148" s="10" t="s">
        <v>8314</v>
      </c>
      <c r="R3148" t="s">
        <v>8315</v>
      </c>
      <c r="S3148">
        <f t="shared" si="147"/>
        <v>437.5</v>
      </c>
    </row>
    <row r="3149" spans="1:19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s="14">
        <f t="shared" si="148"/>
        <v>41909.969386574077</v>
      </c>
      <c r="L3149" s="14">
        <f t="shared" si="149"/>
        <v>41950.011053240742</v>
      </c>
      <c r="M3149" t="b">
        <v>1</v>
      </c>
      <c r="N3149">
        <v>213</v>
      </c>
      <c r="O3149" t="b">
        <v>1</v>
      </c>
      <c r="P3149" t="s">
        <v>8269</v>
      </c>
      <c r="Q3149" s="10" t="s">
        <v>8314</v>
      </c>
      <c r="R3149" t="s">
        <v>8315</v>
      </c>
      <c r="S3149">
        <f t="shared" si="147"/>
        <v>110.35</v>
      </c>
    </row>
    <row r="3150" spans="1:19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s="14">
        <f t="shared" si="148"/>
        <v>41891.665324074071</v>
      </c>
      <c r="L3150" s="14">
        <f t="shared" si="149"/>
        <v>41913.166666666664</v>
      </c>
      <c r="M3150" t="b">
        <v>1</v>
      </c>
      <c r="N3150">
        <v>57</v>
      </c>
      <c r="O3150" t="b">
        <v>1</v>
      </c>
      <c r="P3150" t="s">
        <v>8269</v>
      </c>
      <c r="Q3150" s="10" t="s">
        <v>8314</v>
      </c>
      <c r="R3150" t="s">
        <v>8315</v>
      </c>
      <c r="S3150">
        <f t="shared" si="147"/>
        <v>41.42</v>
      </c>
    </row>
    <row r="3151" spans="1:19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s="14">
        <f t="shared" si="148"/>
        <v>41226.017361111109</v>
      </c>
      <c r="L3151" s="14">
        <f t="shared" si="149"/>
        <v>41250.083333333336</v>
      </c>
      <c r="M3151" t="b">
        <v>1</v>
      </c>
      <c r="N3151">
        <v>25</v>
      </c>
      <c r="O3151" t="b">
        <v>1</v>
      </c>
      <c r="P3151" t="s">
        <v>8269</v>
      </c>
      <c r="Q3151" s="10" t="s">
        <v>8314</v>
      </c>
      <c r="R3151" t="s">
        <v>8315</v>
      </c>
      <c r="S3151">
        <f t="shared" si="147"/>
        <v>52</v>
      </c>
    </row>
    <row r="3152" spans="1:19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s="14">
        <f t="shared" si="148"/>
        <v>40478.263923611114</v>
      </c>
      <c r="L3152" s="14">
        <f t="shared" si="149"/>
        <v>40568.166666666664</v>
      </c>
      <c r="M3152" t="b">
        <v>1</v>
      </c>
      <c r="N3152">
        <v>104</v>
      </c>
      <c r="O3152" t="b">
        <v>1</v>
      </c>
      <c r="P3152" t="s">
        <v>8269</v>
      </c>
      <c r="Q3152" s="10" t="s">
        <v>8314</v>
      </c>
      <c r="R3152" t="s">
        <v>8315</v>
      </c>
      <c r="S3152">
        <f t="shared" si="147"/>
        <v>33.99</v>
      </c>
    </row>
    <row r="3153" spans="1:19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s="14">
        <f t="shared" si="148"/>
        <v>41862.83997685185</v>
      </c>
      <c r="L3153" s="14">
        <f t="shared" si="149"/>
        <v>41892.83997685185</v>
      </c>
      <c r="M3153" t="b">
        <v>1</v>
      </c>
      <c r="N3153">
        <v>34</v>
      </c>
      <c r="O3153" t="b">
        <v>1</v>
      </c>
      <c r="P3153" t="s">
        <v>8269</v>
      </c>
      <c r="Q3153" s="10" t="s">
        <v>8314</v>
      </c>
      <c r="R3153" t="s">
        <v>8315</v>
      </c>
      <c r="S3153">
        <f t="shared" si="147"/>
        <v>103.35</v>
      </c>
    </row>
    <row r="3154" spans="1:19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s="14">
        <f t="shared" si="148"/>
        <v>41550.867673611108</v>
      </c>
      <c r="L3154" s="14">
        <f t="shared" si="149"/>
        <v>41580.867673611108</v>
      </c>
      <c r="M3154" t="b">
        <v>1</v>
      </c>
      <c r="N3154">
        <v>67</v>
      </c>
      <c r="O3154" t="b">
        <v>1</v>
      </c>
      <c r="P3154" t="s">
        <v>8269</v>
      </c>
      <c r="Q3154" s="10" t="s">
        <v>8314</v>
      </c>
      <c r="R3154" t="s">
        <v>8315</v>
      </c>
      <c r="S3154">
        <f t="shared" si="147"/>
        <v>34.79</v>
      </c>
    </row>
    <row r="3155" spans="1:19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s="14">
        <f t="shared" si="148"/>
        <v>40633.154363425929</v>
      </c>
      <c r="L3155" s="14">
        <f t="shared" si="149"/>
        <v>40664.207638888889</v>
      </c>
      <c r="M3155" t="b">
        <v>1</v>
      </c>
      <c r="N3155">
        <v>241</v>
      </c>
      <c r="O3155" t="b">
        <v>1</v>
      </c>
      <c r="P3155" t="s">
        <v>8269</v>
      </c>
      <c r="Q3155" s="10" t="s">
        <v>8314</v>
      </c>
      <c r="R3155" t="s">
        <v>8315</v>
      </c>
      <c r="S3155">
        <f t="shared" si="147"/>
        <v>41.77</v>
      </c>
    </row>
    <row r="3156" spans="1:19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s="14">
        <f t="shared" si="148"/>
        <v>40970.875671296293</v>
      </c>
      <c r="L3156" s="14">
        <f t="shared" si="149"/>
        <v>41000.834004629629</v>
      </c>
      <c r="M3156" t="b">
        <v>1</v>
      </c>
      <c r="N3156">
        <v>123</v>
      </c>
      <c r="O3156" t="b">
        <v>1</v>
      </c>
      <c r="P3156" t="s">
        <v>8269</v>
      </c>
      <c r="Q3156" s="10" t="s">
        <v>8314</v>
      </c>
      <c r="R3156" t="s">
        <v>8315</v>
      </c>
      <c r="S3156">
        <f t="shared" si="147"/>
        <v>64.27</v>
      </c>
    </row>
    <row r="3157" spans="1:19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s="14">
        <f t="shared" si="148"/>
        <v>41233.499131944445</v>
      </c>
      <c r="L3157" s="14">
        <f t="shared" si="149"/>
        <v>41263.499131944445</v>
      </c>
      <c r="M3157" t="b">
        <v>1</v>
      </c>
      <c r="N3157">
        <v>302</v>
      </c>
      <c r="O3157" t="b">
        <v>1</v>
      </c>
      <c r="P3157" t="s">
        <v>8269</v>
      </c>
      <c r="Q3157" s="10" t="s">
        <v>8314</v>
      </c>
      <c r="R3157" t="s">
        <v>8315</v>
      </c>
      <c r="S3157">
        <f t="shared" si="147"/>
        <v>31.21</v>
      </c>
    </row>
    <row r="3158" spans="1:19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s="14">
        <f t="shared" si="148"/>
        <v>41026.953055555554</v>
      </c>
      <c r="L3158" s="14">
        <f t="shared" si="149"/>
        <v>41061.953055555554</v>
      </c>
      <c r="M3158" t="b">
        <v>1</v>
      </c>
      <c r="N3158">
        <v>89</v>
      </c>
      <c r="O3158" t="b">
        <v>1</v>
      </c>
      <c r="P3158" t="s">
        <v>8269</v>
      </c>
      <c r="Q3158" s="10" t="s">
        <v>8314</v>
      </c>
      <c r="R3158" t="s">
        <v>8315</v>
      </c>
      <c r="S3158">
        <f t="shared" si="147"/>
        <v>62.92</v>
      </c>
    </row>
    <row r="3159" spans="1:19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s="14">
        <f t="shared" si="148"/>
        <v>41829.788252314815</v>
      </c>
      <c r="L3159" s="14">
        <f t="shared" si="149"/>
        <v>41839.208333333336</v>
      </c>
      <c r="M3159" t="b">
        <v>1</v>
      </c>
      <c r="N3159">
        <v>41</v>
      </c>
      <c r="O3159" t="b">
        <v>1</v>
      </c>
      <c r="P3159" t="s">
        <v>8269</v>
      </c>
      <c r="Q3159" s="10" t="s">
        <v>8314</v>
      </c>
      <c r="R3159" t="s">
        <v>8315</v>
      </c>
      <c r="S3159">
        <f t="shared" si="147"/>
        <v>98.54</v>
      </c>
    </row>
    <row r="3160" spans="1:19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s="14">
        <f t="shared" si="148"/>
        <v>41447.839722222219</v>
      </c>
      <c r="L3160" s="14">
        <f t="shared" si="149"/>
        <v>41477.839722222219</v>
      </c>
      <c r="M3160" t="b">
        <v>1</v>
      </c>
      <c r="N3160">
        <v>69</v>
      </c>
      <c r="O3160" t="b">
        <v>1</v>
      </c>
      <c r="P3160" t="s">
        <v>8269</v>
      </c>
      <c r="Q3160" s="10" t="s">
        <v>8314</v>
      </c>
      <c r="R3160" t="s">
        <v>8315</v>
      </c>
      <c r="S3160">
        <f t="shared" si="147"/>
        <v>82.61</v>
      </c>
    </row>
    <row r="3161" spans="1:19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s="14">
        <f t="shared" si="148"/>
        <v>40884.066678240742</v>
      </c>
      <c r="L3161" s="14">
        <f t="shared" si="149"/>
        <v>40926.958333333336</v>
      </c>
      <c r="M3161" t="b">
        <v>1</v>
      </c>
      <c r="N3161">
        <v>52</v>
      </c>
      <c r="O3161" t="b">
        <v>1</v>
      </c>
      <c r="P3161" t="s">
        <v>8269</v>
      </c>
      <c r="Q3161" s="10" t="s">
        <v>8314</v>
      </c>
      <c r="R3161" t="s">
        <v>8315</v>
      </c>
      <c r="S3161">
        <f t="shared" si="147"/>
        <v>38.5</v>
      </c>
    </row>
    <row r="3162" spans="1:19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s="14">
        <f t="shared" si="148"/>
        <v>41841.26489583333</v>
      </c>
      <c r="L3162" s="14">
        <f t="shared" si="149"/>
        <v>41864.207638888889</v>
      </c>
      <c r="M3162" t="b">
        <v>1</v>
      </c>
      <c r="N3162">
        <v>57</v>
      </c>
      <c r="O3162" t="b">
        <v>1</v>
      </c>
      <c r="P3162" t="s">
        <v>8269</v>
      </c>
      <c r="Q3162" s="10" t="s">
        <v>8314</v>
      </c>
      <c r="R3162" t="s">
        <v>8315</v>
      </c>
      <c r="S3162">
        <f t="shared" si="147"/>
        <v>80.16</v>
      </c>
    </row>
    <row r="3163" spans="1:19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s="14">
        <f t="shared" si="148"/>
        <v>41897.536134259259</v>
      </c>
      <c r="L3163" s="14">
        <f t="shared" si="149"/>
        <v>41927.536134259259</v>
      </c>
      <c r="M3163" t="b">
        <v>1</v>
      </c>
      <c r="N3163">
        <v>74</v>
      </c>
      <c r="O3163" t="b">
        <v>1</v>
      </c>
      <c r="P3163" t="s">
        <v>8269</v>
      </c>
      <c r="Q3163" s="10" t="s">
        <v>8314</v>
      </c>
      <c r="R3163" t="s">
        <v>8315</v>
      </c>
      <c r="S3163">
        <f t="shared" si="147"/>
        <v>28.41</v>
      </c>
    </row>
    <row r="3164" spans="1:19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s="14">
        <f t="shared" si="148"/>
        <v>41799.685902777775</v>
      </c>
      <c r="L3164" s="14">
        <f t="shared" si="149"/>
        <v>41827.083333333336</v>
      </c>
      <c r="M3164" t="b">
        <v>1</v>
      </c>
      <c r="N3164">
        <v>63</v>
      </c>
      <c r="O3164" t="b">
        <v>1</v>
      </c>
      <c r="P3164" t="s">
        <v>8269</v>
      </c>
      <c r="Q3164" s="10" t="s">
        <v>8314</v>
      </c>
      <c r="R3164" t="s">
        <v>8315</v>
      </c>
      <c r="S3164">
        <f t="shared" si="147"/>
        <v>80.73</v>
      </c>
    </row>
    <row r="3165" spans="1:19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s="14">
        <f t="shared" si="148"/>
        <v>41775.753761574073</v>
      </c>
      <c r="L3165" s="14">
        <f t="shared" si="149"/>
        <v>41805.753761574073</v>
      </c>
      <c r="M3165" t="b">
        <v>1</v>
      </c>
      <c r="N3165">
        <v>72</v>
      </c>
      <c r="O3165" t="b">
        <v>1</v>
      </c>
      <c r="P3165" t="s">
        <v>8269</v>
      </c>
      <c r="Q3165" s="10" t="s">
        <v>8314</v>
      </c>
      <c r="R3165" t="s">
        <v>8315</v>
      </c>
      <c r="S3165">
        <f t="shared" si="147"/>
        <v>200.69</v>
      </c>
    </row>
    <row r="3166" spans="1:19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s="14">
        <f t="shared" si="148"/>
        <v>41766.80572916667</v>
      </c>
      <c r="L3166" s="14">
        <f t="shared" si="149"/>
        <v>41799.80572916667</v>
      </c>
      <c r="M3166" t="b">
        <v>1</v>
      </c>
      <c r="N3166">
        <v>71</v>
      </c>
      <c r="O3166" t="b">
        <v>1</v>
      </c>
      <c r="P3166" t="s">
        <v>8269</v>
      </c>
      <c r="Q3166" s="10" t="s">
        <v>8314</v>
      </c>
      <c r="R3166" t="s">
        <v>8315</v>
      </c>
      <c r="S3166">
        <f t="shared" si="147"/>
        <v>37.590000000000003</v>
      </c>
    </row>
    <row r="3167" spans="1:19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s="14">
        <f t="shared" si="148"/>
        <v>40644.159259259257</v>
      </c>
      <c r="L3167" s="14">
        <f t="shared" si="149"/>
        <v>40666.165972222225</v>
      </c>
      <c r="M3167" t="b">
        <v>1</v>
      </c>
      <c r="N3167">
        <v>21</v>
      </c>
      <c r="O3167" t="b">
        <v>1</v>
      </c>
      <c r="P3167" t="s">
        <v>8269</v>
      </c>
      <c r="Q3167" s="10" t="s">
        <v>8314</v>
      </c>
      <c r="R3167" t="s">
        <v>8315</v>
      </c>
      <c r="S3167">
        <f t="shared" si="147"/>
        <v>58.1</v>
      </c>
    </row>
    <row r="3168" spans="1:19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s="14">
        <f t="shared" si="148"/>
        <v>41940.69158564815</v>
      </c>
      <c r="L3168" s="14">
        <f t="shared" si="149"/>
        <v>41969.332638888889</v>
      </c>
      <c r="M3168" t="b">
        <v>1</v>
      </c>
      <c r="N3168">
        <v>930</v>
      </c>
      <c r="O3168" t="b">
        <v>1</v>
      </c>
      <c r="P3168" t="s">
        <v>8269</v>
      </c>
      <c r="Q3168" s="10" t="s">
        <v>8314</v>
      </c>
      <c r="R3168" t="s">
        <v>8315</v>
      </c>
      <c r="S3168">
        <f t="shared" si="147"/>
        <v>60.3</v>
      </c>
    </row>
    <row r="3169" spans="1:19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s="14">
        <f t="shared" si="148"/>
        <v>41839.175706018519</v>
      </c>
      <c r="L3169" s="14">
        <f t="shared" si="149"/>
        <v>41853.175706018519</v>
      </c>
      <c r="M3169" t="b">
        <v>1</v>
      </c>
      <c r="N3169">
        <v>55</v>
      </c>
      <c r="O3169" t="b">
        <v>1</v>
      </c>
      <c r="P3169" t="s">
        <v>8269</v>
      </c>
      <c r="Q3169" s="10" t="s">
        <v>8314</v>
      </c>
      <c r="R3169" t="s">
        <v>8315</v>
      </c>
      <c r="S3169">
        <f t="shared" si="147"/>
        <v>63.36</v>
      </c>
    </row>
    <row r="3170" spans="1:19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s="14">
        <f t="shared" si="148"/>
        <v>41772.105937500004</v>
      </c>
      <c r="L3170" s="14">
        <f t="shared" si="149"/>
        <v>41803.916666666664</v>
      </c>
      <c r="M3170" t="b">
        <v>1</v>
      </c>
      <c r="N3170">
        <v>61</v>
      </c>
      <c r="O3170" t="b">
        <v>1</v>
      </c>
      <c r="P3170" t="s">
        <v>8269</v>
      </c>
      <c r="Q3170" s="10" t="s">
        <v>8314</v>
      </c>
      <c r="R3170" t="s">
        <v>8315</v>
      </c>
      <c r="S3170">
        <f t="shared" si="147"/>
        <v>50.9</v>
      </c>
    </row>
    <row r="3171" spans="1:19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s="14">
        <f t="shared" si="148"/>
        <v>41591.737974537034</v>
      </c>
      <c r="L3171" s="14">
        <f t="shared" si="149"/>
        <v>41621.207638888889</v>
      </c>
      <c r="M3171" t="b">
        <v>1</v>
      </c>
      <c r="N3171">
        <v>82</v>
      </c>
      <c r="O3171" t="b">
        <v>1</v>
      </c>
      <c r="P3171" t="s">
        <v>8269</v>
      </c>
      <c r="Q3171" s="10" t="s">
        <v>8314</v>
      </c>
      <c r="R3171" t="s">
        <v>8315</v>
      </c>
      <c r="S3171">
        <f t="shared" si="147"/>
        <v>100.5</v>
      </c>
    </row>
    <row r="3172" spans="1:19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s="14">
        <f t="shared" si="148"/>
        <v>41789.080370370371</v>
      </c>
      <c r="L3172" s="14">
        <f t="shared" si="149"/>
        <v>41822.166666666664</v>
      </c>
      <c r="M3172" t="b">
        <v>1</v>
      </c>
      <c r="N3172">
        <v>71</v>
      </c>
      <c r="O3172" t="b">
        <v>1</v>
      </c>
      <c r="P3172" t="s">
        <v>8269</v>
      </c>
      <c r="Q3172" s="10" t="s">
        <v>8314</v>
      </c>
      <c r="R3172" t="s">
        <v>8315</v>
      </c>
      <c r="S3172">
        <f t="shared" si="147"/>
        <v>31.62</v>
      </c>
    </row>
    <row r="3173" spans="1:19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s="14">
        <f t="shared" si="148"/>
        <v>42466.608310185184</v>
      </c>
      <c r="L3173" s="14">
        <f t="shared" si="149"/>
        <v>42496.608310185184</v>
      </c>
      <c r="M3173" t="b">
        <v>1</v>
      </c>
      <c r="N3173">
        <v>117</v>
      </c>
      <c r="O3173" t="b">
        <v>1</v>
      </c>
      <c r="P3173" t="s">
        <v>8269</v>
      </c>
      <c r="Q3173" s="10" t="s">
        <v>8314</v>
      </c>
      <c r="R3173" t="s">
        <v>8315</v>
      </c>
      <c r="S3173">
        <f t="shared" si="147"/>
        <v>65.099999999999994</v>
      </c>
    </row>
    <row r="3174" spans="1:19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s="14">
        <f t="shared" si="148"/>
        <v>40923.729953703703</v>
      </c>
      <c r="L3174" s="14">
        <f t="shared" si="149"/>
        <v>40953.729953703703</v>
      </c>
      <c r="M3174" t="b">
        <v>1</v>
      </c>
      <c r="N3174">
        <v>29</v>
      </c>
      <c r="O3174" t="b">
        <v>1</v>
      </c>
      <c r="P3174" t="s">
        <v>8269</v>
      </c>
      <c r="Q3174" s="10" t="s">
        <v>8314</v>
      </c>
      <c r="R3174" t="s">
        <v>8315</v>
      </c>
      <c r="S3174">
        <f t="shared" si="147"/>
        <v>79.31</v>
      </c>
    </row>
    <row r="3175" spans="1:19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s="14">
        <f t="shared" si="148"/>
        <v>41878.878379629627</v>
      </c>
      <c r="L3175" s="14">
        <f t="shared" si="149"/>
        <v>41908.878379629627</v>
      </c>
      <c r="M3175" t="b">
        <v>1</v>
      </c>
      <c r="N3175">
        <v>74</v>
      </c>
      <c r="O3175" t="b">
        <v>1</v>
      </c>
      <c r="P3175" t="s">
        <v>8269</v>
      </c>
      <c r="Q3175" s="10" t="s">
        <v>8314</v>
      </c>
      <c r="R3175" t="s">
        <v>8315</v>
      </c>
      <c r="S3175">
        <f t="shared" si="147"/>
        <v>139.19</v>
      </c>
    </row>
    <row r="3176" spans="1:19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s="14">
        <f t="shared" si="148"/>
        <v>41862.864675925928</v>
      </c>
      <c r="L3176" s="14">
        <f t="shared" si="149"/>
        <v>41876.864675925928</v>
      </c>
      <c r="M3176" t="b">
        <v>1</v>
      </c>
      <c r="N3176">
        <v>23</v>
      </c>
      <c r="O3176" t="b">
        <v>1</v>
      </c>
      <c r="P3176" t="s">
        <v>8269</v>
      </c>
      <c r="Q3176" s="10" t="s">
        <v>8314</v>
      </c>
      <c r="R3176" t="s">
        <v>8315</v>
      </c>
      <c r="S3176">
        <f t="shared" si="147"/>
        <v>131.91</v>
      </c>
    </row>
    <row r="3177" spans="1:19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s="14">
        <f t="shared" si="148"/>
        <v>40531.886886574073</v>
      </c>
      <c r="L3177" s="14">
        <f t="shared" si="149"/>
        <v>40591.886886574073</v>
      </c>
      <c r="M3177" t="b">
        <v>1</v>
      </c>
      <c r="N3177">
        <v>60</v>
      </c>
      <c r="O3177" t="b">
        <v>1</v>
      </c>
      <c r="P3177" t="s">
        <v>8269</v>
      </c>
      <c r="Q3177" s="10" t="s">
        <v>8314</v>
      </c>
      <c r="R3177" t="s">
        <v>8315</v>
      </c>
      <c r="S3177">
        <f t="shared" si="147"/>
        <v>91.3</v>
      </c>
    </row>
    <row r="3178" spans="1:19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s="14">
        <f t="shared" si="148"/>
        <v>41477.930914351848</v>
      </c>
      <c r="L3178" s="14">
        <f t="shared" si="149"/>
        <v>41504.625</v>
      </c>
      <c r="M3178" t="b">
        <v>1</v>
      </c>
      <c r="N3178">
        <v>55</v>
      </c>
      <c r="O3178" t="b">
        <v>1</v>
      </c>
      <c r="P3178" t="s">
        <v>8269</v>
      </c>
      <c r="Q3178" s="10" t="s">
        <v>8314</v>
      </c>
      <c r="R3178" t="s">
        <v>8315</v>
      </c>
      <c r="S3178">
        <f t="shared" si="147"/>
        <v>39.67</v>
      </c>
    </row>
    <row r="3179" spans="1:19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s="14">
        <f t="shared" si="148"/>
        <v>41781.666770833333</v>
      </c>
      <c r="L3179" s="14">
        <f t="shared" si="149"/>
        <v>41811.666770833333</v>
      </c>
      <c r="M3179" t="b">
        <v>1</v>
      </c>
      <c r="N3179">
        <v>51</v>
      </c>
      <c r="O3179" t="b">
        <v>1</v>
      </c>
      <c r="P3179" t="s">
        <v>8269</v>
      </c>
      <c r="Q3179" s="10" t="s">
        <v>8314</v>
      </c>
      <c r="R3179" t="s">
        <v>8315</v>
      </c>
      <c r="S3179">
        <f t="shared" si="147"/>
        <v>57.55</v>
      </c>
    </row>
    <row r="3180" spans="1:19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s="14">
        <f t="shared" si="148"/>
        <v>41806.605034722219</v>
      </c>
      <c r="L3180" s="14">
        <f t="shared" si="149"/>
        <v>41836.605034722219</v>
      </c>
      <c r="M3180" t="b">
        <v>1</v>
      </c>
      <c r="N3180">
        <v>78</v>
      </c>
      <c r="O3180" t="b">
        <v>1</v>
      </c>
      <c r="P3180" t="s">
        <v>8269</v>
      </c>
      <c r="Q3180" s="10" t="s">
        <v>8314</v>
      </c>
      <c r="R3180" t="s">
        <v>8315</v>
      </c>
      <c r="S3180">
        <f t="shared" si="147"/>
        <v>33.03</v>
      </c>
    </row>
    <row r="3181" spans="1:19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s="14">
        <f t="shared" si="148"/>
        <v>41375.702210648145</v>
      </c>
      <c r="L3181" s="14">
        <f t="shared" si="149"/>
        <v>41400.702210648145</v>
      </c>
      <c r="M3181" t="b">
        <v>1</v>
      </c>
      <c r="N3181">
        <v>62</v>
      </c>
      <c r="O3181" t="b">
        <v>1</v>
      </c>
      <c r="P3181" t="s">
        <v>8269</v>
      </c>
      <c r="Q3181" s="10" t="s">
        <v>8314</v>
      </c>
      <c r="R3181" t="s">
        <v>8315</v>
      </c>
      <c r="S3181">
        <f t="shared" si="147"/>
        <v>77.34</v>
      </c>
    </row>
    <row r="3182" spans="1:19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s="14">
        <f t="shared" si="148"/>
        <v>41780.412604166668</v>
      </c>
      <c r="L3182" s="14">
        <f t="shared" si="149"/>
        <v>41810.412604166668</v>
      </c>
      <c r="M3182" t="b">
        <v>1</v>
      </c>
      <c r="N3182">
        <v>45</v>
      </c>
      <c r="O3182" t="b">
        <v>1</v>
      </c>
      <c r="P3182" t="s">
        <v>8269</v>
      </c>
      <c r="Q3182" s="10" t="s">
        <v>8314</v>
      </c>
      <c r="R3182" t="s">
        <v>8315</v>
      </c>
      <c r="S3182">
        <f t="shared" si="147"/>
        <v>31.93</v>
      </c>
    </row>
    <row r="3183" spans="1:19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s="14">
        <f t="shared" si="148"/>
        <v>41779.310034722221</v>
      </c>
      <c r="L3183" s="14">
        <f t="shared" si="149"/>
        <v>41805.666666666664</v>
      </c>
      <c r="M3183" t="b">
        <v>1</v>
      </c>
      <c r="N3183">
        <v>15</v>
      </c>
      <c r="O3183" t="b">
        <v>1</v>
      </c>
      <c r="P3183" t="s">
        <v>8269</v>
      </c>
      <c r="Q3183" s="10" t="s">
        <v>8314</v>
      </c>
      <c r="R3183" t="s">
        <v>8315</v>
      </c>
      <c r="S3183">
        <f t="shared" si="147"/>
        <v>36.33</v>
      </c>
    </row>
    <row r="3184" spans="1:19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s="14">
        <f t="shared" si="148"/>
        <v>40883.949317129627</v>
      </c>
      <c r="L3184" s="14">
        <f t="shared" si="149"/>
        <v>40939.708333333336</v>
      </c>
      <c r="M3184" t="b">
        <v>1</v>
      </c>
      <c r="N3184">
        <v>151</v>
      </c>
      <c r="O3184" t="b">
        <v>1</v>
      </c>
      <c r="P3184" t="s">
        <v>8269</v>
      </c>
      <c r="Q3184" s="10" t="s">
        <v>8314</v>
      </c>
      <c r="R3184" t="s">
        <v>8315</v>
      </c>
      <c r="S3184">
        <f t="shared" si="147"/>
        <v>46.77</v>
      </c>
    </row>
    <row r="3185" spans="1:19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s="14">
        <f t="shared" si="148"/>
        <v>41491.79478009259</v>
      </c>
      <c r="L3185" s="14">
        <f t="shared" si="149"/>
        <v>41509.79478009259</v>
      </c>
      <c r="M3185" t="b">
        <v>1</v>
      </c>
      <c r="N3185">
        <v>68</v>
      </c>
      <c r="O3185" t="b">
        <v>1</v>
      </c>
      <c r="P3185" t="s">
        <v>8269</v>
      </c>
      <c r="Q3185" s="10" t="s">
        <v>8314</v>
      </c>
      <c r="R3185" t="s">
        <v>8315</v>
      </c>
      <c r="S3185">
        <f t="shared" si="147"/>
        <v>40.07</v>
      </c>
    </row>
    <row r="3186" spans="1:19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s="14">
        <f t="shared" si="148"/>
        <v>41791.993414351848</v>
      </c>
      <c r="L3186" s="14">
        <f t="shared" si="149"/>
        <v>41821.993414351848</v>
      </c>
      <c r="M3186" t="b">
        <v>1</v>
      </c>
      <c r="N3186">
        <v>46</v>
      </c>
      <c r="O3186" t="b">
        <v>1</v>
      </c>
      <c r="P3186" t="s">
        <v>8269</v>
      </c>
      <c r="Q3186" s="10" t="s">
        <v>8314</v>
      </c>
      <c r="R3186" t="s">
        <v>8315</v>
      </c>
      <c r="S3186">
        <f t="shared" si="147"/>
        <v>100.22</v>
      </c>
    </row>
    <row r="3187" spans="1:19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s="14">
        <f t="shared" si="148"/>
        <v>41829.977326388893</v>
      </c>
      <c r="L3187" s="14">
        <f t="shared" si="149"/>
        <v>41836.977326388893</v>
      </c>
      <c r="M3187" t="b">
        <v>1</v>
      </c>
      <c r="N3187">
        <v>24</v>
      </c>
      <c r="O3187" t="b">
        <v>1</v>
      </c>
      <c r="P3187" t="s">
        <v>8269</v>
      </c>
      <c r="Q3187" s="10" t="s">
        <v>8314</v>
      </c>
      <c r="R3187" t="s">
        <v>8315</v>
      </c>
      <c r="S3187">
        <f t="shared" si="147"/>
        <v>41.67</v>
      </c>
    </row>
    <row r="3188" spans="1:19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s="14">
        <f t="shared" si="148"/>
        <v>41868.924050925925</v>
      </c>
      <c r="L3188" s="14">
        <f t="shared" si="149"/>
        <v>41898.875</v>
      </c>
      <c r="M3188" t="b">
        <v>1</v>
      </c>
      <c r="N3188">
        <v>70</v>
      </c>
      <c r="O3188" t="b">
        <v>1</v>
      </c>
      <c r="P3188" t="s">
        <v>8269</v>
      </c>
      <c r="Q3188" s="10" t="s">
        <v>8314</v>
      </c>
      <c r="R3188" t="s">
        <v>8315</v>
      </c>
      <c r="S3188">
        <f t="shared" si="147"/>
        <v>46.71</v>
      </c>
    </row>
    <row r="3189" spans="1:19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s="14">
        <f t="shared" si="148"/>
        <v>41835.666354166664</v>
      </c>
      <c r="L3189" s="14">
        <f t="shared" si="149"/>
        <v>41855.666354166664</v>
      </c>
      <c r="M3189" t="b">
        <v>1</v>
      </c>
      <c r="N3189">
        <v>244</v>
      </c>
      <c r="O3189" t="b">
        <v>1</v>
      </c>
      <c r="P3189" t="s">
        <v>8269</v>
      </c>
      <c r="Q3189" s="10" t="s">
        <v>8314</v>
      </c>
      <c r="R3189" t="s">
        <v>8315</v>
      </c>
      <c r="S3189">
        <f t="shared" si="147"/>
        <v>71.489999999999995</v>
      </c>
    </row>
    <row r="3190" spans="1:19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s="14">
        <f t="shared" si="148"/>
        <v>42144.415532407409</v>
      </c>
      <c r="L3190" s="14">
        <f t="shared" si="149"/>
        <v>42165.415532407409</v>
      </c>
      <c r="M3190" t="b">
        <v>0</v>
      </c>
      <c r="N3190">
        <v>9</v>
      </c>
      <c r="O3190" t="b">
        <v>0</v>
      </c>
      <c r="P3190" t="s">
        <v>8303</v>
      </c>
      <c r="Q3190" s="10" t="s">
        <v>8314</v>
      </c>
      <c r="R3190" t="s">
        <v>8356</v>
      </c>
      <c r="S3190">
        <f t="shared" si="147"/>
        <v>14.44</v>
      </c>
    </row>
    <row r="3191" spans="1:19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s="14">
        <f t="shared" si="148"/>
        <v>42118.346435185187</v>
      </c>
      <c r="L3191" s="14">
        <f t="shared" si="149"/>
        <v>42148.346435185187</v>
      </c>
      <c r="M3191" t="b">
        <v>0</v>
      </c>
      <c r="N3191">
        <v>19</v>
      </c>
      <c r="O3191" t="b">
        <v>0</v>
      </c>
      <c r="P3191" t="s">
        <v>8303</v>
      </c>
      <c r="Q3191" s="10" t="s">
        <v>8314</v>
      </c>
      <c r="R3191" t="s">
        <v>8356</v>
      </c>
      <c r="S3191">
        <f t="shared" si="147"/>
        <v>356.84</v>
      </c>
    </row>
    <row r="3192" spans="1:19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s="14">
        <f t="shared" si="148"/>
        <v>42683.151331018518</v>
      </c>
      <c r="L3192" s="14">
        <f t="shared" si="149"/>
        <v>42713.192997685182</v>
      </c>
      <c r="M3192" t="b">
        <v>0</v>
      </c>
      <c r="N3192">
        <v>0</v>
      </c>
      <c r="O3192" t="b">
        <v>0</v>
      </c>
      <c r="P3192" t="s">
        <v>8303</v>
      </c>
      <c r="Q3192" s="10" t="s">
        <v>8314</v>
      </c>
      <c r="R3192" t="s">
        <v>8356</v>
      </c>
      <c r="S3192">
        <f t="shared" si="147"/>
        <v>0</v>
      </c>
    </row>
    <row r="3193" spans="1:19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s="14">
        <f t="shared" si="148"/>
        <v>42538.755428240736</v>
      </c>
      <c r="L3193" s="14">
        <f t="shared" si="149"/>
        <v>42598.755428240736</v>
      </c>
      <c r="M3193" t="b">
        <v>0</v>
      </c>
      <c r="N3193">
        <v>4</v>
      </c>
      <c r="O3193" t="b">
        <v>0</v>
      </c>
      <c r="P3193" t="s">
        <v>8303</v>
      </c>
      <c r="Q3193" s="10" t="s">
        <v>8314</v>
      </c>
      <c r="R3193" t="s">
        <v>8356</v>
      </c>
      <c r="S3193">
        <f t="shared" si="147"/>
        <v>37.75</v>
      </c>
    </row>
    <row r="3194" spans="1:19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s="14">
        <f t="shared" si="148"/>
        <v>42018.94049768518</v>
      </c>
      <c r="L3194" s="14">
        <f t="shared" si="149"/>
        <v>42063.916666666672</v>
      </c>
      <c r="M3194" t="b">
        <v>0</v>
      </c>
      <c r="N3194">
        <v>8</v>
      </c>
      <c r="O3194" t="b">
        <v>0</v>
      </c>
      <c r="P3194" t="s">
        <v>8303</v>
      </c>
      <c r="Q3194" s="10" t="s">
        <v>8314</v>
      </c>
      <c r="R3194" t="s">
        <v>8356</v>
      </c>
      <c r="S3194">
        <f t="shared" si="147"/>
        <v>12.75</v>
      </c>
    </row>
    <row r="3195" spans="1:19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s="14">
        <f t="shared" si="148"/>
        <v>42010.968240740738</v>
      </c>
      <c r="L3195" s="14">
        <f t="shared" si="149"/>
        <v>42055.968240740738</v>
      </c>
      <c r="M3195" t="b">
        <v>0</v>
      </c>
      <c r="N3195">
        <v>24</v>
      </c>
      <c r="O3195" t="b">
        <v>0</v>
      </c>
      <c r="P3195" t="s">
        <v>8303</v>
      </c>
      <c r="Q3195" s="10" t="s">
        <v>8314</v>
      </c>
      <c r="R3195" t="s">
        <v>8356</v>
      </c>
      <c r="S3195">
        <f t="shared" si="147"/>
        <v>24.46</v>
      </c>
    </row>
    <row r="3196" spans="1:19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s="14">
        <f t="shared" si="148"/>
        <v>42182.062476851846</v>
      </c>
      <c r="L3196" s="14">
        <f t="shared" si="149"/>
        <v>42212.062476851846</v>
      </c>
      <c r="M3196" t="b">
        <v>0</v>
      </c>
      <c r="N3196">
        <v>0</v>
      </c>
      <c r="O3196" t="b">
        <v>0</v>
      </c>
      <c r="P3196" t="s">
        <v>8303</v>
      </c>
      <c r="Q3196" s="10" t="s">
        <v>8314</v>
      </c>
      <c r="R3196" t="s">
        <v>8356</v>
      </c>
      <c r="S3196">
        <f t="shared" si="147"/>
        <v>0</v>
      </c>
    </row>
    <row r="3197" spans="1:19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s="14">
        <f t="shared" si="148"/>
        <v>42017.594236111108</v>
      </c>
      <c r="L3197" s="14">
        <f t="shared" si="149"/>
        <v>42047.594236111108</v>
      </c>
      <c r="M3197" t="b">
        <v>0</v>
      </c>
      <c r="N3197">
        <v>39</v>
      </c>
      <c r="O3197" t="b">
        <v>0</v>
      </c>
      <c r="P3197" t="s">
        <v>8303</v>
      </c>
      <c r="Q3197" s="10" t="s">
        <v>8314</v>
      </c>
      <c r="R3197" t="s">
        <v>8356</v>
      </c>
      <c r="S3197">
        <f t="shared" si="147"/>
        <v>53.08</v>
      </c>
    </row>
    <row r="3198" spans="1:19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s="14">
        <f t="shared" si="148"/>
        <v>42157.598090277781</v>
      </c>
      <c r="L3198" s="14">
        <f t="shared" si="149"/>
        <v>42217.583333333328</v>
      </c>
      <c r="M3198" t="b">
        <v>0</v>
      </c>
      <c r="N3198">
        <v>6</v>
      </c>
      <c r="O3198" t="b">
        <v>0</v>
      </c>
      <c r="P3198" t="s">
        <v>8303</v>
      </c>
      <c r="Q3198" s="10" t="s">
        <v>8314</v>
      </c>
      <c r="R3198" t="s">
        <v>8356</v>
      </c>
      <c r="S3198">
        <f t="shared" si="147"/>
        <v>300</v>
      </c>
    </row>
    <row r="3199" spans="1:19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s="14">
        <f t="shared" si="148"/>
        <v>42009.493263888886</v>
      </c>
      <c r="L3199" s="14">
        <f t="shared" si="149"/>
        <v>42039.493263888886</v>
      </c>
      <c r="M3199" t="b">
        <v>0</v>
      </c>
      <c r="N3199">
        <v>4</v>
      </c>
      <c r="O3199" t="b">
        <v>0</v>
      </c>
      <c r="P3199" t="s">
        <v>8303</v>
      </c>
      <c r="Q3199" s="10" t="s">
        <v>8314</v>
      </c>
      <c r="R3199" t="s">
        <v>8356</v>
      </c>
      <c r="S3199">
        <f t="shared" si="147"/>
        <v>286.25</v>
      </c>
    </row>
    <row r="3200" spans="1:19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s="14">
        <f t="shared" si="148"/>
        <v>42013.424502314811</v>
      </c>
      <c r="L3200" s="14">
        <f t="shared" si="149"/>
        <v>42051.424502314811</v>
      </c>
      <c r="M3200" t="b">
        <v>0</v>
      </c>
      <c r="N3200">
        <v>3</v>
      </c>
      <c r="O3200" t="b">
        <v>0</v>
      </c>
      <c r="P3200" t="s">
        <v>8303</v>
      </c>
      <c r="Q3200" s="10" t="s">
        <v>8314</v>
      </c>
      <c r="R3200" t="s">
        <v>8356</v>
      </c>
      <c r="S3200">
        <f t="shared" si="147"/>
        <v>36.67</v>
      </c>
    </row>
    <row r="3201" spans="1:19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s="14">
        <f t="shared" si="148"/>
        <v>41858.761782407404</v>
      </c>
      <c r="L3201" s="14">
        <f t="shared" si="149"/>
        <v>41888.875</v>
      </c>
      <c r="M3201" t="b">
        <v>0</v>
      </c>
      <c r="N3201">
        <v>53</v>
      </c>
      <c r="O3201" t="b">
        <v>0</v>
      </c>
      <c r="P3201" t="s">
        <v>8303</v>
      </c>
      <c r="Q3201" s="10" t="s">
        <v>8314</v>
      </c>
      <c r="R3201" t="s">
        <v>8356</v>
      </c>
      <c r="S3201">
        <f t="shared" si="147"/>
        <v>49.21</v>
      </c>
    </row>
    <row r="3202" spans="1:19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s="14">
        <f t="shared" si="148"/>
        <v>42460.320613425924</v>
      </c>
      <c r="L3202" s="14">
        <f t="shared" si="149"/>
        <v>42490.231944444444</v>
      </c>
      <c r="M3202" t="b">
        <v>0</v>
      </c>
      <c r="N3202">
        <v>1</v>
      </c>
      <c r="O3202" t="b">
        <v>0</v>
      </c>
      <c r="P3202" t="s">
        <v>8303</v>
      </c>
      <c r="Q3202" s="10" t="s">
        <v>8314</v>
      </c>
      <c r="R3202" t="s">
        <v>8356</v>
      </c>
      <c r="S3202">
        <f t="shared" ref="S3202:S3265" si="150">IFERROR(ROUND(E3202/N3202,2),0)</f>
        <v>1</v>
      </c>
    </row>
    <row r="3203" spans="1:19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s="14">
        <f t="shared" ref="K3203:K3266" si="151">(((J3203/60)/60)/24)+DATE(1970,1,1)</f>
        <v>41861.767094907409</v>
      </c>
      <c r="L3203" s="14">
        <f t="shared" ref="L3203:L3266" si="152">(((I3203/60)/60)/24)+DATE(1970,1,1)</f>
        <v>41882.767094907409</v>
      </c>
      <c r="M3203" t="b">
        <v>0</v>
      </c>
      <c r="N3203">
        <v>2</v>
      </c>
      <c r="O3203" t="b">
        <v>0</v>
      </c>
      <c r="P3203" t="s">
        <v>8303</v>
      </c>
      <c r="Q3203" s="10" t="s">
        <v>8314</v>
      </c>
      <c r="R3203" t="s">
        <v>8356</v>
      </c>
      <c r="S3203">
        <f t="shared" si="150"/>
        <v>12.5</v>
      </c>
    </row>
    <row r="3204" spans="1:19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s="14">
        <f t="shared" si="151"/>
        <v>42293.853541666671</v>
      </c>
      <c r="L3204" s="14">
        <f t="shared" si="152"/>
        <v>42352.249305555553</v>
      </c>
      <c r="M3204" t="b">
        <v>0</v>
      </c>
      <c r="N3204">
        <v>25</v>
      </c>
      <c r="O3204" t="b">
        <v>0</v>
      </c>
      <c r="P3204" t="s">
        <v>8303</v>
      </c>
      <c r="Q3204" s="10" t="s">
        <v>8314</v>
      </c>
      <c r="R3204" t="s">
        <v>8356</v>
      </c>
      <c r="S3204">
        <f t="shared" si="150"/>
        <v>109.04</v>
      </c>
    </row>
    <row r="3205" spans="1:19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s="14">
        <f t="shared" si="151"/>
        <v>42242.988680555558</v>
      </c>
      <c r="L3205" s="14">
        <f t="shared" si="152"/>
        <v>42272.988680555558</v>
      </c>
      <c r="M3205" t="b">
        <v>0</v>
      </c>
      <c r="N3205">
        <v>6</v>
      </c>
      <c r="O3205" t="b">
        <v>0</v>
      </c>
      <c r="P3205" t="s">
        <v>8303</v>
      </c>
      <c r="Q3205" s="10" t="s">
        <v>8314</v>
      </c>
      <c r="R3205" t="s">
        <v>8356</v>
      </c>
      <c r="S3205">
        <f t="shared" si="150"/>
        <v>41.67</v>
      </c>
    </row>
    <row r="3206" spans="1:19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s="14">
        <f t="shared" si="151"/>
        <v>42172.686099537037</v>
      </c>
      <c r="L3206" s="14">
        <f t="shared" si="152"/>
        <v>42202.676388888889</v>
      </c>
      <c r="M3206" t="b">
        <v>0</v>
      </c>
      <c r="N3206">
        <v>0</v>
      </c>
      <c r="O3206" t="b">
        <v>0</v>
      </c>
      <c r="P3206" t="s">
        <v>8303</v>
      </c>
      <c r="Q3206" s="10" t="s">
        <v>8314</v>
      </c>
      <c r="R3206" t="s">
        <v>8356</v>
      </c>
      <c r="S3206">
        <f t="shared" si="150"/>
        <v>0</v>
      </c>
    </row>
    <row r="3207" spans="1:19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s="14">
        <f t="shared" si="151"/>
        <v>42095.374675925923</v>
      </c>
      <c r="L3207" s="14">
        <f t="shared" si="152"/>
        <v>42125.374675925923</v>
      </c>
      <c r="M3207" t="b">
        <v>0</v>
      </c>
      <c r="N3207">
        <v>12</v>
      </c>
      <c r="O3207" t="b">
        <v>0</v>
      </c>
      <c r="P3207" t="s">
        <v>8303</v>
      </c>
      <c r="Q3207" s="10" t="s">
        <v>8314</v>
      </c>
      <c r="R3207" t="s">
        <v>8356</v>
      </c>
      <c r="S3207">
        <f t="shared" si="150"/>
        <v>22.75</v>
      </c>
    </row>
    <row r="3208" spans="1:19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s="14">
        <f t="shared" si="151"/>
        <v>42236.276053240741</v>
      </c>
      <c r="L3208" s="14">
        <f t="shared" si="152"/>
        <v>42266.276053240741</v>
      </c>
      <c r="M3208" t="b">
        <v>0</v>
      </c>
      <c r="N3208">
        <v>0</v>
      </c>
      <c r="O3208" t="b">
        <v>0</v>
      </c>
      <c r="P3208" t="s">
        <v>8303</v>
      </c>
      <c r="Q3208" s="10" t="s">
        <v>8314</v>
      </c>
      <c r="R3208" t="s">
        <v>8356</v>
      </c>
      <c r="S3208">
        <f t="shared" si="150"/>
        <v>0</v>
      </c>
    </row>
    <row r="3209" spans="1:19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s="14">
        <f t="shared" si="151"/>
        <v>42057.277858796297</v>
      </c>
      <c r="L3209" s="14">
        <f t="shared" si="152"/>
        <v>42117.236192129625</v>
      </c>
      <c r="M3209" t="b">
        <v>0</v>
      </c>
      <c r="N3209">
        <v>36</v>
      </c>
      <c r="O3209" t="b">
        <v>0</v>
      </c>
      <c r="P3209" t="s">
        <v>8303</v>
      </c>
      <c r="Q3209" s="10" t="s">
        <v>8314</v>
      </c>
      <c r="R3209" t="s">
        <v>8356</v>
      </c>
      <c r="S3209">
        <f t="shared" si="150"/>
        <v>70.83</v>
      </c>
    </row>
    <row r="3210" spans="1:19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s="14">
        <f t="shared" si="151"/>
        <v>41827.605057870373</v>
      </c>
      <c r="L3210" s="14">
        <f t="shared" si="152"/>
        <v>41848.605057870373</v>
      </c>
      <c r="M3210" t="b">
        <v>1</v>
      </c>
      <c r="N3210">
        <v>82</v>
      </c>
      <c r="O3210" t="b">
        <v>1</v>
      </c>
      <c r="P3210" t="s">
        <v>8269</v>
      </c>
      <c r="Q3210" s="10" t="s">
        <v>8314</v>
      </c>
      <c r="R3210" t="s">
        <v>8315</v>
      </c>
      <c r="S3210">
        <f t="shared" si="150"/>
        <v>63.11</v>
      </c>
    </row>
    <row r="3211" spans="1:19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s="14">
        <f t="shared" si="151"/>
        <v>41778.637245370373</v>
      </c>
      <c r="L3211" s="14">
        <f t="shared" si="152"/>
        <v>41810.958333333336</v>
      </c>
      <c r="M3211" t="b">
        <v>1</v>
      </c>
      <c r="N3211">
        <v>226</v>
      </c>
      <c r="O3211" t="b">
        <v>1</v>
      </c>
      <c r="P3211" t="s">
        <v>8269</v>
      </c>
      <c r="Q3211" s="10" t="s">
        <v>8314</v>
      </c>
      <c r="R3211" t="s">
        <v>8315</v>
      </c>
      <c r="S3211">
        <f t="shared" si="150"/>
        <v>50.16</v>
      </c>
    </row>
    <row r="3212" spans="1:19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s="14">
        <f t="shared" si="151"/>
        <v>41013.936562499999</v>
      </c>
      <c r="L3212" s="14">
        <f t="shared" si="152"/>
        <v>41061.165972222225</v>
      </c>
      <c r="M3212" t="b">
        <v>1</v>
      </c>
      <c r="N3212">
        <v>60</v>
      </c>
      <c r="O3212" t="b">
        <v>1</v>
      </c>
      <c r="P3212" t="s">
        <v>8269</v>
      </c>
      <c r="Q3212" s="10" t="s">
        <v>8314</v>
      </c>
      <c r="R3212" t="s">
        <v>8315</v>
      </c>
      <c r="S3212">
        <f t="shared" si="150"/>
        <v>62.88</v>
      </c>
    </row>
    <row r="3213" spans="1:19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s="14">
        <f t="shared" si="151"/>
        <v>41834.586574074077</v>
      </c>
      <c r="L3213" s="14">
        <f t="shared" si="152"/>
        <v>41866.083333333336</v>
      </c>
      <c r="M3213" t="b">
        <v>1</v>
      </c>
      <c r="N3213">
        <v>322</v>
      </c>
      <c r="O3213" t="b">
        <v>1</v>
      </c>
      <c r="P3213" t="s">
        <v>8269</v>
      </c>
      <c r="Q3213" s="10" t="s">
        <v>8314</v>
      </c>
      <c r="R3213" t="s">
        <v>8315</v>
      </c>
      <c r="S3213">
        <f t="shared" si="150"/>
        <v>85.53</v>
      </c>
    </row>
    <row r="3214" spans="1:19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s="14">
        <f t="shared" si="151"/>
        <v>41829.795729166668</v>
      </c>
      <c r="L3214" s="14">
        <f t="shared" si="152"/>
        <v>41859.795729166668</v>
      </c>
      <c r="M3214" t="b">
        <v>1</v>
      </c>
      <c r="N3214">
        <v>94</v>
      </c>
      <c r="O3214" t="b">
        <v>1</v>
      </c>
      <c r="P3214" t="s">
        <v>8269</v>
      </c>
      <c r="Q3214" s="10" t="s">
        <v>8314</v>
      </c>
      <c r="R3214" t="s">
        <v>8315</v>
      </c>
      <c r="S3214">
        <f t="shared" si="150"/>
        <v>53.72</v>
      </c>
    </row>
    <row r="3215" spans="1:19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s="14">
        <f t="shared" si="151"/>
        <v>42171.763414351852</v>
      </c>
      <c r="L3215" s="14">
        <f t="shared" si="152"/>
        <v>42211.763414351852</v>
      </c>
      <c r="M3215" t="b">
        <v>1</v>
      </c>
      <c r="N3215">
        <v>47</v>
      </c>
      <c r="O3215" t="b">
        <v>1</v>
      </c>
      <c r="P3215" t="s">
        <v>8269</v>
      </c>
      <c r="Q3215" s="10" t="s">
        <v>8314</v>
      </c>
      <c r="R3215" t="s">
        <v>8315</v>
      </c>
      <c r="S3215">
        <f t="shared" si="150"/>
        <v>127.81</v>
      </c>
    </row>
    <row r="3216" spans="1:19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s="14">
        <f t="shared" si="151"/>
        <v>42337.792511574073</v>
      </c>
      <c r="L3216" s="14">
        <f t="shared" si="152"/>
        <v>42374.996527777781</v>
      </c>
      <c r="M3216" t="b">
        <v>1</v>
      </c>
      <c r="N3216">
        <v>115</v>
      </c>
      <c r="O3216" t="b">
        <v>1</v>
      </c>
      <c r="P3216" t="s">
        <v>8269</v>
      </c>
      <c r="Q3216" s="10" t="s">
        <v>8314</v>
      </c>
      <c r="R3216" t="s">
        <v>8315</v>
      </c>
      <c r="S3216">
        <f t="shared" si="150"/>
        <v>106.57</v>
      </c>
    </row>
    <row r="3217" spans="1:19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s="14">
        <f t="shared" si="151"/>
        <v>42219.665173611109</v>
      </c>
      <c r="L3217" s="14">
        <f t="shared" si="152"/>
        <v>42257.165972222225</v>
      </c>
      <c r="M3217" t="b">
        <v>1</v>
      </c>
      <c r="N3217">
        <v>134</v>
      </c>
      <c r="O3217" t="b">
        <v>1</v>
      </c>
      <c r="P3217" t="s">
        <v>8269</v>
      </c>
      <c r="Q3217" s="10" t="s">
        <v>8314</v>
      </c>
      <c r="R3217" t="s">
        <v>8315</v>
      </c>
      <c r="S3217">
        <f t="shared" si="150"/>
        <v>262.11</v>
      </c>
    </row>
    <row r="3218" spans="1:19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s="14">
        <f t="shared" si="151"/>
        <v>42165.462627314817</v>
      </c>
      <c r="L3218" s="14">
        <f t="shared" si="152"/>
        <v>42196.604166666672</v>
      </c>
      <c r="M3218" t="b">
        <v>1</v>
      </c>
      <c r="N3218">
        <v>35</v>
      </c>
      <c r="O3218" t="b">
        <v>1</v>
      </c>
      <c r="P3218" t="s">
        <v>8269</v>
      </c>
      <c r="Q3218" s="10" t="s">
        <v>8314</v>
      </c>
      <c r="R3218" t="s">
        <v>8315</v>
      </c>
      <c r="S3218">
        <f t="shared" si="150"/>
        <v>57.17</v>
      </c>
    </row>
    <row r="3219" spans="1:19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s="14">
        <f t="shared" si="151"/>
        <v>42648.546111111107</v>
      </c>
      <c r="L3219" s="14">
        <f t="shared" si="152"/>
        <v>42678.546111111107</v>
      </c>
      <c r="M3219" t="b">
        <v>1</v>
      </c>
      <c r="N3219">
        <v>104</v>
      </c>
      <c r="O3219" t="b">
        <v>1</v>
      </c>
      <c r="P3219" t="s">
        <v>8269</v>
      </c>
      <c r="Q3219" s="10" t="s">
        <v>8314</v>
      </c>
      <c r="R3219" t="s">
        <v>8315</v>
      </c>
      <c r="S3219">
        <f t="shared" si="150"/>
        <v>50.2</v>
      </c>
    </row>
    <row r="3220" spans="1:19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s="14">
        <f t="shared" si="151"/>
        <v>41971.002152777779</v>
      </c>
      <c r="L3220" s="14">
        <f t="shared" si="152"/>
        <v>42004</v>
      </c>
      <c r="M3220" t="b">
        <v>1</v>
      </c>
      <c r="N3220">
        <v>184</v>
      </c>
      <c r="O3220" t="b">
        <v>1</v>
      </c>
      <c r="P3220" t="s">
        <v>8269</v>
      </c>
      <c r="Q3220" s="10" t="s">
        <v>8314</v>
      </c>
      <c r="R3220" t="s">
        <v>8315</v>
      </c>
      <c r="S3220">
        <f t="shared" si="150"/>
        <v>66.59</v>
      </c>
    </row>
    <row r="3221" spans="1:19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s="14">
        <f t="shared" si="151"/>
        <v>42050.983182870375</v>
      </c>
      <c r="L3221" s="14">
        <f t="shared" si="152"/>
        <v>42085.941516203704</v>
      </c>
      <c r="M3221" t="b">
        <v>1</v>
      </c>
      <c r="N3221">
        <v>119</v>
      </c>
      <c r="O3221" t="b">
        <v>1</v>
      </c>
      <c r="P3221" t="s">
        <v>8269</v>
      </c>
      <c r="Q3221" s="10" t="s">
        <v>8314</v>
      </c>
      <c r="R3221" t="s">
        <v>8315</v>
      </c>
      <c r="S3221">
        <f t="shared" si="150"/>
        <v>168.25</v>
      </c>
    </row>
    <row r="3222" spans="1:19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s="14">
        <f t="shared" si="151"/>
        <v>42772.833379629628</v>
      </c>
      <c r="L3222" s="14">
        <f t="shared" si="152"/>
        <v>42806.875</v>
      </c>
      <c r="M3222" t="b">
        <v>1</v>
      </c>
      <c r="N3222">
        <v>59</v>
      </c>
      <c r="O3222" t="b">
        <v>1</v>
      </c>
      <c r="P3222" t="s">
        <v>8269</v>
      </c>
      <c r="Q3222" s="10" t="s">
        <v>8314</v>
      </c>
      <c r="R3222" t="s">
        <v>8315</v>
      </c>
      <c r="S3222">
        <f t="shared" si="150"/>
        <v>256.37</v>
      </c>
    </row>
    <row r="3223" spans="1:19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s="14">
        <f t="shared" si="151"/>
        <v>42155.696793981479</v>
      </c>
      <c r="L3223" s="14">
        <f t="shared" si="152"/>
        <v>42190.696793981479</v>
      </c>
      <c r="M3223" t="b">
        <v>1</v>
      </c>
      <c r="N3223">
        <v>113</v>
      </c>
      <c r="O3223" t="b">
        <v>1</v>
      </c>
      <c r="P3223" t="s">
        <v>8269</v>
      </c>
      <c r="Q3223" s="10" t="s">
        <v>8314</v>
      </c>
      <c r="R3223" t="s">
        <v>8315</v>
      </c>
      <c r="S3223">
        <f t="shared" si="150"/>
        <v>36.61</v>
      </c>
    </row>
    <row r="3224" spans="1:19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s="14">
        <f t="shared" si="151"/>
        <v>42270.582141203704</v>
      </c>
      <c r="L3224" s="14">
        <f t="shared" si="152"/>
        <v>42301.895138888889</v>
      </c>
      <c r="M3224" t="b">
        <v>1</v>
      </c>
      <c r="N3224">
        <v>84</v>
      </c>
      <c r="O3224" t="b">
        <v>1</v>
      </c>
      <c r="P3224" t="s">
        <v>8269</v>
      </c>
      <c r="Q3224" s="10" t="s">
        <v>8314</v>
      </c>
      <c r="R3224" t="s">
        <v>8315</v>
      </c>
      <c r="S3224">
        <f t="shared" si="150"/>
        <v>37.14</v>
      </c>
    </row>
    <row r="3225" spans="1:19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s="14">
        <f t="shared" si="151"/>
        <v>42206.835370370376</v>
      </c>
      <c r="L3225" s="14">
        <f t="shared" si="152"/>
        <v>42236.835370370376</v>
      </c>
      <c r="M3225" t="b">
        <v>1</v>
      </c>
      <c r="N3225">
        <v>74</v>
      </c>
      <c r="O3225" t="b">
        <v>1</v>
      </c>
      <c r="P3225" t="s">
        <v>8269</v>
      </c>
      <c r="Q3225" s="10" t="s">
        <v>8314</v>
      </c>
      <c r="R3225" t="s">
        <v>8315</v>
      </c>
      <c r="S3225">
        <f t="shared" si="150"/>
        <v>45.88</v>
      </c>
    </row>
    <row r="3226" spans="1:19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s="14">
        <f t="shared" si="151"/>
        <v>42697.850844907407</v>
      </c>
      <c r="L3226" s="14">
        <f t="shared" si="152"/>
        <v>42745.208333333328</v>
      </c>
      <c r="M3226" t="b">
        <v>1</v>
      </c>
      <c r="N3226">
        <v>216</v>
      </c>
      <c r="O3226" t="b">
        <v>1</v>
      </c>
      <c r="P3226" t="s">
        <v>8269</v>
      </c>
      <c r="Q3226" s="10" t="s">
        <v>8314</v>
      </c>
      <c r="R3226" t="s">
        <v>8315</v>
      </c>
      <c r="S3226">
        <f t="shared" si="150"/>
        <v>141.71</v>
      </c>
    </row>
    <row r="3227" spans="1:19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s="14">
        <f t="shared" si="151"/>
        <v>42503.559467592597</v>
      </c>
      <c r="L3227" s="14">
        <f t="shared" si="152"/>
        <v>42524.875</v>
      </c>
      <c r="M3227" t="b">
        <v>1</v>
      </c>
      <c r="N3227">
        <v>39</v>
      </c>
      <c r="O3227" t="b">
        <v>1</v>
      </c>
      <c r="P3227" t="s">
        <v>8269</v>
      </c>
      <c r="Q3227" s="10" t="s">
        <v>8314</v>
      </c>
      <c r="R3227" t="s">
        <v>8315</v>
      </c>
      <c r="S3227">
        <f t="shared" si="150"/>
        <v>52.49</v>
      </c>
    </row>
    <row r="3228" spans="1:19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s="14">
        <f t="shared" si="151"/>
        <v>42277.583472222221</v>
      </c>
      <c r="L3228" s="14">
        <f t="shared" si="152"/>
        <v>42307.583472222221</v>
      </c>
      <c r="M3228" t="b">
        <v>1</v>
      </c>
      <c r="N3228">
        <v>21</v>
      </c>
      <c r="O3228" t="b">
        <v>1</v>
      </c>
      <c r="P3228" t="s">
        <v>8269</v>
      </c>
      <c r="Q3228" s="10" t="s">
        <v>8314</v>
      </c>
      <c r="R3228" t="s">
        <v>8315</v>
      </c>
      <c r="S3228">
        <f t="shared" si="150"/>
        <v>59.52</v>
      </c>
    </row>
    <row r="3229" spans="1:19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s="14">
        <f t="shared" si="151"/>
        <v>42722.882361111115</v>
      </c>
      <c r="L3229" s="14">
        <f t="shared" si="152"/>
        <v>42752.882361111115</v>
      </c>
      <c r="M3229" t="b">
        <v>0</v>
      </c>
      <c r="N3229">
        <v>30</v>
      </c>
      <c r="O3229" t="b">
        <v>1</v>
      </c>
      <c r="P3229" t="s">
        <v>8269</v>
      </c>
      <c r="Q3229" s="10" t="s">
        <v>8314</v>
      </c>
      <c r="R3229" t="s">
        <v>8315</v>
      </c>
      <c r="S3229">
        <f t="shared" si="150"/>
        <v>50</v>
      </c>
    </row>
    <row r="3230" spans="1:19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s="14">
        <f t="shared" si="151"/>
        <v>42323.70930555556</v>
      </c>
      <c r="L3230" s="14">
        <f t="shared" si="152"/>
        <v>42355.207638888889</v>
      </c>
      <c r="M3230" t="b">
        <v>1</v>
      </c>
      <c r="N3230">
        <v>37</v>
      </c>
      <c r="O3230" t="b">
        <v>1</v>
      </c>
      <c r="P3230" t="s">
        <v>8269</v>
      </c>
      <c r="Q3230" s="10" t="s">
        <v>8314</v>
      </c>
      <c r="R3230" t="s">
        <v>8315</v>
      </c>
      <c r="S3230">
        <f t="shared" si="150"/>
        <v>193.62</v>
      </c>
    </row>
    <row r="3231" spans="1:19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s="14">
        <f t="shared" si="151"/>
        <v>41933.291643518518</v>
      </c>
      <c r="L3231" s="14">
        <f t="shared" si="152"/>
        <v>41963.333310185189</v>
      </c>
      <c r="M3231" t="b">
        <v>1</v>
      </c>
      <c r="N3231">
        <v>202</v>
      </c>
      <c r="O3231" t="b">
        <v>1</v>
      </c>
      <c r="P3231" t="s">
        <v>8269</v>
      </c>
      <c r="Q3231" s="10" t="s">
        <v>8314</v>
      </c>
      <c r="R3231" t="s">
        <v>8315</v>
      </c>
      <c r="S3231">
        <f t="shared" si="150"/>
        <v>106.8</v>
      </c>
    </row>
    <row r="3232" spans="1:19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s="14">
        <f t="shared" si="151"/>
        <v>41898.168125000004</v>
      </c>
      <c r="L3232" s="14">
        <f t="shared" si="152"/>
        <v>41913.165972222225</v>
      </c>
      <c r="M3232" t="b">
        <v>1</v>
      </c>
      <c r="N3232">
        <v>37</v>
      </c>
      <c r="O3232" t="b">
        <v>1</v>
      </c>
      <c r="P3232" t="s">
        <v>8269</v>
      </c>
      <c r="Q3232" s="10" t="s">
        <v>8314</v>
      </c>
      <c r="R3232" t="s">
        <v>8315</v>
      </c>
      <c r="S3232">
        <f t="shared" si="150"/>
        <v>77.22</v>
      </c>
    </row>
    <row r="3233" spans="1:19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s="14">
        <f t="shared" si="151"/>
        <v>42446.943831018521</v>
      </c>
      <c r="L3233" s="14">
        <f t="shared" si="152"/>
        <v>42476.943831018521</v>
      </c>
      <c r="M3233" t="b">
        <v>0</v>
      </c>
      <c r="N3233">
        <v>28</v>
      </c>
      <c r="O3233" t="b">
        <v>1</v>
      </c>
      <c r="P3233" t="s">
        <v>8269</v>
      </c>
      <c r="Q3233" s="10" t="s">
        <v>8314</v>
      </c>
      <c r="R3233" t="s">
        <v>8315</v>
      </c>
      <c r="S3233">
        <f t="shared" si="150"/>
        <v>57.5</v>
      </c>
    </row>
    <row r="3234" spans="1:19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s="14">
        <f t="shared" si="151"/>
        <v>42463.81385416667</v>
      </c>
      <c r="L3234" s="14">
        <f t="shared" si="152"/>
        <v>42494.165972222225</v>
      </c>
      <c r="M3234" t="b">
        <v>1</v>
      </c>
      <c r="N3234">
        <v>26</v>
      </c>
      <c r="O3234" t="b">
        <v>1</v>
      </c>
      <c r="P3234" t="s">
        <v>8269</v>
      </c>
      <c r="Q3234" s="10" t="s">
        <v>8314</v>
      </c>
      <c r="R3234" t="s">
        <v>8315</v>
      </c>
      <c r="S3234">
        <f t="shared" si="150"/>
        <v>50.46</v>
      </c>
    </row>
    <row r="3235" spans="1:19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s="14">
        <f t="shared" si="151"/>
        <v>42766.805034722223</v>
      </c>
      <c r="L3235" s="14">
        <f t="shared" si="152"/>
        <v>42796.805034722223</v>
      </c>
      <c r="M3235" t="b">
        <v>0</v>
      </c>
      <c r="N3235">
        <v>61</v>
      </c>
      <c r="O3235" t="b">
        <v>1</v>
      </c>
      <c r="P3235" t="s">
        <v>8269</v>
      </c>
      <c r="Q3235" s="10" t="s">
        <v>8314</v>
      </c>
      <c r="R3235" t="s">
        <v>8315</v>
      </c>
      <c r="S3235">
        <f t="shared" si="150"/>
        <v>97.38</v>
      </c>
    </row>
    <row r="3236" spans="1:19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s="14">
        <f t="shared" si="151"/>
        <v>42734.789444444439</v>
      </c>
      <c r="L3236" s="14">
        <f t="shared" si="152"/>
        <v>42767.979861111111</v>
      </c>
      <c r="M3236" t="b">
        <v>0</v>
      </c>
      <c r="N3236">
        <v>115</v>
      </c>
      <c r="O3236" t="b">
        <v>1</v>
      </c>
      <c r="P3236" t="s">
        <v>8269</v>
      </c>
      <c r="Q3236" s="10" t="s">
        <v>8314</v>
      </c>
      <c r="R3236" t="s">
        <v>8315</v>
      </c>
      <c r="S3236">
        <f t="shared" si="150"/>
        <v>34.92</v>
      </c>
    </row>
    <row r="3237" spans="1:19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s="14">
        <f t="shared" si="151"/>
        <v>42522.347812499997</v>
      </c>
      <c r="L3237" s="14">
        <f t="shared" si="152"/>
        <v>42552.347812499997</v>
      </c>
      <c r="M3237" t="b">
        <v>1</v>
      </c>
      <c r="N3237">
        <v>181</v>
      </c>
      <c r="O3237" t="b">
        <v>1</v>
      </c>
      <c r="P3237" t="s">
        <v>8269</v>
      </c>
      <c r="Q3237" s="10" t="s">
        <v>8314</v>
      </c>
      <c r="R3237" t="s">
        <v>8315</v>
      </c>
      <c r="S3237">
        <f t="shared" si="150"/>
        <v>85.53</v>
      </c>
    </row>
    <row r="3238" spans="1:19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s="14">
        <f t="shared" si="151"/>
        <v>42702.917048611111</v>
      </c>
      <c r="L3238" s="14">
        <f t="shared" si="152"/>
        <v>42732.917048611111</v>
      </c>
      <c r="M3238" t="b">
        <v>0</v>
      </c>
      <c r="N3238">
        <v>110</v>
      </c>
      <c r="O3238" t="b">
        <v>1</v>
      </c>
      <c r="P3238" t="s">
        <v>8269</v>
      </c>
      <c r="Q3238" s="10" t="s">
        <v>8314</v>
      </c>
      <c r="R3238" t="s">
        <v>8315</v>
      </c>
      <c r="S3238">
        <f t="shared" si="150"/>
        <v>182.91</v>
      </c>
    </row>
    <row r="3239" spans="1:19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s="14">
        <f t="shared" si="151"/>
        <v>42252.474351851852</v>
      </c>
      <c r="L3239" s="14">
        <f t="shared" si="152"/>
        <v>42276.165972222225</v>
      </c>
      <c r="M3239" t="b">
        <v>1</v>
      </c>
      <c r="N3239">
        <v>269</v>
      </c>
      <c r="O3239" t="b">
        <v>1</v>
      </c>
      <c r="P3239" t="s">
        <v>8269</v>
      </c>
      <c r="Q3239" s="10" t="s">
        <v>8314</v>
      </c>
      <c r="R3239" t="s">
        <v>8315</v>
      </c>
      <c r="S3239">
        <f t="shared" si="150"/>
        <v>131.13999999999999</v>
      </c>
    </row>
    <row r="3240" spans="1:19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s="14">
        <f t="shared" si="151"/>
        <v>42156.510393518518</v>
      </c>
      <c r="L3240" s="14">
        <f t="shared" si="152"/>
        <v>42186.510393518518</v>
      </c>
      <c r="M3240" t="b">
        <v>1</v>
      </c>
      <c r="N3240">
        <v>79</v>
      </c>
      <c r="O3240" t="b">
        <v>1</v>
      </c>
      <c r="P3240" t="s">
        <v>8269</v>
      </c>
      <c r="Q3240" s="10" t="s">
        <v>8314</v>
      </c>
      <c r="R3240" t="s">
        <v>8315</v>
      </c>
      <c r="S3240">
        <f t="shared" si="150"/>
        <v>39.81</v>
      </c>
    </row>
    <row r="3241" spans="1:19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s="14">
        <f t="shared" si="151"/>
        <v>42278.089039351849</v>
      </c>
      <c r="L3241" s="14">
        <f t="shared" si="152"/>
        <v>42302.999305555553</v>
      </c>
      <c r="M3241" t="b">
        <v>1</v>
      </c>
      <c r="N3241">
        <v>104</v>
      </c>
      <c r="O3241" t="b">
        <v>1</v>
      </c>
      <c r="P3241" t="s">
        <v>8269</v>
      </c>
      <c r="Q3241" s="10" t="s">
        <v>8314</v>
      </c>
      <c r="R3241" t="s">
        <v>8315</v>
      </c>
      <c r="S3241">
        <f t="shared" si="150"/>
        <v>59.7</v>
      </c>
    </row>
    <row r="3242" spans="1:19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s="14">
        <f t="shared" si="151"/>
        <v>42754.693842592591</v>
      </c>
      <c r="L3242" s="14">
        <f t="shared" si="152"/>
        <v>42782.958333333328</v>
      </c>
      <c r="M3242" t="b">
        <v>0</v>
      </c>
      <c r="N3242">
        <v>34</v>
      </c>
      <c r="O3242" t="b">
        <v>1</v>
      </c>
      <c r="P3242" t="s">
        <v>8269</v>
      </c>
      <c r="Q3242" s="10" t="s">
        <v>8314</v>
      </c>
      <c r="R3242" t="s">
        <v>8315</v>
      </c>
      <c r="S3242">
        <f t="shared" si="150"/>
        <v>88.74</v>
      </c>
    </row>
    <row r="3243" spans="1:19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s="14">
        <f t="shared" si="151"/>
        <v>41893.324884259258</v>
      </c>
      <c r="L3243" s="14">
        <f t="shared" si="152"/>
        <v>41926.290972222225</v>
      </c>
      <c r="M3243" t="b">
        <v>1</v>
      </c>
      <c r="N3243">
        <v>167</v>
      </c>
      <c r="O3243" t="b">
        <v>1</v>
      </c>
      <c r="P3243" t="s">
        <v>8269</v>
      </c>
      <c r="Q3243" s="10" t="s">
        <v>8314</v>
      </c>
      <c r="R3243" t="s">
        <v>8315</v>
      </c>
      <c r="S3243">
        <f t="shared" si="150"/>
        <v>58.69</v>
      </c>
    </row>
    <row r="3244" spans="1:19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s="14">
        <f t="shared" si="151"/>
        <v>41871.755694444444</v>
      </c>
      <c r="L3244" s="14">
        <f t="shared" si="152"/>
        <v>41901.755694444444</v>
      </c>
      <c r="M3244" t="b">
        <v>1</v>
      </c>
      <c r="N3244">
        <v>183</v>
      </c>
      <c r="O3244" t="b">
        <v>1</v>
      </c>
      <c r="P3244" t="s">
        <v>8269</v>
      </c>
      <c r="Q3244" s="10" t="s">
        <v>8314</v>
      </c>
      <c r="R3244" t="s">
        <v>8315</v>
      </c>
      <c r="S3244">
        <f t="shared" si="150"/>
        <v>69.569999999999993</v>
      </c>
    </row>
    <row r="3245" spans="1:19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s="14">
        <f t="shared" si="151"/>
        <v>42262.096782407403</v>
      </c>
      <c r="L3245" s="14">
        <f t="shared" si="152"/>
        <v>42286</v>
      </c>
      <c r="M3245" t="b">
        <v>1</v>
      </c>
      <c r="N3245">
        <v>71</v>
      </c>
      <c r="O3245" t="b">
        <v>1</v>
      </c>
      <c r="P3245" t="s">
        <v>8269</v>
      </c>
      <c r="Q3245" s="10" t="s">
        <v>8314</v>
      </c>
      <c r="R3245" t="s">
        <v>8315</v>
      </c>
      <c r="S3245">
        <f t="shared" si="150"/>
        <v>115.87</v>
      </c>
    </row>
    <row r="3246" spans="1:19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s="14">
        <f t="shared" si="151"/>
        <v>42675.694236111114</v>
      </c>
      <c r="L3246" s="14">
        <f t="shared" si="152"/>
        <v>42705.735902777778</v>
      </c>
      <c r="M3246" t="b">
        <v>0</v>
      </c>
      <c r="N3246">
        <v>69</v>
      </c>
      <c r="O3246" t="b">
        <v>1</v>
      </c>
      <c r="P3246" t="s">
        <v>8269</v>
      </c>
      <c r="Q3246" s="10" t="s">
        <v>8314</v>
      </c>
      <c r="R3246" t="s">
        <v>8315</v>
      </c>
      <c r="S3246">
        <f t="shared" si="150"/>
        <v>23.87</v>
      </c>
    </row>
    <row r="3247" spans="1:19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s="14">
        <f t="shared" si="151"/>
        <v>42135.60020833333</v>
      </c>
      <c r="L3247" s="14">
        <f t="shared" si="152"/>
        <v>42167.083333333328</v>
      </c>
      <c r="M3247" t="b">
        <v>0</v>
      </c>
      <c r="N3247">
        <v>270</v>
      </c>
      <c r="O3247" t="b">
        <v>1</v>
      </c>
      <c r="P3247" t="s">
        <v>8269</v>
      </c>
      <c r="Q3247" s="10" t="s">
        <v>8314</v>
      </c>
      <c r="R3247" t="s">
        <v>8315</v>
      </c>
      <c r="S3247">
        <f t="shared" si="150"/>
        <v>81.13</v>
      </c>
    </row>
    <row r="3248" spans="1:19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s="14">
        <f t="shared" si="151"/>
        <v>42230.472222222219</v>
      </c>
      <c r="L3248" s="14">
        <f t="shared" si="152"/>
        <v>42259.165972222225</v>
      </c>
      <c r="M3248" t="b">
        <v>1</v>
      </c>
      <c r="N3248">
        <v>193</v>
      </c>
      <c r="O3248" t="b">
        <v>1</v>
      </c>
      <c r="P3248" t="s">
        <v>8269</v>
      </c>
      <c r="Q3248" s="10" t="s">
        <v>8314</v>
      </c>
      <c r="R3248" t="s">
        <v>8315</v>
      </c>
      <c r="S3248">
        <f t="shared" si="150"/>
        <v>57.63</v>
      </c>
    </row>
    <row r="3249" spans="1:19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s="14">
        <f t="shared" si="151"/>
        <v>42167.434166666666</v>
      </c>
      <c r="L3249" s="14">
        <f t="shared" si="152"/>
        <v>42197.434166666666</v>
      </c>
      <c r="M3249" t="b">
        <v>1</v>
      </c>
      <c r="N3249">
        <v>57</v>
      </c>
      <c r="O3249" t="b">
        <v>1</v>
      </c>
      <c r="P3249" t="s">
        <v>8269</v>
      </c>
      <c r="Q3249" s="10" t="s">
        <v>8314</v>
      </c>
      <c r="R3249" t="s">
        <v>8315</v>
      </c>
      <c r="S3249">
        <f t="shared" si="150"/>
        <v>46.43</v>
      </c>
    </row>
    <row r="3250" spans="1:19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s="14">
        <f t="shared" si="151"/>
        <v>42068.888391203705</v>
      </c>
      <c r="L3250" s="14">
        <f t="shared" si="152"/>
        <v>42098.846724537041</v>
      </c>
      <c r="M3250" t="b">
        <v>1</v>
      </c>
      <c r="N3250">
        <v>200</v>
      </c>
      <c r="O3250" t="b">
        <v>1</v>
      </c>
      <c r="P3250" t="s">
        <v>8269</v>
      </c>
      <c r="Q3250" s="10" t="s">
        <v>8314</v>
      </c>
      <c r="R3250" t="s">
        <v>8315</v>
      </c>
      <c r="S3250">
        <f t="shared" si="150"/>
        <v>60.48</v>
      </c>
    </row>
    <row r="3251" spans="1:19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s="14">
        <f t="shared" si="151"/>
        <v>42145.746689814812</v>
      </c>
      <c r="L3251" s="14">
        <f t="shared" si="152"/>
        <v>42175.746689814812</v>
      </c>
      <c r="M3251" t="b">
        <v>1</v>
      </c>
      <c r="N3251">
        <v>88</v>
      </c>
      <c r="O3251" t="b">
        <v>1</v>
      </c>
      <c r="P3251" t="s">
        <v>8269</v>
      </c>
      <c r="Q3251" s="10" t="s">
        <v>8314</v>
      </c>
      <c r="R3251" t="s">
        <v>8315</v>
      </c>
      <c r="S3251">
        <f t="shared" si="150"/>
        <v>65.58</v>
      </c>
    </row>
    <row r="3252" spans="1:19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s="14">
        <f t="shared" si="151"/>
        <v>41918.742175925923</v>
      </c>
      <c r="L3252" s="14">
        <f t="shared" si="152"/>
        <v>41948.783842592595</v>
      </c>
      <c r="M3252" t="b">
        <v>1</v>
      </c>
      <c r="N3252">
        <v>213</v>
      </c>
      <c r="O3252" t="b">
        <v>1</v>
      </c>
      <c r="P3252" t="s">
        <v>8269</v>
      </c>
      <c r="Q3252" s="10" t="s">
        <v>8314</v>
      </c>
      <c r="R3252" t="s">
        <v>8315</v>
      </c>
      <c r="S3252">
        <f t="shared" si="150"/>
        <v>119.19</v>
      </c>
    </row>
    <row r="3253" spans="1:19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s="14">
        <f t="shared" si="151"/>
        <v>42146.731087962966</v>
      </c>
      <c r="L3253" s="14">
        <f t="shared" si="152"/>
        <v>42176.731087962966</v>
      </c>
      <c r="M3253" t="b">
        <v>1</v>
      </c>
      <c r="N3253">
        <v>20</v>
      </c>
      <c r="O3253" t="b">
        <v>1</v>
      </c>
      <c r="P3253" t="s">
        <v>8269</v>
      </c>
      <c r="Q3253" s="10" t="s">
        <v>8314</v>
      </c>
      <c r="R3253" t="s">
        <v>8315</v>
      </c>
      <c r="S3253">
        <f t="shared" si="150"/>
        <v>83.05</v>
      </c>
    </row>
    <row r="3254" spans="1:19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s="14">
        <f t="shared" si="151"/>
        <v>42590.472685185188</v>
      </c>
      <c r="L3254" s="14">
        <f t="shared" si="152"/>
        <v>42620.472685185188</v>
      </c>
      <c r="M3254" t="b">
        <v>1</v>
      </c>
      <c r="N3254">
        <v>50</v>
      </c>
      <c r="O3254" t="b">
        <v>1</v>
      </c>
      <c r="P3254" t="s">
        <v>8269</v>
      </c>
      <c r="Q3254" s="10" t="s">
        <v>8314</v>
      </c>
      <c r="R3254" t="s">
        <v>8315</v>
      </c>
      <c r="S3254">
        <f t="shared" si="150"/>
        <v>57.52</v>
      </c>
    </row>
    <row r="3255" spans="1:19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s="14">
        <f t="shared" si="151"/>
        <v>42602.576712962968</v>
      </c>
      <c r="L3255" s="14">
        <f t="shared" si="152"/>
        <v>42621.15625</v>
      </c>
      <c r="M3255" t="b">
        <v>1</v>
      </c>
      <c r="N3255">
        <v>115</v>
      </c>
      <c r="O3255" t="b">
        <v>1</v>
      </c>
      <c r="P3255" t="s">
        <v>8269</v>
      </c>
      <c r="Q3255" s="10" t="s">
        <v>8314</v>
      </c>
      <c r="R3255" t="s">
        <v>8315</v>
      </c>
      <c r="S3255">
        <f t="shared" si="150"/>
        <v>177.09</v>
      </c>
    </row>
    <row r="3256" spans="1:19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s="14">
        <f t="shared" si="151"/>
        <v>42059.085752314815</v>
      </c>
      <c r="L3256" s="14">
        <f t="shared" si="152"/>
        <v>42089.044085648144</v>
      </c>
      <c r="M3256" t="b">
        <v>1</v>
      </c>
      <c r="N3256">
        <v>186</v>
      </c>
      <c r="O3256" t="b">
        <v>1</v>
      </c>
      <c r="P3256" t="s">
        <v>8269</v>
      </c>
      <c r="Q3256" s="10" t="s">
        <v>8314</v>
      </c>
      <c r="R3256" t="s">
        <v>8315</v>
      </c>
      <c r="S3256">
        <f t="shared" si="150"/>
        <v>70.77</v>
      </c>
    </row>
    <row r="3257" spans="1:19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s="14">
        <f t="shared" si="151"/>
        <v>41889.768229166664</v>
      </c>
      <c r="L3257" s="14">
        <f t="shared" si="152"/>
        <v>41919.768229166664</v>
      </c>
      <c r="M3257" t="b">
        <v>1</v>
      </c>
      <c r="N3257">
        <v>18</v>
      </c>
      <c r="O3257" t="b">
        <v>1</v>
      </c>
      <c r="P3257" t="s">
        <v>8269</v>
      </c>
      <c r="Q3257" s="10" t="s">
        <v>8314</v>
      </c>
      <c r="R3257" t="s">
        <v>8315</v>
      </c>
      <c r="S3257">
        <f t="shared" si="150"/>
        <v>29.17</v>
      </c>
    </row>
    <row r="3258" spans="1:19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s="14">
        <f t="shared" si="151"/>
        <v>42144.573807870373</v>
      </c>
      <c r="L3258" s="14">
        <f t="shared" si="152"/>
        <v>42166.165972222225</v>
      </c>
      <c r="M3258" t="b">
        <v>1</v>
      </c>
      <c r="N3258">
        <v>176</v>
      </c>
      <c r="O3258" t="b">
        <v>1</v>
      </c>
      <c r="P3258" t="s">
        <v>8269</v>
      </c>
      <c r="Q3258" s="10" t="s">
        <v>8314</v>
      </c>
      <c r="R3258" t="s">
        <v>8315</v>
      </c>
      <c r="S3258">
        <f t="shared" si="150"/>
        <v>72.760000000000005</v>
      </c>
    </row>
    <row r="3259" spans="1:19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s="14">
        <f t="shared" si="151"/>
        <v>42758.559629629628</v>
      </c>
      <c r="L3259" s="14">
        <f t="shared" si="152"/>
        <v>42788.559629629628</v>
      </c>
      <c r="M3259" t="b">
        <v>0</v>
      </c>
      <c r="N3259">
        <v>41</v>
      </c>
      <c r="O3259" t="b">
        <v>1</v>
      </c>
      <c r="P3259" t="s">
        <v>8269</v>
      </c>
      <c r="Q3259" s="10" t="s">
        <v>8314</v>
      </c>
      <c r="R3259" t="s">
        <v>8315</v>
      </c>
      <c r="S3259">
        <f t="shared" si="150"/>
        <v>51.85</v>
      </c>
    </row>
    <row r="3260" spans="1:19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s="14">
        <f t="shared" si="151"/>
        <v>41982.887280092589</v>
      </c>
      <c r="L3260" s="14">
        <f t="shared" si="152"/>
        <v>42012.887280092589</v>
      </c>
      <c r="M3260" t="b">
        <v>1</v>
      </c>
      <c r="N3260">
        <v>75</v>
      </c>
      <c r="O3260" t="b">
        <v>1</v>
      </c>
      <c r="P3260" t="s">
        <v>8269</v>
      </c>
      <c r="Q3260" s="10" t="s">
        <v>8314</v>
      </c>
      <c r="R3260" t="s">
        <v>8315</v>
      </c>
      <c r="S3260">
        <f t="shared" si="150"/>
        <v>98.2</v>
      </c>
    </row>
    <row r="3261" spans="1:19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s="14">
        <f t="shared" si="151"/>
        <v>42614.760937500003</v>
      </c>
      <c r="L3261" s="14">
        <f t="shared" si="152"/>
        <v>42644.165972222225</v>
      </c>
      <c r="M3261" t="b">
        <v>1</v>
      </c>
      <c r="N3261">
        <v>97</v>
      </c>
      <c r="O3261" t="b">
        <v>1</v>
      </c>
      <c r="P3261" t="s">
        <v>8269</v>
      </c>
      <c r="Q3261" s="10" t="s">
        <v>8314</v>
      </c>
      <c r="R3261" t="s">
        <v>8315</v>
      </c>
      <c r="S3261">
        <f t="shared" si="150"/>
        <v>251.74</v>
      </c>
    </row>
    <row r="3262" spans="1:19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s="14">
        <f t="shared" si="151"/>
        <v>42303.672662037032</v>
      </c>
      <c r="L3262" s="14">
        <f t="shared" si="152"/>
        <v>42338.714328703703</v>
      </c>
      <c r="M3262" t="b">
        <v>1</v>
      </c>
      <c r="N3262">
        <v>73</v>
      </c>
      <c r="O3262" t="b">
        <v>1</v>
      </c>
      <c r="P3262" t="s">
        <v>8269</v>
      </c>
      <c r="Q3262" s="10" t="s">
        <v>8314</v>
      </c>
      <c r="R3262" t="s">
        <v>8315</v>
      </c>
      <c r="S3262">
        <f t="shared" si="150"/>
        <v>74.819999999999993</v>
      </c>
    </row>
    <row r="3263" spans="1:19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s="14">
        <f t="shared" si="151"/>
        <v>42171.725416666668</v>
      </c>
      <c r="L3263" s="14">
        <f t="shared" si="152"/>
        <v>42201.725416666668</v>
      </c>
      <c r="M3263" t="b">
        <v>1</v>
      </c>
      <c r="N3263">
        <v>49</v>
      </c>
      <c r="O3263" t="b">
        <v>1</v>
      </c>
      <c r="P3263" t="s">
        <v>8269</v>
      </c>
      <c r="Q3263" s="10" t="s">
        <v>8314</v>
      </c>
      <c r="R3263" t="s">
        <v>8315</v>
      </c>
      <c r="S3263">
        <f t="shared" si="150"/>
        <v>67.650000000000006</v>
      </c>
    </row>
    <row r="3264" spans="1:19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s="14">
        <f t="shared" si="151"/>
        <v>41964.315532407403</v>
      </c>
      <c r="L3264" s="14">
        <f t="shared" si="152"/>
        <v>41995.166666666672</v>
      </c>
      <c r="M3264" t="b">
        <v>1</v>
      </c>
      <c r="N3264">
        <v>134</v>
      </c>
      <c r="O3264" t="b">
        <v>1</v>
      </c>
      <c r="P3264" t="s">
        <v>8269</v>
      </c>
      <c r="Q3264" s="10" t="s">
        <v>8314</v>
      </c>
      <c r="R3264" t="s">
        <v>8315</v>
      </c>
      <c r="S3264">
        <f t="shared" si="150"/>
        <v>93.81</v>
      </c>
    </row>
    <row r="3265" spans="1:19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s="14">
        <f t="shared" si="151"/>
        <v>42284.516064814816</v>
      </c>
      <c r="L3265" s="14">
        <f t="shared" si="152"/>
        <v>42307.875</v>
      </c>
      <c r="M3265" t="b">
        <v>1</v>
      </c>
      <c r="N3265">
        <v>68</v>
      </c>
      <c r="O3265" t="b">
        <v>1</v>
      </c>
      <c r="P3265" t="s">
        <v>8269</v>
      </c>
      <c r="Q3265" s="10" t="s">
        <v>8314</v>
      </c>
      <c r="R3265" t="s">
        <v>8315</v>
      </c>
      <c r="S3265">
        <f t="shared" si="150"/>
        <v>41.24</v>
      </c>
    </row>
    <row r="3266" spans="1:19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s="14">
        <f t="shared" si="151"/>
        <v>42016.800208333334</v>
      </c>
      <c r="L3266" s="14">
        <f t="shared" si="152"/>
        <v>42032.916666666672</v>
      </c>
      <c r="M3266" t="b">
        <v>1</v>
      </c>
      <c r="N3266">
        <v>49</v>
      </c>
      <c r="O3266" t="b">
        <v>1</v>
      </c>
      <c r="P3266" t="s">
        <v>8269</v>
      </c>
      <c r="Q3266" s="10" t="s">
        <v>8314</v>
      </c>
      <c r="R3266" t="s">
        <v>8315</v>
      </c>
      <c r="S3266">
        <f t="shared" ref="S3266:S3329" si="153">IFERROR(ROUND(E3266/N3266,2),0)</f>
        <v>52.55</v>
      </c>
    </row>
    <row r="3267" spans="1:19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s="14">
        <f t="shared" ref="K3267:K3330" si="154">(((J3267/60)/60)/24)+DATE(1970,1,1)</f>
        <v>42311.711979166663</v>
      </c>
      <c r="L3267" s="14">
        <f t="shared" ref="L3267:L3330" si="155">(((I3267/60)/60)/24)+DATE(1970,1,1)</f>
        <v>42341.708333333328</v>
      </c>
      <c r="M3267" t="b">
        <v>1</v>
      </c>
      <c r="N3267">
        <v>63</v>
      </c>
      <c r="O3267" t="b">
        <v>1</v>
      </c>
      <c r="P3267" t="s">
        <v>8269</v>
      </c>
      <c r="Q3267" s="10" t="s">
        <v>8314</v>
      </c>
      <c r="R3267" t="s">
        <v>8315</v>
      </c>
      <c r="S3267">
        <f t="shared" si="153"/>
        <v>70.290000000000006</v>
      </c>
    </row>
    <row r="3268" spans="1:19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s="14">
        <f t="shared" si="154"/>
        <v>42136.536134259266</v>
      </c>
      <c r="L3268" s="14">
        <f t="shared" si="155"/>
        <v>42167.875</v>
      </c>
      <c r="M3268" t="b">
        <v>1</v>
      </c>
      <c r="N3268">
        <v>163</v>
      </c>
      <c r="O3268" t="b">
        <v>1</v>
      </c>
      <c r="P3268" t="s">
        <v>8269</v>
      </c>
      <c r="Q3268" s="10" t="s">
        <v>8314</v>
      </c>
      <c r="R3268" t="s">
        <v>8315</v>
      </c>
      <c r="S3268">
        <f t="shared" si="153"/>
        <v>48.33</v>
      </c>
    </row>
    <row r="3269" spans="1:19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s="14">
        <f t="shared" si="154"/>
        <v>42172.757638888885</v>
      </c>
      <c r="L3269" s="14">
        <f t="shared" si="155"/>
        <v>42202.757638888885</v>
      </c>
      <c r="M3269" t="b">
        <v>1</v>
      </c>
      <c r="N3269">
        <v>288</v>
      </c>
      <c r="O3269" t="b">
        <v>1</v>
      </c>
      <c r="P3269" t="s">
        <v>8269</v>
      </c>
      <c r="Q3269" s="10" t="s">
        <v>8314</v>
      </c>
      <c r="R3269" t="s">
        <v>8315</v>
      </c>
      <c r="S3269">
        <f t="shared" si="153"/>
        <v>53.18</v>
      </c>
    </row>
    <row r="3270" spans="1:19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s="14">
        <f t="shared" si="154"/>
        <v>42590.90425925926</v>
      </c>
      <c r="L3270" s="14">
        <f t="shared" si="155"/>
        <v>42606.90425925926</v>
      </c>
      <c r="M3270" t="b">
        <v>1</v>
      </c>
      <c r="N3270">
        <v>42</v>
      </c>
      <c r="O3270" t="b">
        <v>1</v>
      </c>
      <c r="P3270" t="s">
        <v>8269</v>
      </c>
      <c r="Q3270" s="10" t="s">
        <v>8314</v>
      </c>
      <c r="R3270" t="s">
        <v>8315</v>
      </c>
      <c r="S3270">
        <f t="shared" si="153"/>
        <v>60.95</v>
      </c>
    </row>
    <row r="3271" spans="1:19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s="14">
        <f t="shared" si="154"/>
        <v>42137.395798611105</v>
      </c>
      <c r="L3271" s="14">
        <f t="shared" si="155"/>
        <v>42171.458333333328</v>
      </c>
      <c r="M3271" t="b">
        <v>1</v>
      </c>
      <c r="N3271">
        <v>70</v>
      </c>
      <c r="O3271" t="b">
        <v>1</v>
      </c>
      <c r="P3271" t="s">
        <v>8269</v>
      </c>
      <c r="Q3271" s="10" t="s">
        <v>8314</v>
      </c>
      <c r="R3271" t="s">
        <v>8315</v>
      </c>
      <c r="S3271">
        <f t="shared" si="153"/>
        <v>116</v>
      </c>
    </row>
    <row r="3272" spans="1:19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s="14">
        <f t="shared" si="154"/>
        <v>42167.533159722225</v>
      </c>
      <c r="L3272" s="14">
        <f t="shared" si="155"/>
        <v>42197.533159722225</v>
      </c>
      <c r="M3272" t="b">
        <v>1</v>
      </c>
      <c r="N3272">
        <v>30</v>
      </c>
      <c r="O3272" t="b">
        <v>1</v>
      </c>
      <c r="P3272" t="s">
        <v>8269</v>
      </c>
      <c r="Q3272" s="10" t="s">
        <v>8314</v>
      </c>
      <c r="R3272" t="s">
        <v>8315</v>
      </c>
      <c r="S3272">
        <f t="shared" si="153"/>
        <v>61</v>
      </c>
    </row>
    <row r="3273" spans="1:19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s="14">
        <f t="shared" si="154"/>
        <v>41915.437210648146</v>
      </c>
      <c r="L3273" s="14">
        <f t="shared" si="155"/>
        <v>41945.478877314818</v>
      </c>
      <c r="M3273" t="b">
        <v>1</v>
      </c>
      <c r="N3273">
        <v>51</v>
      </c>
      <c r="O3273" t="b">
        <v>1</v>
      </c>
      <c r="P3273" t="s">
        <v>8269</v>
      </c>
      <c r="Q3273" s="10" t="s">
        <v>8314</v>
      </c>
      <c r="R3273" t="s">
        <v>8315</v>
      </c>
      <c r="S3273">
        <f t="shared" si="153"/>
        <v>38.24</v>
      </c>
    </row>
    <row r="3274" spans="1:19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s="14">
        <f t="shared" si="154"/>
        <v>42284.500104166669</v>
      </c>
      <c r="L3274" s="14">
        <f t="shared" si="155"/>
        <v>42314.541770833333</v>
      </c>
      <c r="M3274" t="b">
        <v>1</v>
      </c>
      <c r="N3274">
        <v>145</v>
      </c>
      <c r="O3274" t="b">
        <v>1</v>
      </c>
      <c r="P3274" t="s">
        <v>8269</v>
      </c>
      <c r="Q3274" s="10" t="s">
        <v>8314</v>
      </c>
      <c r="R3274" t="s">
        <v>8315</v>
      </c>
      <c r="S3274">
        <f t="shared" si="153"/>
        <v>106.5</v>
      </c>
    </row>
    <row r="3275" spans="1:19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s="14">
        <f t="shared" si="154"/>
        <v>42611.801412037035</v>
      </c>
      <c r="L3275" s="14">
        <f t="shared" si="155"/>
        <v>42627.791666666672</v>
      </c>
      <c r="M3275" t="b">
        <v>1</v>
      </c>
      <c r="N3275">
        <v>21</v>
      </c>
      <c r="O3275" t="b">
        <v>1</v>
      </c>
      <c r="P3275" t="s">
        <v>8269</v>
      </c>
      <c r="Q3275" s="10" t="s">
        <v>8314</v>
      </c>
      <c r="R3275" t="s">
        <v>8315</v>
      </c>
      <c r="S3275">
        <f t="shared" si="153"/>
        <v>204.57</v>
      </c>
    </row>
    <row r="3276" spans="1:19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s="14">
        <f t="shared" si="154"/>
        <v>42400.704537037032</v>
      </c>
      <c r="L3276" s="14">
        <f t="shared" si="155"/>
        <v>42444.875</v>
      </c>
      <c r="M3276" t="b">
        <v>1</v>
      </c>
      <c r="N3276">
        <v>286</v>
      </c>
      <c r="O3276" t="b">
        <v>1</v>
      </c>
      <c r="P3276" t="s">
        <v>8269</v>
      </c>
      <c r="Q3276" s="10" t="s">
        <v>8314</v>
      </c>
      <c r="R3276" t="s">
        <v>8315</v>
      </c>
      <c r="S3276">
        <f t="shared" si="153"/>
        <v>54.91</v>
      </c>
    </row>
    <row r="3277" spans="1:19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s="14">
        <f t="shared" si="154"/>
        <v>42017.88045138889</v>
      </c>
      <c r="L3277" s="14">
        <f t="shared" si="155"/>
        <v>42044.1875</v>
      </c>
      <c r="M3277" t="b">
        <v>1</v>
      </c>
      <c r="N3277">
        <v>12</v>
      </c>
      <c r="O3277" t="b">
        <v>1</v>
      </c>
      <c r="P3277" t="s">
        <v>8269</v>
      </c>
      <c r="Q3277" s="10" t="s">
        <v>8314</v>
      </c>
      <c r="R3277" t="s">
        <v>8315</v>
      </c>
      <c r="S3277">
        <f t="shared" si="153"/>
        <v>150.41999999999999</v>
      </c>
    </row>
    <row r="3278" spans="1:19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s="14">
        <f t="shared" si="154"/>
        <v>42426.949988425928</v>
      </c>
      <c r="L3278" s="14">
        <f t="shared" si="155"/>
        <v>42461.165972222225</v>
      </c>
      <c r="M3278" t="b">
        <v>1</v>
      </c>
      <c r="N3278">
        <v>100</v>
      </c>
      <c r="O3278" t="b">
        <v>1</v>
      </c>
      <c r="P3278" t="s">
        <v>8269</v>
      </c>
      <c r="Q3278" s="10" t="s">
        <v>8314</v>
      </c>
      <c r="R3278" t="s">
        <v>8315</v>
      </c>
      <c r="S3278">
        <f t="shared" si="153"/>
        <v>52.58</v>
      </c>
    </row>
    <row r="3279" spans="1:19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s="14">
        <f t="shared" si="154"/>
        <v>41931.682939814818</v>
      </c>
      <c r="L3279" s="14">
        <f t="shared" si="155"/>
        <v>41961.724606481483</v>
      </c>
      <c r="M3279" t="b">
        <v>1</v>
      </c>
      <c r="N3279">
        <v>100</v>
      </c>
      <c r="O3279" t="b">
        <v>1</v>
      </c>
      <c r="P3279" t="s">
        <v>8269</v>
      </c>
      <c r="Q3279" s="10" t="s">
        <v>8314</v>
      </c>
      <c r="R3279" t="s">
        <v>8315</v>
      </c>
      <c r="S3279">
        <f t="shared" si="153"/>
        <v>54.3</v>
      </c>
    </row>
    <row r="3280" spans="1:19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s="14">
        <f t="shared" si="154"/>
        <v>42124.848414351851</v>
      </c>
      <c r="L3280" s="14">
        <f t="shared" si="155"/>
        <v>42154.848414351851</v>
      </c>
      <c r="M3280" t="b">
        <v>1</v>
      </c>
      <c r="N3280">
        <v>34</v>
      </c>
      <c r="O3280" t="b">
        <v>1</v>
      </c>
      <c r="P3280" t="s">
        <v>8269</v>
      </c>
      <c r="Q3280" s="10" t="s">
        <v>8314</v>
      </c>
      <c r="R3280" t="s">
        <v>8315</v>
      </c>
      <c r="S3280">
        <f t="shared" si="153"/>
        <v>76.03</v>
      </c>
    </row>
    <row r="3281" spans="1:19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s="14">
        <f t="shared" si="154"/>
        <v>42431.102534722217</v>
      </c>
      <c r="L3281" s="14">
        <f t="shared" si="155"/>
        <v>42461.06086805556</v>
      </c>
      <c r="M3281" t="b">
        <v>0</v>
      </c>
      <c r="N3281">
        <v>63</v>
      </c>
      <c r="O3281" t="b">
        <v>1</v>
      </c>
      <c r="P3281" t="s">
        <v>8269</v>
      </c>
      <c r="Q3281" s="10" t="s">
        <v>8314</v>
      </c>
      <c r="R3281" t="s">
        <v>8315</v>
      </c>
      <c r="S3281">
        <f t="shared" si="153"/>
        <v>105.21</v>
      </c>
    </row>
    <row r="3282" spans="1:19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s="14">
        <f t="shared" si="154"/>
        <v>42121.756921296299</v>
      </c>
      <c r="L3282" s="14">
        <f t="shared" si="155"/>
        <v>42156.208333333328</v>
      </c>
      <c r="M3282" t="b">
        <v>0</v>
      </c>
      <c r="N3282">
        <v>30</v>
      </c>
      <c r="O3282" t="b">
        <v>1</v>
      </c>
      <c r="P3282" t="s">
        <v>8269</v>
      </c>
      <c r="Q3282" s="10" t="s">
        <v>8314</v>
      </c>
      <c r="R3282" t="s">
        <v>8315</v>
      </c>
      <c r="S3282">
        <f t="shared" si="153"/>
        <v>68.67</v>
      </c>
    </row>
    <row r="3283" spans="1:19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s="14">
        <f t="shared" si="154"/>
        <v>42219.019733796296</v>
      </c>
      <c r="L3283" s="14">
        <f t="shared" si="155"/>
        <v>42249.019733796296</v>
      </c>
      <c r="M3283" t="b">
        <v>0</v>
      </c>
      <c r="N3283">
        <v>47</v>
      </c>
      <c r="O3283" t="b">
        <v>1</v>
      </c>
      <c r="P3283" t="s">
        <v>8269</v>
      </c>
      <c r="Q3283" s="10" t="s">
        <v>8314</v>
      </c>
      <c r="R3283" t="s">
        <v>8315</v>
      </c>
      <c r="S3283">
        <f t="shared" si="153"/>
        <v>129.36000000000001</v>
      </c>
    </row>
    <row r="3284" spans="1:19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s="14">
        <f t="shared" si="154"/>
        <v>42445.19430555556</v>
      </c>
      <c r="L3284" s="14">
        <f t="shared" si="155"/>
        <v>42489.19430555556</v>
      </c>
      <c r="M3284" t="b">
        <v>0</v>
      </c>
      <c r="N3284">
        <v>237</v>
      </c>
      <c r="O3284" t="b">
        <v>1</v>
      </c>
      <c r="P3284" t="s">
        <v>8269</v>
      </c>
      <c r="Q3284" s="10" t="s">
        <v>8314</v>
      </c>
      <c r="R3284" t="s">
        <v>8315</v>
      </c>
      <c r="S3284">
        <f t="shared" si="153"/>
        <v>134.26</v>
      </c>
    </row>
    <row r="3285" spans="1:19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s="14">
        <f t="shared" si="154"/>
        <v>42379.74418981481</v>
      </c>
      <c r="L3285" s="14">
        <f t="shared" si="155"/>
        <v>42410.875</v>
      </c>
      <c r="M3285" t="b">
        <v>0</v>
      </c>
      <c r="N3285">
        <v>47</v>
      </c>
      <c r="O3285" t="b">
        <v>1</v>
      </c>
      <c r="P3285" t="s">
        <v>8269</v>
      </c>
      <c r="Q3285" s="10" t="s">
        <v>8314</v>
      </c>
      <c r="R3285" t="s">
        <v>8315</v>
      </c>
      <c r="S3285">
        <f t="shared" si="153"/>
        <v>17.829999999999998</v>
      </c>
    </row>
    <row r="3286" spans="1:19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s="14">
        <f t="shared" si="154"/>
        <v>42380.884872685187</v>
      </c>
      <c r="L3286" s="14">
        <f t="shared" si="155"/>
        <v>42398.249305555553</v>
      </c>
      <c r="M3286" t="b">
        <v>0</v>
      </c>
      <c r="N3286">
        <v>15</v>
      </c>
      <c r="O3286" t="b">
        <v>1</v>
      </c>
      <c r="P3286" t="s">
        <v>8269</v>
      </c>
      <c r="Q3286" s="10" t="s">
        <v>8314</v>
      </c>
      <c r="R3286" t="s">
        <v>8315</v>
      </c>
      <c r="S3286">
        <f t="shared" si="153"/>
        <v>203.2</v>
      </c>
    </row>
    <row r="3287" spans="1:19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s="14">
        <f t="shared" si="154"/>
        <v>42762.942430555559</v>
      </c>
      <c r="L3287" s="14">
        <f t="shared" si="155"/>
        <v>42794.208333333328</v>
      </c>
      <c r="M3287" t="b">
        <v>0</v>
      </c>
      <c r="N3287">
        <v>81</v>
      </c>
      <c r="O3287" t="b">
        <v>1</v>
      </c>
      <c r="P3287" t="s">
        <v>8269</v>
      </c>
      <c r="Q3287" s="10" t="s">
        <v>8314</v>
      </c>
      <c r="R3287" t="s">
        <v>8315</v>
      </c>
      <c r="S3287">
        <f t="shared" si="153"/>
        <v>69.19</v>
      </c>
    </row>
    <row r="3288" spans="1:19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s="14">
        <f t="shared" si="154"/>
        <v>42567.840069444443</v>
      </c>
      <c r="L3288" s="14">
        <f t="shared" si="155"/>
        <v>42597.840069444443</v>
      </c>
      <c r="M3288" t="b">
        <v>0</v>
      </c>
      <c r="N3288">
        <v>122</v>
      </c>
      <c r="O3288" t="b">
        <v>1</v>
      </c>
      <c r="P3288" t="s">
        <v>8269</v>
      </c>
      <c r="Q3288" s="10" t="s">
        <v>8314</v>
      </c>
      <c r="R3288" t="s">
        <v>8315</v>
      </c>
      <c r="S3288">
        <f t="shared" si="153"/>
        <v>125.12</v>
      </c>
    </row>
    <row r="3289" spans="1:19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s="14">
        <f t="shared" si="154"/>
        <v>42311.750324074077</v>
      </c>
      <c r="L3289" s="14">
        <f t="shared" si="155"/>
        <v>42336.750324074077</v>
      </c>
      <c r="M3289" t="b">
        <v>0</v>
      </c>
      <c r="N3289">
        <v>34</v>
      </c>
      <c r="O3289" t="b">
        <v>1</v>
      </c>
      <c r="P3289" t="s">
        <v>8269</v>
      </c>
      <c r="Q3289" s="10" t="s">
        <v>8314</v>
      </c>
      <c r="R3289" t="s">
        <v>8315</v>
      </c>
      <c r="S3289">
        <f t="shared" si="153"/>
        <v>73.53</v>
      </c>
    </row>
    <row r="3290" spans="1:19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s="14">
        <f t="shared" si="154"/>
        <v>42505.774479166663</v>
      </c>
      <c r="L3290" s="14">
        <f t="shared" si="155"/>
        <v>42541.958333333328</v>
      </c>
      <c r="M3290" t="b">
        <v>0</v>
      </c>
      <c r="N3290">
        <v>207</v>
      </c>
      <c r="O3290" t="b">
        <v>1</v>
      </c>
      <c r="P3290" t="s">
        <v>8269</v>
      </c>
      <c r="Q3290" s="10" t="s">
        <v>8314</v>
      </c>
      <c r="R3290" t="s">
        <v>8315</v>
      </c>
      <c r="S3290">
        <f t="shared" si="153"/>
        <v>48.44</v>
      </c>
    </row>
    <row r="3291" spans="1:19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s="14">
        <f t="shared" si="154"/>
        <v>42758.368078703701</v>
      </c>
      <c r="L3291" s="14">
        <f t="shared" si="155"/>
        <v>42786.368078703701</v>
      </c>
      <c r="M3291" t="b">
        <v>0</v>
      </c>
      <c r="N3291">
        <v>25</v>
      </c>
      <c r="O3291" t="b">
        <v>1</v>
      </c>
      <c r="P3291" t="s">
        <v>8269</v>
      </c>
      <c r="Q3291" s="10" t="s">
        <v>8314</v>
      </c>
      <c r="R3291" t="s">
        <v>8315</v>
      </c>
      <c r="S3291">
        <f t="shared" si="153"/>
        <v>26.61</v>
      </c>
    </row>
    <row r="3292" spans="1:19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s="14">
        <f t="shared" si="154"/>
        <v>42775.51494212963</v>
      </c>
      <c r="L3292" s="14">
        <f t="shared" si="155"/>
        <v>42805.51494212963</v>
      </c>
      <c r="M3292" t="b">
        <v>0</v>
      </c>
      <c r="N3292">
        <v>72</v>
      </c>
      <c r="O3292" t="b">
        <v>1</v>
      </c>
      <c r="P3292" t="s">
        <v>8269</v>
      </c>
      <c r="Q3292" s="10" t="s">
        <v>8314</v>
      </c>
      <c r="R3292" t="s">
        <v>8315</v>
      </c>
      <c r="S3292">
        <f t="shared" si="153"/>
        <v>33.67</v>
      </c>
    </row>
    <row r="3293" spans="1:19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s="14">
        <f t="shared" si="154"/>
        <v>42232.702546296292</v>
      </c>
      <c r="L3293" s="14">
        <f t="shared" si="155"/>
        <v>42264.165972222225</v>
      </c>
      <c r="M3293" t="b">
        <v>0</v>
      </c>
      <c r="N3293">
        <v>14</v>
      </c>
      <c r="O3293" t="b">
        <v>1</v>
      </c>
      <c r="P3293" t="s">
        <v>8269</v>
      </c>
      <c r="Q3293" s="10" t="s">
        <v>8314</v>
      </c>
      <c r="R3293" t="s">
        <v>8315</v>
      </c>
      <c r="S3293">
        <f t="shared" si="153"/>
        <v>40.71</v>
      </c>
    </row>
    <row r="3294" spans="1:19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s="14">
        <f t="shared" si="154"/>
        <v>42282.770231481481</v>
      </c>
      <c r="L3294" s="14">
        <f t="shared" si="155"/>
        <v>42342.811898148153</v>
      </c>
      <c r="M3294" t="b">
        <v>0</v>
      </c>
      <c r="N3294">
        <v>15</v>
      </c>
      <c r="O3294" t="b">
        <v>1</v>
      </c>
      <c r="P3294" t="s">
        <v>8269</v>
      </c>
      <c r="Q3294" s="10" t="s">
        <v>8314</v>
      </c>
      <c r="R3294" t="s">
        <v>8315</v>
      </c>
      <c r="S3294">
        <f t="shared" si="153"/>
        <v>19.27</v>
      </c>
    </row>
    <row r="3295" spans="1:19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s="14">
        <f t="shared" si="154"/>
        <v>42768.425370370373</v>
      </c>
      <c r="L3295" s="14">
        <f t="shared" si="155"/>
        <v>42798.425370370373</v>
      </c>
      <c r="M3295" t="b">
        <v>0</v>
      </c>
      <c r="N3295">
        <v>91</v>
      </c>
      <c r="O3295" t="b">
        <v>1</v>
      </c>
      <c r="P3295" t="s">
        <v>8269</v>
      </c>
      <c r="Q3295" s="10" t="s">
        <v>8314</v>
      </c>
      <c r="R3295" t="s">
        <v>8315</v>
      </c>
      <c r="S3295">
        <f t="shared" si="153"/>
        <v>84.29</v>
      </c>
    </row>
    <row r="3296" spans="1:19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s="14">
        <f t="shared" si="154"/>
        <v>42141.541134259256</v>
      </c>
      <c r="L3296" s="14">
        <f t="shared" si="155"/>
        <v>42171.541134259256</v>
      </c>
      <c r="M3296" t="b">
        <v>0</v>
      </c>
      <c r="N3296">
        <v>24</v>
      </c>
      <c r="O3296" t="b">
        <v>1</v>
      </c>
      <c r="P3296" t="s">
        <v>8269</v>
      </c>
      <c r="Q3296" s="10" t="s">
        <v>8314</v>
      </c>
      <c r="R3296" t="s">
        <v>8315</v>
      </c>
      <c r="S3296">
        <f t="shared" si="153"/>
        <v>29.58</v>
      </c>
    </row>
    <row r="3297" spans="1:19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s="14">
        <f t="shared" si="154"/>
        <v>42609.442465277782</v>
      </c>
      <c r="L3297" s="14">
        <f t="shared" si="155"/>
        <v>42639.442465277782</v>
      </c>
      <c r="M3297" t="b">
        <v>0</v>
      </c>
      <c r="N3297">
        <v>27</v>
      </c>
      <c r="O3297" t="b">
        <v>1</v>
      </c>
      <c r="P3297" t="s">
        <v>8269</v>
      </c>
      <c r="Q3297" s="10" t="s">
        <v>8314</v>
      </c>
      <c r="R3297" t="s">
        <v>8315</v>
      </c>
      <c r="S3297">
        <f t="shared" si="153"/>
        <v>26.67</v>
      </c>
    </row>
    <row r="3298" spans="1:19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s="14">
        <f t="shared" si="154"/>
        <v>42309.756620370375</v>
      </c>
      <c r="L3298" s="14">
        <f t="shared" si="155"/>
        <v>42330.916666666672</v>
      </c>
      <c r="M3298" t="b">
        <v>0</v>
      </c>
      <c r="N3298">
        <v>47</v>
      </c>
      <c r="O3298" t="b">
        <v>1</v>
      </c>
      <c r="P3298" t="s">
        <v>8269</v>
      </c>
      <c r="Q3298" s="10" t="s">
        <v>8314</v>
      </c>
      <c r="R3298" t="s">
        <v>8315</v>
      </c>
      <c r="S3298">
        <f t="shared" si="153"/>
        <v>45.98</v>
      </c>
    </row>
    <row r="3299" spans="1:19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s="14">
        <f t="shared" si="154"/>
        <v>42193.771481481483</v>
      </c>
      <c r="L3299" s="14">
        <f t="shared" si="155"/>
        <v>42212.957638888889</v>
      </c>
      <c r="M3299" t="b">
        <v>0</v>
      </c>
      <c r="N3299">
        <v>44</v>
      </c>
      <c r="O3299" t="b">
        <v>1</v>
      </c>
      <c r="P3299" t="s">
        <v>8269</v>
      </c>
      <c r="Q3299" s="10" t="s">
        <v>8314</v>
      </c>
      <c r="R3299" t="s">
        <v>8315</v>
      </c>
      <c r="S3299">
        <f t="shared" si="153"/>
        <v>125.09</v>
      </c>
    </row>
    <row r="3300" spans="1:19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s="14">
        <f t="shared" si="154"/>
        <v>42239.957962962959</v>
      </c>
      <c r="L3300" s="14">
        <f t="shared" si="155"/>
        <v>42260</v>
      </c>
      <c r="M3300" t="b">
        <v>0</v>
      </c>
      <c r="N3300">
        <v>72</v>
      </c>
      <c r="O3300" t="b">
        <v>1</v>
      </c>
      <c r="P3300" t="s">
        <v>8269</v>
      </c>
      <c r="Q3300" s="10" t="s">
        <v>8314</v>
      </c>
      <c r="R3300" t="s">
        <v>8315</v>
      </c>
      <c r="S3300">
        <f t="shared" si="153"/>
        <v>141.29</v>
      </c>
    </row>
    <row r="3301" spans="1:19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s="14">
        <f t="shared" si="154"/>
        <v>42261.917395833334</v>
      </c>
      <c r="L3301" s="14">
        <f t="shared" si="155"/>
        <v>42291.917395833334</v>
      </c>
      <c r="M3301" t="b">
        <v>0</v>
      </c>
      <c r="N3301">
        <v>63</v>
      </c>
      <c r="O3301" t="b">
        <v>1</v>
      </c>
      <c r="P3301" t="s">
        <v>8269</v>
      </c>
      <c r="Q3301" s="10" t="s">
        <v>8314</v>
      </c>
      <c r="R3301" t="s">
        <v>8315</v>
      </c>
      <c r="S3301">
        <f t="shared" si="153"/>
        <v>55.33</v>
      </c>
    </row>
    <row r="3302" spans="1:19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s="14">
        <f t="shared" si="154"/>
        <v>42102.743773148148</v>
      </c>
      <c r="L3302" s="14">
        <f t="shared" si="155"/>
        <v>42123.743773148148</v>
      </c>
      <c r="M3302" t="b">
        <v>0</v>
      </c>
      <c r="N3302">
        <v>88</v>
      </c>
      <c r="O3302" t="b">
        <v>1</v>
      </c>
      <c r="P3302" t="s">
        <v>8269</v>
      </c>
      <c r="Q3302" s="10" t="s">
        <v>8314</v>
      </c>
      <c r="R3302" t="s">
        <v>8315</v>
      </c>
      <c r="S3302">
        <f t="shared" si="153"/>
        <v>46.42</v>
      </c>
    </row>
    <row r="3303" spans="1:19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s="14">
        <f t="shared" si="154"/>
        <v>42538.73583333334</v>
      </c>
      <c r="L3303" s="14">
        <f t="shared" si="155"/>
        <v>42583.290972222225</v>
      </c>
      <c r="M3303" t="b">
        <v>0</v>
      </c>
      <c r="N3303">
        <v>70</v>
      </c>
      <c r="O3303" t="b">
        <v>1</v>
      </c>
      <c r="P3303" t="s">
        <v>8269</v>
      </c>
      <c r="Q3303" s="10" t="s">
        <v>8314</v>
      </c>
      <c r="R3303" t="s">
        <v>8315</v>
      </c>
      <c r="S3303">
        <f t="shared" si="153"/>
        <v>57.2</v>
      </c>
    </row>
    <row r="3304" spans="1:19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s="14">
        <f t="shared" si="154"/>
        <v>42681.35157407407</v>
      </c>
      <c r="L3304" s="14">
        <f t="shared" si="155"/>
        <v>42711.35157407407</v>
      </c>
      <c r="M3304" t="b">
        <v>0</v>
      </c>
      <c r="N3304">
        <v>50</v>
      </c>
      <c r="O3304" t="b">
        <v>1</v>
      </c>
      <c r="P3304" t="s">
        <v>8269</v>
      </c>
      <c r="Q3304" s="10" t="s">
        <v>8314</v>
      </c>
      <c r="R3304" t="s">
        <v>8315</v>
      </c>
      <c r="S3304">
        <f t="shared" si="153"/>
        <v>173.7</v>
      </c>
    </row>
    <row r="3305" spans="1:19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s="14">
        <f t="shared" si="154"/>
        <v>42056.65143518518</v>
      </c>
      <c r="L3305" s="14">
        <f t="shared" si="155"/>
        <v>42091.609768518523</v>
      </c>
      <c r="M3305" t="b">
        <v>0</v>
      </c>
      <c r="N3305">
        <v>35</v>
      </c>
      <c r="O3305" t="b">
        <v>1</v>
      </c>
      <c r="P3305" t="s">
        <v>8269</v>
      </c>
      <c r="Q3305" s="10" t="s">
        <v>8314</v>
      </c>
      <c r="R3305" t="s">
        <v>8315</v>
      </c>
      <c r="S3305">
        <f t="shared" si="153"/>
        <v>59.6</v>
      </c>
    </row>
    <row r="3306" spans="1:19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s="14">
        <f t="shared" si="154"/>
        <v>42696.624444444446</v>
      </c>
      <c r="L3306" s="14">
        <f t="shared" si="155"/>
        <v>42726.624444444446</v>
      </c>
      <c r="M3306" t="b">
        <v>0</v>
      </c>
      <c r="N3306">
        <v>175</v>
      </c>
      <c r="O3306" t="b">
        <v>1</v>
      </c>
      <c r="P3306" t="s">
        <v>8269</v>
      </c>
      <c r="Q3306" s="10" t="s">
        <v>8314</v>
      </c>
      <c r="R3306" t="s">
        <v>8315</v>
      </c>
      <c r="S3306">
        <f t="shared" si="153"/>
        <v>89.59</v>
      </c>
    </row>
    <row r="3307" spans="1:19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s="14">
        <f t="shared" si="154"/>
        <v>42186.855879629627</v>
      </c>
      <c r="L3307" s="14">
        <f t="shared" si="155"/>
        <v>42216.855879629627</v>
      </c>
      <c r="M3307" t="b">
        <v>0</v>
      </c>
      <c r="N3307">
        <v>20</v>
      </c>
      <c r="O3307" t="b">
        <v>1</v>
      </c>
      <c r="P3307" t="s">
        <v>8269</v>
      </c>
      <c r="Q3307" s="10" t="s">
        <v>8314</v>
      </c>
      <c r="R3307" t="s">
        <v>8315</v>
      </c>
      <c r="S3307">
        <f t="shared" si="153"/>
        <v>204.05</v>
      </c>
    </row>
    <row r="3308" spans="1:19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s="14">
        <f t="shared" si="154"/>
        <v>42493.219236111108</v>
      </c>
      <c r="L3308" s="14">
        <f t="shared" si="155"/>
        <v>42531.125</v>
      </c>
      <c r="M3308" t="b">
        <v>0</v>
      </c>
      <c r="N3308">
        <v>54</v>
      </c>
      <c r="O3308" t="b">
        <v>1</v>
      </c>
      <c r="P3308" t="s">
        <v>8269</v>
      </c>
      <c r="Q3308" s="10" t="s">
        <v>8314</v>
      </c>
      <c r="R3308" t="s">
        <v>8315</v>
      </c>
      <c r="S3308">
        <f t="shared" si="153"/>
        <v>48.7</v>
      </c>
    </row>
    <row r="3309" spans="1:19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s="14">
        <f t="shared" si="154"/>
        <v>42475.057164351849</v>
      </c>
      <c r="L3309" s="14">
        <f t="shared" si="155"/>
        <v>42505.057164351849</v>
      </c>
      <c r="M3309" t="b">
        <v>0</v>
      </c>
      <c r="N3309">
        <v>20</v>
      </c>
      <c r="O3309" t="b">
        <v>1</v>
      </c>
      <c r="P3309" t="s">
        <v>8269</v>
      </c>
      <c r="Q3309" s="10" t="s">
        <v>8314</v>
      </c>
      <c r="R3309" t="s">
        <v>8315</v>
      </c>
      <c r="S3309">
        <f t="shared" si="153"/>
        <v>53.34</v>
      </c>
    </row>
    <row r="3310" spans="1:19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s="14">
        <f t="shared" si="154"/>
        <v>42452.876909722225</v>
      </c>
      <c r="L3310" s="14">
        <f t="shared" si="155"/>
        <v>42473.876909722225</v>
      </c>
      <c r="M3310" t="b">
        <v>0</v>
      </c>
      <c r="N3310">
        <v>57</v>
      </c>
      <c r="O3310" t="b">
        <v>1</v>
      </c>
      <c r="P3310" t="s">
        <v>8269</v>
      </c>
      <c r="Q3310" s="10" t="s">
        <v>8314</v>
      </c>
      <c r="R3310" t="s">
        <v>8315</v>
      </c>
      <c r="S3310">
        <f t="shared" si="153"/>
        <v>75.09</v>
      </c>
    </row>
    <row r="3311" spans="1:19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s="14">
        <f t="shared" si="154"/>
        <v>42628.650208333333</v>
      </c>
      <c r="L3311" s="14">
        <f t="shared" si="155"/>
        <v>42659.650208333333</v>
      </c>
      <c r="M3311" t="b">
        <v>0</v>
      </c>
      <c r="N3311">
        <v>31</v>
      </c>
      <c r="O3311" t="b">
        <v>1</v>
      </c>
      <c r="P3311" t="s">
        <v>8269</v>
      </c>
      <c r="Q3311" s="10" t="s">
        <v>8314</v>
      </c>
      <c r="R3311" t="s">
        <v>8315</v>
      </c>
      <c r="S3311">
        <f t="shared" si="153"/>
        <v>18</v>
      </c>
    </row>
    <row r="3312" spans="1:19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s="14">
        <f t="shared" si="154"/>
        <v>42253.928530092591</v>
      </c>
      <c r="L3312" s="14">
        <f t="shared" si="155"/>
        <v>42283.928530092591</v>
      </c>
      <c r="M3312" t="b">
        <v>0</v>
      </c>
      <c r="N3312">
        <v>31</v>
      </c>
      <c r="O3312" t="b">
        <v>1</v>
      </c>
      <c r="P3312" t="s">
        <v>8269</v>
      </c>
      <c r="Q3312" s="10" t="s">
        <v>8314</v>
      </c>
      <c r="R3312" t="s">
        <v>8315</v>
      </c>
      <c r="S3312">
        <f t="shared" si="153"/>
        <v>209.84</v>
      </c>
    </row>
    <row r="3313" spans="1:19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s="14">
        <f t="shared" si="154"/>
        <v>42264.29178240741</v>
      </c>
      <c r="L3313" s="14">
        <f t="shared" si="155"/>
        <v>42294.29178240741</v>
      </c>
      <c r="M3313" t="b">
        <v>0</v>
      </c>
      <c r="N3313">
        <v>45</v>
      </c>
      <c r="O3313" t="b">
        <v>1</v>
      </c>
      <c r="P3313" t="s">
        <v>8269</v>
      </c>
      <c r="Q3313" s="10" t="s">
        <v>8314</v>
      </c>
      <c r="R3313" t="s">
        <v>8315</v>
      </c>
      <c r="S3313">
        <f t="shared" si="153"/>
        <v>61.02</v>
      </c>
    </row>
    <row r="3314" spans="1:19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s="14">
        <f t="shared" si="154"/>
        <v>42664.809560185182</v>
      </c>
      <c r="L3314" s="14">
        <f t="shared" si="155"/>
        <v>42685.916666666672</v>
      </c>
      <c r="M3314" t="b">
        <v>0</v>
      </c>
      <c r="N3314">
        <v>41</v>
      </c>
      <c r="O3314" t="b">
        <v>1</v>
      </c>
      <c r="P3314" t="s">
        <v>8269</v>
      </c>
      <c r="Q3314" s="10" t="s">
        <v>8314</v>
      </c>
      <c r="R3314" t="s">
        <v>8315</v>
      </c>
      <c r="S3314">
        <f t="shared" si="153"/>
        <v>61</v>
      </c>
    </row>
    <row r="3315" spans="1:19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s="14">
        <f t="shared" si="154"/>
        <v>42382.244409722218</v>
      </c>
      <c r="L3315" s="14">
        <f t="shared" si="155"/>
        <v>42396.041666666672</v>
      </c>
      <c r="M3315" t="b">
        <v>0</v>
      </c>
      <c r="N3315">
        <v>29</v>
      </c>
      <c r="O3315" t="b">
        <v>1</v>
      </c>
      <c r="P3315" t="s">
        <v>8269</v>
      </c>
      <c r="Q3315" s="10" t="s">
        <v>8314</v>
      </c>
      <c r="R3315" t="s">
        <v>8315</v>
      </c>
      <c r="S3315">
        <f t="shared" si="153"/>
        <v>80.03</v>
      </c>
    </row>
    <row r="3316" spans="1:19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s="14">
        <f t="shared" si="154"/>
        <v>42105.267488425925</v>
      </c>
      <c r="L3316" s="14">
        <f t="shared" si="155"/>
        <v>42132.836805555555</v>
      </c>
      <c r="M3316" t="b">
        <v>0</v>
      </c>
      <c r="N3316">
        <v>58</v>
      </c>
      <c r="O3316" t="b">
        <v>1</v>
      </c>
      <c r="P3316" t="s">
        <v>8269</v>
      </c>
      <c r="Q3316" s="10" t="s">
        <v>8314</v>
      </c>
      <c r="R3316" t="s">
        <v>8315</v>
      </c>
      <c r="S3316">
        <f t="shared" si="153"/>
        <v>29.07</v>
      </c>
    </row>
    <row r="3317" spans="1:19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s="14">
        <f t="shared" si="154"/>
        <v>42466.303715277783</v>
      </c>
      <c r="L3317" s="14">
        <f t="shared" si="155"/>
        <v>42496.303715277783</v>
      </c>
      <c r="M3317" t="b">
        <v>0</v>
      </c>
      <c r="N3317">
        <v>89</v>
      </c>
      <c r="O3317" t="b">
        <v>1</v>
      </c>
      <c r="P3317" t="s">
        <v>8269</v>
      </c>
      <c r="Q3317" s="10" t="s">
        <v>8314</v>
      </c>
      <c r="R3317" t="s">
        <v>8315</v>
      </c>
      <c r="S3317">
        <f t="shared" si="153"/>
        <v>49.44</v>
      </c>
    </row>
    <row r="3318" spans="1:19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s="14">
        <f t="shared" si="154"/>
        <v>41826.871238425927</v>
      </c>
      <c r="L3318" s="14">
        <f t="shared" si="155"/>
        <v>41859.57916666667</v>
      </c>
      <c r="M3318" t="b">
        <v>0</v>
      </c>
      <c r="N3318">
        <v>125</v>
      </c>
      <c r="O3318" t="b">
        <v>1</v>
      </c>
      <c r="P3318" t="s">
        <v>8269</v>
      </c>
      <c r="Q3318" s="10" t="s">
        <v>8314</v>
      </c>
      <c r="R3318" t="s">
        <v>8315</v>
      </c>
      <c r="S3318">
        <f t="shared" si="153"/>
        <v>93.98</v>
      </c>
    </row>
    <row r="3319" spans="1:19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s="14">
        <f t="shared" si="154"/>
        <v>42499.039629629624</v>
      </c>
      <c r="L3319" s="14">
        <f t="shared" si="155"/>
        <v>42529.039629629624</v>
      </c>
      <c r="M3319" t="b">
        <v>0</v>
      </c>
      <c r="N3319">
        <v>18</v>
      </c>
      <c r="O3319" t="b">
        <v>1</v>
      </c>
      <c r="P3319" t="s">
        <v>8269</v>
      </c>
      <c r="Q3319" s="10" t="s">
        <v>8314</v>
      </c>
      <c r="R3319" t="s">
        <v>8315</v>
      </c>
      <c r="S3319">
        <f t="shared" si="153"/>
        <v>61.94</v>
      </c>
    </row>
    <row r="3320" spans="1:19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s="14">
        <f t="shared" si="154"/>
        <v>42431.302002314813</v>
      </c>
      <c r="L3320" s="14">
        <f t="shared" si="155"/>
        <v>42471.104166666672</v>
      </c>
      <c r="M3320" t="b">
        <v>0</v>
      </c>
      <c r="N3320">
        <v>32</v>
      </c>
      <c r="O3320" t="b">
        <v>1</v>
      </c>
      <c r="P3320" t="s">
        <v>8269</v>
      </c>
      <c r="Q3320" s="10" t="s">
        <v>8314</v>
      </c>
      <c r="R3320" t="s">
        <v>8315</v>
      </c>
      <c r="S3320">
        <f t="shared" si="153"/>
        <v>78.5</v>
      </c>
    </row>
    <row r="3321" spans="1:19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s="14">
        <f t="shared" si="154"/>
        <v>41990.585486111115</v>
      </c>
      <c r="L3321" s="14">
        <f t="shared" si="155"/>
        <v>42035.585486111115</v>
      </c>
      <c r="M3321" t="b">
        <v>0</v>
      </c>
      <c r="N3321">
        <v>16</v>
      </c>
      <c r="O3321" t="b">
        <v>1</v>
      </c>
      <c r="P3321" t="s">
        <v>8269</v>
      </c>
      <c r="Q3321" s="10" t="s">
        <v>8314</v>
      </c>
      <c r="R3321" t="s">
        <v>8315</v>
      </c>
      <c r="S3321">
        <f t="shared" si="153"/>
        <v>33.75</v>
      </c>
    </row>
    <row r="3322" spans="1:19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s="14">
        <f t="shared" si="154"/>
        <v>42513.045798611114</v>
      </c>
      <c r="L3322" s="14">
        <f t="shared" si="155"/>
        <v>42543.045798611114</v>
      </c>
      <c r="M3322" t="b">
        <v>0</v>
      </c>
      <c r="N3322">
        <v>38</v>
      </c>
      <c r="O3322" t="b">
        <v>1</v>
      </c>
      <c r="P3322" t="s">
        <v>8269</v>
      </c>
      <c r="Q3322" s="10" t="s">
        <v>8314</v>
      </c>
      <c r="R3322" t="s">
        <v>8315</v>
      </c>
      <c r="S3322">
        <f t="shared" si="153"/>
        <v>66.45</v>
      </c>
    </row>
    <row r="3323" spans="1:19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s="14">
        <f t="shared" si="154"/>
        <v>41914.100289351853</v>
      </c>
      <c r="L3323" s="14">
        <f t="shared" si="155"/>
        <v>41928.165972222225</v>
      </c>
      <c r="M3323" t="b">
        <v>0</v>
      </c>
      <c r="N3323">
        <v>15</v>
      </c>
      <c r="O3323" t="b">
        <v>1</v>
      </c>
      <c r="P3323" t="s">
        <v>8269</v>
      </c>
      <c r="Q3323" s="10" t="s">
        <v>8314</v>
      </c>
      <c r="R3323" t="s">
        <v>8315</v>
      </c>
      <c r="S3323">
        <f t="shared" si="153"/>
        <v>35.799999999999997</v>
      </c>
    </row>
    <row r="3324" spans="1:19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s="14">
        <f t="shared" si="154"/>
        <v>42521.010370370372</v>
      </c>
      <c r="L3324" s="14">
        <f t="shared" si="155"/>
        <v>42543.163194444445</v>
      </c>
      <c r="M3324" t="b">
        <v>0</v>
      </c>
      <c r="N3324">
        <v>23</v>
      </c>
      <c r="O3324" t="b">
        <v>1</v>
      </c>
      <c r="P3324" t="s">
        <v>8269</v>
      </c>
      <c r="Q3324" s="10" t="s">
        <v>8314</v>
      </c>
      <c r="R3324" t="s">
        <v>8315</v>
      </c>
      <c r="S3324">
        <f t="shared" si="153"/>
        <v>145.65</v>
      </c>
    </row>
    <row r="3325" spans="1:19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s="14">
        <f t="shared" si="154"/>
        <v>42608.36583333333</v>
      </c>
      <c r="L3325" s="14">
        <f t="shared" si="155"/>
        <v>42638.36583333333</v>
      </c>
      <c r="M3325" t="b">
        <v>0</v>
      </c>
      <c r="N3325">
        <v>49</v>
      </c>
      <c r="O3325" t="b">
        <v>1</v>
      </c>
      <c r="P3325" t="s">
        <v>8269</v>
      </c>
      <c r="Q3325" s="10" t="s">
        <v>8314</v>
      </c>
      <c r="R3325" t="s">
        <v>8315</v>
      </c>
      <c r="S3325">
        <f t="shared" si="153"/>
        <v>25.69</v>
      </c>
    </row>
    <row r="3326" spans="1:19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s="14">
        <f t="shared" si="154"/>
        <v>42512.58321759259</v>
      </c>
      <c r="L3326" s="14">
        <f t="shared" si="155"/>
        <v>42526.58321759259</v>
      </c>
      <c r="M3326" t="b">
        <v>0</v>
      </c>
      <c r="N3326">
        <v>10</v>
      </c>
      <c r="O3326" t="b">
        <v>1</v>
      </c>
      <c r="P3326" t="s">
        <v>8269</v>
      </c>
      <c r="Q3326" s="10" t="s">
        <v>8314</v>
      </c>
      <c r="R3326" t="s">
        <v>8315</v>
      </c>
      <c r="S3326">
        <f t="shared" si="153"/>
        <v>152.5</v>
      </c>
    </row>
    <row r="3327" spans="1:19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s="14">
        <f t="shared" si="154"/>
        <v>42064.785613425927</v>
      </c>
      <c r="L3327" s="14">
        <f t="shared" si="155"/>
        <v>42099.743946759263</v>
      </c>
      <c r="M3327" t="b">
        <v>0</v>
      </c>
      <c r="N3327">
        <v>15</v>
      </c>
      <c r="O3327" t="b">
        <v>1</v>
      </c>
      <c r="P3327" t="s">
        <v>8269</v>
      </c>
      <c r="Q3327" s="10" t="s">
        <v>8314</v>
      </c>
      <c r="R3327" t="s">
        <v>8315</v>
      </c>
      <c r="S3327">
        <f t="shared" si="153"/>
        <v>30</v>
      </c>
    </row>
    <row r="3328" spans="1:19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s="14">
        <f t="shared" si="154"/>
        <v>42041.714178240742</v>
      </c>
      <c r="L3328" s="14">
        <f t="shared" si="155"/>
        <v>42071.67251157407</v>
      </c>
      <c r="M3328" t="b">
        <v>0</v>
      </c>
      <c r="N3328">
        <v>57</v>
      </c>
      <c r="O3328" t="b">
        <v>1</v>
      </c>
      <c r="P3328" t="s">
        <v>8269</v>
      </c>
      <c r="Q3328" s="10" t="s">
        <v>8314</v>
      </c>
      <c r="R3328" t="s">
        <v>8315</v>
      </c>
      <c r="S3328">
        <f t="shared" si="153"/>
        <v>142.28</v>
      </c>
    </row>
    <row r="3329" spans="1:19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s="14">
        <f t="shared" si="154"/>
        <v>42468.374606481477</v>
      </c>
      <c r="L3329" s="14">
        <f t="shared" si="155"/>
        <v>42498.374606481477</v>
      </c>
      <c r="M3329" t="b">
        <v>0</v>
      </c>
      <c r="N3329">
        <v>33</v>
      </c>
      <c r="O3329" t="b">
        <v>1</v>
      </c>
      <c r="P3329" t="s">
        <v>8269</v>
      </c>
      <c r="Q3329" s="10" t="s">
        <v>8314</v>
      </c>
      <c r="R3329" t="s">
        <v>8315</v>
      </c>
      <c r="S3329">
        <f t="shared" si="153"/>
        <v>24.55</v>
      </c>
    </row>
    <row r="3330" spans="1:19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s="14">
        <f t="shared" si="154"/>
        <v>41822.57503472222</v>
      </c>
      <c r="L3330" s="14">
        <f t="shared" si="155"/>
        <v>41825.041666666664</v>
      </c>
      <c r="M3330" t="b">
        <v>0</v>
      </c>
      <c r="N3330">
        <v>9</v>
      </c>
      <c r="O3330" t="b">
        <v>1</v>
      </c>
      <c r="P3330" t="s">
        <v>8269</v>
      </c>
      <c r="Q3330" s="10" t="s">
        <v>8314</v>
      </c>
      <c r="R3330" t="s">
        <v>8315</v>
      </c>
      <c r="S3330">
        <f t="shared" ref="S3330:S3393" si="156">IFERROR(ROUND(E3330/N3330,2),0)</f>
        <v>292.77999999999997</v>
      </c>
    </row>
    <row r="3331" spans="1:19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s="14">
        <f t="shared" ref="K3331:K3394" si="157">(((J3331/60)/60)/24)+DATE(1970,1,1)</f>
        <v>41837.323009259257</v>
      </c>
      <c r="L3331" s="14">
        <f t="shared" ref="L3331:L3394" si="158">(((I3331/60)/60)/24)+DATE(1970,1,1)</f>
        <v>41847.958333333336</v>
      </c>
      <c r="M3331" t="b">
        <v>0</v>
      </c>
      <c r="N3331">
        <v>26</v>
      </c>
      <c r="O3331" t="b">
        <v>1</v>
      </c>
      <c r="P3331" t="s">
        <v>8269</v>
      </c>
      <c r="Q3331" s="10" t="s">
        <v>8314</v>
      </c>
      <c r="R3331" t="s">
        <v>8315</v>
      </c>
      <c r="S3331">
        <f t="shared" si="156"/>
        <v>44.92</v>
      </c>
    </row>
    <row r="3332" spans="1:19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s="14">
        <f t="shared" si="157"/>
        <v>42065.887361111112</v>
      </c>
      <c r="L3332" s="14">
        <f t="shared" si="158"/>
        <v>42095.845694444448</v>
      </c>
      <c r="M3332" t="b">
        <v>0</v>
      </c>
      <c r="N3332">
        <v>69</v>
      </c>
      <c r="O3332" t="b">
        <v>1</v>
      </c>
      <c r="P3332" t="s">
        <v>8269</v>
      </c>
      <c r="Q3332" s="10" t="s">
        <v>8314</v>
      </c>
      <c r="R3332" t="s">
        <v>8315</v>
      </c>
      <c r="S3332">
        <f t="shared" si="156"/>
        <v>23.1</v>
      </c>
    </row>
    <row r="3333" spans="1:19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s="14">
        <f t="shared" si="157"/>
        <v>42248.697754629626</v>
      </c>
      <c r="L3333" s="14">
        <f t="shared" si="158"/>
        <v>42283.697754629626</v>
      </c>
      <c r="M3333" t="b">
        <v>0</v>
      </c>
      <c r="N3333">
        <v>65</v>
      </c>
      <c r="O3333" t="b">
        <v>1</v>
      </c>
      <c r="P3333" t="s">
        <v>8269</v>
      </c>
      <c r="Q3333" s="10" t="s">
        <v>8314</v>
      </c>
      <c r="R3333" t="s">
        <v>8315</v>
      </c>
      <c r="S3333">
        <f t="shared" si="156"/>
        <v>80.400000000000006</v>
      </c>
    </row>
    <row r="3334" spans="1:19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s="14">
        <f t="shared" si="157"/>
        <v>41809.860300925924</v>
      </c>
      <c r="L3334" s="14">
        <f t="shared" si="158"/>
        <v>41839.860300925924</v>
      </c>
      <c r="M3334" t="b">
        <v>0</v>
      </c>
      <c r="N3334">
        <v>83</v>
      </c>
      <c r="O3334" t="b">
        <v>1</v>
      </c>
      <c r="P3334" t="s">
        <v>8269</v>
      </c>
      <c r="Q3334" s="10" t="s">
        <v>8314</v>
      </c>
      <c r="R3334" t="s">
        <v>8315</v>
      </c>
      <c r="S3334">
        <f t="shared" si="156"/>
        <v>72.290000000000006</v>
      </c>
    </row>
    <row r="3335" spans="1:19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s="14">
        <f t="shared" si="157"/>
        <v>42148.676851851851</v>
      </c>
      <c r="L3335" s="14">
        <f t="shared" si="158"/>
        <v>42170.676851851851</v>
      </c>
      <c r="M3335" t="b">
        <v>0</v>
      </c>
      <c r="N3335">
        <v>111</v>
      </c>
      <c r="O3335" t="b">
        <v>1</v>
      </c>
      <c r="P3335" t="s">
        <v>8269</v>
      </c>
      <c r="Q3335" s="10" t="s">
        <v>8314</v>
      </c>
      <c r="R3335" t="s">
        <v>8315</v>
      </c>
      <c r="S3335">
        <f t="shared" si="156"/>
        <v>32.97</v>
      </c>
    </row>
    <row r="3336" spans="1:19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s="14">
        <f t="shared" si="157"/>
        <v>42185.521087962959</v>
      </c>
      <c r="L3336" s="14">
        <f t="shared" si="158"/>
        <v>42215.521087962959</v>
      </c>
      <c r="M3336" t="b">
        <v>0</v>
      </c>
      <c r="N3336">
        <v>46</v>
      </c>
      <c r="O3336" t="b">
        <v>1</v>
      </c>
      <c r="P3336" t="s">
        <v>8269</v>
      </c>
      <c r="Q3336" s="10" t="s">
        <v>8314</v>
      </c>
      <c r="R3336" t="s">
        <v>8315</v>
      </c>
      <c r="S3336">
        <f t="shared" si="156"/>
        <v>116.65</v>
      </c>
    </row>
    <row r="3337" spans="1:19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s="14">
        <f t="shared" si="157"/>
        <v>41827.674143518518</v>
      </c>
      <c r="L3337" s="14">
        <f t="shared" si="158"/>
        <v>41854.958333333336</v>
      </c>
      <c r="M3337" t="b">
        <v>0</v>
      </c>
      <c r="N3337">
        <v>63</v>
      </c>
      <c r="O3337" t="b">
        <v>1</v>
      </c>
      <c r="P3337" t="s">
        <v>8269</v>
      </c>
      <c r="Q3337" s="10" t="s">
        <v>8314</v>
      </c>
      <c r="R3337" t="s">
        <v>8315</v>
      </c>
      <c r="S3337">
        <f t="shared" si="156"/>
        <v>79.62</v>
      </c>
    </row>
    <row r="3338" spans="1:19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s="14">
        <f t="shared" si="157"/>
        <v>42437.398680555561</v>
      </c>
      <c r="L3338" s="14">
        <f t="shared" si="158"/>
        <v>42465.35701388889</v>
      </c>
      <c r="M3338" t="b">
        <v>0</v>
      </c>
      <c r="N3338">
        <v>9</v>
      </c>
      <c r="O3338" t="b">
        <v>1</v>
      </c>
      <c r="P3338" t="s">
        <v>8269</v>
      </c>
      <c r="Q3338" s="10" t="s">
        <v>8314</v>
      </c>
      <c r="R3338" t="s">
        <v>8315</v>
      </c>
      <c r="S3338">
        <f t="shared" si="156"/>
        <v>27.78</v>
      </c>
    </row>
    <row r="3339" spans="1:19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s="14">
        <f t="shared" si="157"/>
        <v>41901.282025462962</v>
      </c>
      <c r="L3339" s="14">
        <f t="shared" si="158"/>
        <v>41922.875</v>
      </c>
      <c r="M3339" t="b">
        <v>0</v>
      </c>
      <c r="N3339">
        <v>34</v>
      </c>
      <c r="O3339" t="b">
        <v>1</v>
      </c>
      <c r="P3339" t="s">
        <v>8269</v>
      </c>
      <c r="Q3339" s="10" t="s">
        <v>8314</v>
      </c>
      <c r="R3339" t="s">
        <v>8315</v>
      </c>
      <c r="S3339">
        <f t="shared" si="156"/>
        <v>81.03</v>
      </c>
    </row>
    <row r="3340" spans="1:19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s="14">
        <f t="shared" si="157"/>
        <v>42769.574999999997</v>
      </c>
      <c r="L3340" s="14">
        <f t="shared" si="158"/>
        <v>42790.574999999997</v>
      </c>
      <c r="M3340" t="b">
        <v>0</v>
      </c>
      <c r="N3340">
        <v>112</v>
      </c>
      <c r="O3340" t="b">
        <v>1</v>
      </c>
      <c r="P3340" t="s">
        <v>8269</v>
      </c>
      <c r="Q3340" s="10" t="s">
        <v>8314</v>
      </c>
      <c r="R3340" t="s">
        <v>8315</v>
      </c>
      <c r="S3340">
        <f t="shared" si="156"/>
        <v>136.85</v>
      </c>
    </row>
    <row r="3341" spans="1:19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s="14">
        <f t="shared" si="157"/>
        <v>42549.665717592594</v>
      </c>
      <c r="L3341" s="14">
        <f t="shared" si="158"/>
        <v>42579.665717592594</v>
      </c>
      <c r="M3341" t="b">
        <v>0</v>
      </c>
      <c r="N3341">
        <v>47</v>
      </c>
      <c r="O3341" t="b">
        <v>1</v>
      </c>
      <c r="P3341" t="s">
        <v>8269</v>
      </c>
      <c r="Q3341" s="10" t="s">
        <v>8314</v>
      </c>
      <c r="R3341" t="s">
        <v>8315</v>
      </c>
      <c r="S3341">
        <f t="shared" si="156"/>
        <v>177.62</v>
      </c>
    </row>
    <row r="3342" spans="1:19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s="14">
        <f t="shared" si="157"/>
        <v>42685.974004629628</v>
      </c>
      <c r="L3342" s="14">
        <f t="shared" si="158"/>
        <v>42710.974004629628</v>
      </c>
      <c r="M3342" t="b">
        <v>0</v>
      </c>
      <c r="N3342">
        <v>38</v>
      </c>
      <c r="O3342" t="b">
        <v>1</v>
      </c>
      <c r="P3342" t="s">
        <v>8269</v>
      </c>
      <c r="Q3342" s="10" t="s">
        <v>8314</v>
      </c>
      <c r="R3342" t="s">
        <v>8315</v>
      </c>
      <c r="S3342">
        <f t="shared" si="156"/>
        <v>109.08</v>
      </c>
    </row>
    <row r="3343" spans="1:19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s="14">
        <f t="shared" si="157"/>
        <v>42510.798854166671</v>
      </c>
      <c r="L3343" s="14">
        <f t="shared" si="158"/>
        <v>42533.708333333328</v>
      </c>
      <c r="M3343" t="b">
        <v>0</v>
      </c>
      <c r="N3343">
        <v>28</v>
      </c>
      <c r="O3343" t="b">
        <v>1</v>
      </c>
      <c r="P3343" t="s">
        <v>8269</v>
      </c>
      <c r="Q3343" s="10" t="s">
        <v>8314</v>
      </c>
      <c r="R3343" t="s">
        <v>8315</v>
      </c>
      <c r="S3343">
        <f t="shared" si="156"/>
        <v>119.64</v>
      </c>
    </row>
    <row r="3344" spans="1:19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s="14">
        <f t="shared" si="157"/>
        <v>42062.296412037031</v>
      </c>
      <c r="L3344" s="14">
        <f t="shared" si="158"/>
        <v>42095.207638888889</v>
      </c>
      <c r="M3344" t="b">
        <v>0</v>
      </c>
      <c r="N3344">
        <v>78</v>
      </c>
      <c r="O3344" t="b">
        <v>1</v>
      </c>
      <c r="P3344" t="s">
        <v>8269</v>
      </c>
      <c r="Q3344" s="10" t="s">
        <v>8314</v>
      </c>
      <c r="R3344" t="s">
        <v>8315</v>
      </c>
      <c r="S3344">
        <f t="shared" si="156"/>
        <v>78.209999999999994</v>
      </c>
    </row>
    <row r="3345" spans="1:19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s="14">
        <f t="shared" si="157"/>
        <v>42452.916481481487</v>
      </c>
      <c r="L3345" s="14">
        <f t="shared" si="158"/>
        <v>42473.554166666669</v>
      </c>
      <c r="M3345" t="b">
        <v>0</v>
      </c>
      <c r="N3345">
        <v>23</v>
      </c>
      <c r="O3345" t="b">
        <v>1</v>
      </c>
      <c r="P3345" t="s">
        <v>8269</v>
      </c>
      <c r="Q3345" s="10" t="s">
        <v>8314</v>
      </c>
      <c r="R3345" t="s">
        <v>8315</v>
      </c>
      <c r="S3345">
        <f t="shared" si="156"/>
        <v>52.17</v>
      </c>
    </row>
    <row r="3346" spans="1:19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s="14">
        <f t="shared" si="157"/>
        <v>41851.200150462959</v>
      </c>
      <c r="L3346" s="14">
        <f t="shared" si="158"/>
        <v>41881.200150462959</v>
      </c>
      <c r="M3346" t="b">
        <v>0</v>
      </c>
      <c r="N3346">
        <v>40</v>
      </c>
      <c r="O3346" t="b">
        <v>1</v>
      </c>
      <c r="P3346" t="s">
        <v>8269</v>
      </c>
      <c r="Q3346" s="10" t="s">
        <v>8314</v>
      </c>
      <c r="R3346" t="s">
        <v>8315</v>
      </c>
      <c r="S3346">
        <f t="shared" si="156"/>
        <v>114.13</v>
      </c>
    </row>
    <row r="3347" spans="1:19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s="14">
        <f t="shared" si="157"/>
        <v>42053.106111111112</v>
      </c>
      <c r="L3347" s="14">
        <f t="shared" si="158"/>
        <v>42112.025694444441</v>
      </c>
      <c r="M3347" t="b">
        <v>0</v>
      </c>
      <c r="N3347">
        <v>13</v>
      </c>
      <c r="O3347" t="b">
        <v>1</v>
      </c>
      <c r="P3347" t="s">
        <v>8269</v>
      </c>
      <c r="Q3347" s="10" t="s">
        <v>8314</v>
      </c>
      <c r="R3347" t="s">
        <v>8315</v>
      </c>
      <c r="S3347">
        <f t="shared" si="156"/>
        <v>50</v>
      </c>
    </row>
    <row r="3348" spans="1:19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s="14">
        <f t="shared" si="157"/>
        <v>42054.024421296301</v>
      </c>
      <c r="L3348" s="14">
        <f t="shared" si="158"/>
        <v>42061.024421296301</v>
      </c>
      <c r="M3348" t="b">
        <v>0</v>
      </c>
      <c r="N3348">
        <v>18</v>
      </c>
      <c r="O3348" t="b">
        <v>1</v>
      </c>
      <c r="P3348" t="s">
        <v>8269</v>
      </c>
      <c r="Q3348" s="10" t="s">
        <v>8314</v>
      </c>
      <c r="R3348" t="s">
        <v>8315</v>
      </c>
      <c r="S3348">
        <f t="shared" si="156"/>
        <v>91.67</v>
      </c>
    </row>
    <row r="3349" spans="1:19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s="14">
        <f t="shared" si="157"/>
        <v>42484.551550925928</v>
      </c>
      <c r="L3349" s="14">
        <f t="shared" si="158"/>
        <v>42498.875</v>
      </c>
      <c r="M3349" t="b">
        <v>0</v>
      </c>
      <c r="N3349">
        <v>22</v>
      </c>
      <c r="O3349" t="b">
        <v>1</v>
      </c>
      <c r="P3349" t="s">
        <v>8269</v>
      </c>
      <c r="Q3349" s="10" t="s">
        <v>8314</v>
      </c>
      <c r="R3349" t="s">
        <v>8315</v>
      </c>
      <c r="S3349">
        <f t="shared" si="156"/>
        <v>108.59</v>
      </c>
    </row>
    <row r="3350" spans="1:19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s="14">
        <f t="shared" si="157"/>
        <v>42466.558796296296</v>
      </c>
      <c r="L3350" s="14">
        <f t="shared" si="158"/>
        <v>42490.165972222225</v>
      </c>
      <c r="M3350" t="b">
        <v>0</v>
      </c>
      <c r="N3350">
        <v>79</v>
      </c>
      <c r="O3350" t="b">
        <v>1</v>
      </c>
      <c r="P3350" t="s">
        <v>8269</v>
      </c>
      <c r="Q3350" s="10" t="s">
        <v>8314</v>
      </c>
      <c r="R3350" t="s">
        <v>8315</v>
      </c>
      <c r="S3350">
        <f t="shared" si="156"/>
        <v>69.819999999999993</v>
      </c>
    </row>
    <row r="3351" spans="1:19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s="14">
        <f t="shared" si="157"/>
        <v>42513.110787037032</v>
      </c>
      <c r="L3351" s="14">
        <f t="shared" si="158"/>
        <v>42534.708333333328</v>
      </c>
      <c r="M3351" t="b">
        <v>0</v>
      </c>
      <c r="N3351">
        <v>14</v>
      </c>
      <c r="O3351" t="b">
        <v>1</v>
      </c>
      <c r="P3351" t="s">
        <v>8269</v>
      </c>
      <c r="Q3351" s="10" t="s">
        <v>8314</v>
      </c>
      <c r="R3351" t="s">
        <v>8315</v>
      </c>
      <c r="S3351">
        <f t="shared" si="156"/>
        <v>109.57</v>
      </c>
    </row>
    <row r="3352" spans="1:19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s="14">
        <f t="shared" si="157"/>
        <v>42302.701516203699</v>
      </c>
      <c r="L3352" s="14">
        <f t="shared" si="158"/>
        <v>42337.958333333328</v>
      </c>
      <c r="M3352" t="b">
        <v>0</v>
      </c>
      <c r="N3352">
        <v>51</v>
      </c>
      <c r="O3352" t="b">
        <v>1</v>
      </c>
      <c r="P3352" t="s">
        <v>8269</v>
      </c>
      <c r="Q3352" s="10" t="s">
        <v>8314</v>
      </c>
      <c r="R3352" t="s">
        <v>8315</v>
      </c>
      <c r="S3352">
        <f t="shared" si="156"/>
        <v>71.67</v>
      </c>
    </row>
    <row r="3353" spans="1:19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s="14">
        <f t="shared" si="157"/>
        <v>41806.395428240743</v>
      </c>
      <c r="L3353" s="14">
        <f t="shared" si="158"/>
        <v>41843.458333333336</v>
      </c>
      <c r="M3353" t="b">
        <v>0</v>
      </c>
      <c r="N3353">
        <v>54</v>
      </c>
      <c r="O3353" t="b">
        <v>1</v>
      </c>
      <c r="P3353" t="s">
        <v>8269</v>
      </c>
      <c r="Q3353" s="10" t="s">
        <v>8314</v>
      </c>
      <c r="R3353" t="s">
        <v>8315</v>
      </c>
      <c r="S3353">
        <f t="shared" si="156"/>
        <v>93.61</v>
      </c>
    </row>
    <row r="3354" spans="1:19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s="14">
        <f t="shared" si="157"/>
        <v>42495.992800925931</v>
      </c>
      <c r="L3354" s="14">
        <f t="shared" si="158"/>
        <v>42552.958333333328</v>
      </c>
      <c r="M3354" t="b">
        <v>0</v>
      </c>
      <c r="N3354">
        <v>70</v>
      </c>
      <c r="O3354" t="b">
        <v>1</v>
      </c>
      <c r="P3354" t="s">
        <v>8269</v>
      </c>
      <c r="Q3354" s="10" t="s">
        <v>8314</v>
      </c>
      <c r="R3354" t="s">
        <v>8315</v>
      </c>
      <c r="S3354">
        <f t="shared" si="156"/>
        <v>76.8</v>
      </c>
    </row>
    <row r="3355" spans="1:19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s="14">
        <f t="shared" si="157"/>
        <v>42479.432291666672</v>
      </c>
      <c r="L3355" s="14">
        <f t="shared" si="158"/>
        <v>42492.958333333328</v>
      </c>
      <c r="M3355" t="b">
        <v>0</v>
      </c>
      <c r="N3355">
        <v>44</v>
      </c>
      <c r="O3355" t="b">
        <v>1</v>
      </c>
      <c r="P3355" t="s">
        <v>8269</v>
      </c>
      <c r="Q3355" s="10" t="s">
        <v>8314</v>
      </c>
      <c r="R3355" t="s">
        <v>8315</v>
      </c>
      <c r="S3355">
        <f t="shared" si="156"/>
        <v>35.799999999999997</v>
      </c>
    </row>
    <row r="3356" spans="1:19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s="14">
        <f t="shared" si="157"/>
        <v>42270.7269212963</v>
      </c>
      <c r="L3356" s="14">
        <f t="shared" si="158"/>
        <v>42306.167361111111</v>
      </c>
      <c r="M3356" t="b">
        <v>0</v>
      </c>
      <c r="N3356">
        <v>55</v>
      </c>
      <c r="O3356" t="b">
        <v>1</v>
      </c>
      <c r="P3356" t="s">
        <v>8269</v>
      </c>
      <c r="Q3356" s="10" t="s">
        <v>8314</v>
      </c>
      <c r="R3356" t="s">
        <v>8315</v>
      </c>
      <c r="S3356">
        <f t="shared" si="156"/>
        <v>55.6</v>
      </c>
    </row>
    <row r="3357" spans="1:19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s="14">
        <f t="shared" si="157"/>
        <v>42489.619525462964</v>
      </c>
      <c r="L3357" s="14">
        <f t="shared" si="158"/>
        <v>42500.470138888893</v>
      </c>
      <c r="M3357" t="b">
        <v>0</v>
      </c>
      <c r="N3357">
        <v>15</v>
      </c>
      <c r="O3357" t="b">
        <v>1</v>
      </c>
      <c r="P3357" t="s">
        <v>8269</v>
      </c>
      <c r="Q3357" s="10" t="s">
        <v>8314</v>
      </c>
      <c r="R3357" t="s">
        <v>8315</v>
      </c>
      <c r="S3357">
        <f t="shared" si="156"/>
        <v>147.33000000000001</v>
      </c>
    </row>
    <row r="3358" spans="1:19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s="14">
        <f t="shared" si="157"/>
        <v>42536.815648148149</v>
      </c>
      <c r="L3358" s="14">
        <f t="shared" si="158"/>
        <v>42566.815648148149</v>
      </c>
      <c r="M3358" t="b">
        <v>0</v>
      </c>
      <c r="N3358">
        <v>27</v>
      </c>
      <c r="O3358" t="b">
        <v>1</v>
      </c>
      <c r="P3358" t="s">
        <v>8269</v>
      </c>
      <c r="Q3358" s="10" t="s">
        <v>8314</v>
      </c>
      <c r="R3358" t="s">
        <v>8315</v>
      </c>
      <c r="S3358">
        <f t="shared" si="156"/>
        <v>56.33</v>
      </c>
    </row>
    <row r="3359" spans="1:19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s="14">
        <f t="shared" si="157"/>
        <v>41822.417939814812</v>
      </c>
      <c r="L3359" s="14">
        <f t="shared" si="158"/>
        <v>41852.417939814812</v>
      </c>
      <c r="M3359" t="b">
        <v>0</v>
      </c>
      <c r="N3359">
        <v>21</v>
      </c>
      <c r="O3359" t="b">
        <v>1</v>
      </c>
      <c r="P3359" t="s">
        <v>8269</v>
      </c>
      <c r="Q3359" s="10" t="s">
        <v>8314</v>
      </c>
      <c r="R3359" t="s">
        <v>8315</v>
      </c>
      <c r="S3359">
        <f t="shared" si="156"/>
        <v>96.19</v>
      </c>
    </row>
    <row r="3360" spans="1:19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s="14">
        <f t="shared" si="157"/>
        <v>41932.311099537037</v>
      </c>
      <c r="L3360" s="14">
        <f t="shared" si="158"/>
        <v>41962.352766203709</v>
      </c>
      <c r="M3360" t="b">
        <v>0</v>
      </c>
      <c r="N3360">
        <v>162</v>
      </c>
      <c r="O3360" t="b">
        <v>1</v>
      </c>
      <c r="P3360" t="s">
        <v>8269</v>
      </c>
      <c r="Q3360" s="10" t="s">
        <v>8314</v>
      </c>
      <c r="R3360" t="s">
        <v>8315</v>
      </c>
      <c r="S3360">
        <f t="shared" si="156"/>
        <v>63.57</v>
      </c>
    </row>
    <row r="3361" spans="1:19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s="14">
        <f t="shared" si="157"/>
        <v>42746.057106481487</v>
      </c>
      <c r="L3361" s="14">
        <f t="shared" si="158"/>
        <v>42791.057106481487</v>
      </c>
      <c r="M3361" t="b">
        <v>0</v>
      </c>
      <c r="N3361">
        <v>23</v>
      </c>
      <c r="O3361" t="b">
        <v>1</v>
      </c>
      <c r="P3361" t="s">
        <v>8269</v>
      </c>
      <c r="Q3361" s="10" t="s">
        <v>8314</v>
      </c>
      <c r="R3361" t="s">
        <v>8315</v>
      </c>
      <c r="S3361">
        <f t="shared" si="156"/>
        <v>184.78</v>
      </c>
    </row>
    <row r="3362" spans="1:19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s="14">
        <f t="shared" si="157"/>
        <v>42697.082673611112</v>
      </c>
      <c r="L3362" s="14">
        <f t="shared" si="158"/>
        <v>42718.665972222225</v>
      </c>
      <c r="M3362" t="b">
        <v>0</v>
      </c>
      <c r="N3362">
        <v>72</v>
      </c>
      <c r="O3362" t="b">
        <v>1</v>
      </c>
      <c r="P3362" t="s">
        <v>8269</v>
      </c>
      <c r="Q3362" s="10" t="s">
        <v>8314</v>
      </c>
      <c r="R3362" t="s">
        <v>8315</v>
      </c>
      <c r="S3362">
        <f t="shared" si="156"/>
        <v>126.72</v>
      </c>
    </row>
    <row r="3363" spans="1:19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s="14">
        <f t="shared" si="157"/>
        <v>41866.025347222225</v>
      </c>
      <c r="L3363" s="14">
        <f t="shared" si="158"/>
        <v>41883.665972222225</v>
      </c>
      <c r="M3363" t="b">
        <v>0</v>
      </c>
      <c r="N3363">
        <v>68</v>
      </c>
      <c r="O3363" t="b">
        <v>1</v>
      </c>
      <c r="P3363" t="s">
        <v>8269</v>
      </c>
      <c r="Q3363" s="10" t="s">
        <v>8314</v>
      </c>
      <c r="R3363" t="s">
        <v>8315</v>
      </c>
      <c r="S3363">
        <f t="shared" si="156"/>
        <v>83.43</v>
      </c>
    </row>
    <row r="3364" spans="1:19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s="14">
        <f t="shared" si="157"/>
        <v>42056.091631944444</v>
      </c>
      <c r="L3364" s="14">
        <f t="shared" si="158"/>
        <v>42070.204861111109</v>
      </c>
      <c r="M3364" t="b">
        <v>0</v>
      </c>
      <c r="N3364">
        <v>20</v>
      </c>
      <c r="O3364" t="b">
        <v>1</v>
      </c>
      <c r="P3364" t="s">
        <v>8269</v>
      </c>
      <c r="Q3364" s="10" t="s">
        <v>8314</v>
      </c>
      <c r="R3364" t="s">
        <v>8315</v>
      </c>
      <c r="S3364">
        <f t="shared" si="156"/>
        <v>54.5</v>
      </c>
    </row>
    <row r="3365" spans="1:19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s="14">
        <f t="shared" si="157"/>
        <v>41851.771354166667</v>
      </c>
      <c r="L3365" s="14">
        <f t="shared" si="158"/>
        <v>41870.666666666664</v>
      </c>
      <c r="M3365" t="b">
        <v>0</v>
      </c>
      <c r="N3365">
        <v>26</v>
      </c>
      <c r="O3365" t="b">
        <v>1</v>
      </c>
      <c r="P3365" t="s">
        <v>8269</v>
      </c>
      <c r="Q3365" s="10" t="s">
        <v>8314</v>
      </c>
      <c r="R3365" t="s">
        <v>8315</v>
      </c>
      <c r="S3365">
        <f t="shared" si="156"/>
        <v>302.31</v>
      </c>
    </row>
    <row r="3366" spans="1:19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s="14">
        <f t="shared" si="157"/>
        <v>42422.977418981478</v>
      </c>
      <c r="L3366" s="14">
        <f t="shared" si="158"/>
        <v>42444.875</v>
      </c>
      <c r="M3366" t="b">
        <v>0</v>
      </c>
      <c r="N3366">
        <v>72</v>
      </c>
      <c r="O3366" t="b">
        <v>1</v>
      </c>
      <c r="P3366" t="s">
        <v>8269</v>
      </c>
      <c r="Q3366" s="10" t="s">
        <v>8314</v>
      </c>
      <c r="R3366" t="s">
        <v>8315</v>
      </c>
      <c r="S3366">
        <f t="shared" si="156"/>
        <v>44.14</v>
      </c>
    </row>
    <row r="3367" spans="1:19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s="14">
        <f t="shared" si="157"/>
        <v>42321.101759259262</v>
      </c>
      <c r="L3367" s="14">
        <f t="shared" si="158"/>
        <v>42351.101759259262</v>
      </c>
      <c r="M3367" t="b">
        <v>0</v>
      </c>
      <c r="N3367">
        <v>3</v>
      </c>
      <c r="O3367" t="b">
        <v>1</v>
      </c>
      <c r="P3367" t="s">
        <v>8269</v>
      </c>
      <c r="Q3367" s="10" t="s">
        <v>8314</v>
      </c>
      <c r="R3367" t="s">
        <v>8315</v>
      </c>
      <c r="S3367">
        <f t="shared" si="156"/>
        <v>866.67</v>
      </c>
    </row>
    <row r="3368" spans="1:19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s="14">
        <f t="shared" si="157"/>
        <v>42107.067557870367</v>
      </c>
      <c r="L3368" s="14">
        <f t="shared" si="158"/>
        <v>42137.067557870367</v>
      </c>
      <c r="M3368" t="b">
        <v>0</v>
      </c>
      <c r="N3368">
        <v>18</v>
      </c>
      <c r="O3368" t="b">
        <v>1</v>
      </c>
      <c r="P3368" t="s">
        <v>8269</v>
      </c>
      <c r="Q3368" s="10" t="s">
        <v>8314</v>
      </c>
      <c r="R3368" t="s">
        <v>8315</v>
      </c>
      <c r="S3368">
        <f t="shared" si="156"/>
        <v>61.39</v>
      </c>
    </row>
    <row r="3369" spans="1:19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s="14">
        <f t="shared" si="157"/>
        <v>42192.933958333335</v>
      </c>
      <c r="L3369" s="14">
        <f t="shared" si="158"/>
        <v>42217.933958333335</v>
      </c>
      <c r="M3369" t="b">
        <v>0</v>
      </c>
      <c r="N3369">
        <v>30</v>
      </c>
      <c r="O3369" t="b">
        <v>1</v>
      </c>
      <c r="P3369" t="s">
        <v>8269</v>
      </c>
      <c r="Q3369" s="10" t="s">
        <v>8314</v>
      </c>
      <c r="R3369" t="s">
        <v>8315</v>
      </c>
      <c r="S3369">
        <f t="shared" si="156"/>
        <v>29.67</v>
      </c>
    </row>
    <row r="3370" spans="1:19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s="14">
        <f t="shared" si="157"/>
        <v>41969.199756944443</v>
      </c>
      <c r="L3370" s="14">
        <f t="shared" si="158"/>
        <v>42005.208333333328</v>
      </c>
      <c r="M3370" t="b">
        <v>0</v>
      </c>
      <c r="N3370">
        <v>23</v>
      </c>
      <c r="O3370" t="b">
        <v>1</v>
      </c>
      <c r="P3370" t="s">
        <v>8269</v>
      </c>
      <c r="Q3370" s="10" t="s">
        <v>8314</v>
      </c>
      <c r="R3370" t="s">
        <v>8315</v>
      </c>
      <c r="S3370">
        <f t="shared" si="156"/>
        <v>45.48</v>
      </c>
    </row>
    <row r="3371" spans="1:19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s="14">
        <f t="shared" si="157"/>
        <v>42690.041435185187</v>
      </c>
      <c r="L3371" s="14">
        <f t="shared" si="158"/>
        <v>42750.041435185187</v>
      </c>
      <c r="M3371" t="b">
        <v>0</v>
      </c>
      <c r="N3371">
        <v>54</v>
      </c>
      <c r="O3371" t="b">
        <v>1</v>
      </c>
      <c r="P3371" t="s">
        <v>8269</v>
      </c>
      <c r="Q3371" s="10" t="s">
        <v>8314</v>
      </c>
      <c r="R3371" t="s">
        <v>8315</v>
      </c>
      <c r="S3371">
        <f t="shared" si="156"/>
        <v>96.2</v>
      </c>
    </row>
    <row r="3372" spans="1:19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s="14">
        <f t="shared" si="157"/>
        <v>42690.334317129629</v>
      </c>
      <c r="L3372" s="14">
        <f t="shared" si="158"/>
        <v>42721.333333333328</v>
      </c>
      <c r="M3372" t="b">
        <v>0</v>
      </c>
      <c r="N3372">
        <v>26</v>
      </c>
      <c r="O3372" t="b">
        <v>1</v>
      </c>
      <c r="P3372" t="s">
        <v>8269</v>
      </c>
      <c r="Q3372" s="10" t="s">
        <v>8314</v>
      </c>
      <c r="R3372" t="s">
        <v>8315</v>
      </c>
      <c r="S3372">
        <f t="shared" si="156"/>
        <v>67.92</v>
      </c>
    </row>
    <row r="3373" spans="1:19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s="14">
        <f t="shared" si="157"/>
        <v>42312.874594907407</v>
      </c>
      <c r="L3373" s="14">
        <f t="shared" si="158"/>
        <v>42340.874594907407</v>
      </c>
      <c r="M3373" t="b">
        <v>0</v>
      </c>
      <c r="N3373">
        <v>9</v>
      </c>
      <c r="O3373" t="b">
        <v>1</v>
      </c>
      <c r="P3373" t="s">
        <v>8269</v>
      </c>
      <c r="Q3373" s="10" t="s">
        <v>8314</v>
      </c>
      <c r="R3373" t="s">
        <v>8315</v>
      </c>
      <c r="S3373">
        <f t="shared" si="156"/>
        <v>30.78</v>
      </c>
    </row>
    <row r="3374" spans="1:19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s="14">
        <f t="shared" si="157"/>
        <v>41855.548101851848</v>
      </c>
      <c r="L3374" s="14">
        <f t="shared" si="158"/>
        <v>41876.207638888889</v>
      </c>
      <c r="M3374" t="b">
        <v>0</v>
      </c>
      <c r="N3374">
        <v>27</v>
      </c>
      <c r="O3374" t="b">
        <v>1</v>
      </c>
      <c r="P3374" t="s">
        <v>8269</v>
      </c>
      <c r="Q3374" s="10" t="s">
        <v>8314</v>
      </c>
      <c r="R3374" t="s">
        <v>8315</v>
      </c>
      <c r="S3374">
        <f t="shared" si="156"/>
        <v>38.33</v>
      </c>
    </row>
    <row r="3375" spans="1:19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s="14">
        <f t="shared" si="157"/>
        <v>42179.854629629626</v>
      </c>
      <c r="L3375" s="14">
        <f t="shared" si="158"/>
        <v>42203.666666666672</v>
      </c>
      <c r="M3375" t="b">
        <v>0</v>
      </c>
      <c r="N3375">
        <v>30</v>
      </c>
      <c r="O3375" t="b">
        <v>1</v>
      </c>
      <c r="P3375" t="s">
        <v>8269</v>
      </c>
      <c r="Q3375" s="10" t="s">
        <v>8314</v>
      </c>
      <c r="R3375" t="s">
        <v>8315</v>
      </c>
      <c r="S3375">
        <f t="shared" si="156"/>
        <v>66.83</v>
      </c>
    </row>
    <row r="3376" spans="1:19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s="14">
        <f t="shared" si="157"/>
        <v>42275.731666666667</v>
      </c>
      <c r="L3376" s="14">
        <f t="shared" si="158"/>
        <v>42305.731666666667</v>
      </c>
      <c r="M3376" t="b">
        <v>0</v>
      </c>
      <c r="N3376">
        <v>52</v>
      </c>
      <c r="O3376" t="b">
        <v>1</v>
      </c>
      <c r="P3376" t="s">
        <v>8269</v>
      </c>
      <c r="Q3376" s="10" t="s">
        <v>8314</v>
      </c>
      <c r="R3376" t="s">
        <v>8315</v>
      </c>
      <c r="S3376">
        <f t="shared" si="156"/>
        <v>71.73</v>
      </c>
    </row>
    <row r="3377" spans="1:19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s="14">
        <f t="shared" si="157"/>
        <v>41765.610798611109</v>
      </c>
      <c r="L3377" s="14">
        <f t="shared" si="158"/>
        <v>41777.610798611109</v>
      </c>
      <c r="M3377" t="b">
        <v>0</v>
      </c>
      <c r="N3377">
        <v>17</v>
      </c>
      <c r="O3377" t="b">
        <v>1</v>
      </c>
      <c r="P3377" t="s">
        <v>8269</v>
      </c>
      <c r="Q3377" s="10" t="s">
        <v>8314</v>
      </c>
      <c r="R3377" t="s">
        <v>8315</v>
      </c>
      <c r="S3377">
        <f t="shared" si="156"/>
        <v>176.47</v>
      </c>
    </row>
    <row r="3378" spans="1:19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s="14">
        <f t="shared" si="157"/>
        <v>42059.701319444444</v>
      </c>
      <c r="L3378" s="14">
        <f t="shared" si="158"/>
        <v>42119.659652777773</v>
      </c>
      <c r="M3378" t="b">
        <v>0</v>
      </c>
      <c r="N3378">
        <v>19</v>
      </c>
      <c r="O3378" t="b">
        <v>1</v>
      </c>
      <c r="P3378" t="s">
        <v>8269</v>
      </c>
      <c r="Q3378" s="10" t="s">
        <v>8314</v>
      </c>
      <c r="R3378" t="s">
        <v>8315</v>
      </c>
      <c r="S3378">
        <f t="shared" si="156"/>
        <v>421.11</v>
      </c>
    </row>
    <row r="3379" spans="1:19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s="14">
        <f t="shared" si="157"/>
        <v>42053.732627314821</v>
      </c>
      <c r="L3379" s="14">
        <f t="shared" si="158"/>
        <v>42083.705555555556</v>
      </c>
      <c r="M3379" t="b">
        <v>0</v>
      </c>
      <c r="N3379">
        <v>77</v>
      </c>
      <c r="O3379" t="b">
        <v>1</v>
      </c>
      <c r="P3379" t="s">
        <v>8269</v>
      </c>
      <c r="Q3379" s="10" t="s">
        <v>8314</v>
      </c>
      <c r="R3379" t="s">
        <v>8315</v>
      </c>
      <c r="S3379">
        <f t="shared" si="156"/>
        <v>104.99</v>
      </c>
    </row>
    <row r="3380" spans="1:19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s="14">
        <f t="shared" si="157"/>
        <v>41858.355393518519</v>
      </c>
      <c r="L3380" s="14">
        <f t="shared" si="158"/>
        <v>41882.547222222223</v>
      </c>
      <c r="M3380" t="b">
        <v>0</v>
      </c>
      <c r="N3380">
        <v>21</v>
      </c>
      <c r="O3380" t="b">
        <v>1</v>
      </c>
      <c r="P3380" t="s">
        <v>8269</v>
      </c>
      <c r="Q3380" s="10" t="s">
        <v>8314</v>
      </c>
      <c r="R3380" t="s">
        <v>8315</v>
      </c>
      <c r="S3380">
        <f t="shared" si="156"/>
        <v>28.19</v>
      </c>
    </row>
    <row r="3381" spans="1:19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s="14">
        <f t="shared" si="157"/>
        <v>42225.513888888891</v>
      </c>
      <c r="L3381" s="14">
        <f t="shared" si="158"/>
        <v>42242.958333333328</v>
      </c>
      <c r="M3381" t="b">
        <v>0</v>
      </c>
      <c r="N3381">
        <v>38</v>
      </c>
      <c r="O3381" t="b">
        <v>1</v>
      </c>
      <c r="P3381" t="s">
        <v>8269</v>
      </c>
      <c r="Q3381" s="10" t="s">
        <v>8314</v>
      </c>
      <c r="R3381" t="s">
        <v>8315</v>
      </c>
      <c r="S3381">
        <f t="shared" si="156"/>
        <v>54.55</v>
      </c>
    </row>
    <row r="3382" spans="1:19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s="14">
        <f t="shared" si="157"/>
        <v>41937.95344907407</v>
      </c>
      <c r="L3382" s="14">
        <f t="shared" si="158"/>
        <v>41972.995115740734</v>
      </c>
      <c r="M3382" t="b">
        <v>0</v>
      </c>
      <c r="N3382">
        <v>28</v>
      </c>
      <c r="O3382" t="b">
        <v>1</v>
      </c>
      <c r="P3382" t="s">
        <v>8269</v>
      </c>
      <c r="Q3382" s="10" t="s">
        <v>8314</v>
      </c>
      <c r="R3382" t="s">
        <v>8315</v>
      </c>
      <c r="S3382">
        <f t="shared" si="156"/>
        <v>111.89</v>
      </c>
    </row>
    <row r="3383" spans="1:19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s="14">
        <f t="shared" si="157"/>
        <v>42044.184988425928</v>
      </c>
      <c r="L3383" s="14">
        <f t="shared" si="158"/>
        <v>42074.143321759257</v>
      </c>
      <c r="M3383" t="b">
        <v>0</v>
      </c>
      <c r="N3383">
        <v>48</v>
      </c>
      <c r="O3383" t="b">
        <v>1</v>
      </c>
      <c r="P3383" t="s">
        <v>8269</v>
      </c>
      <c r="Q3383" s="10" t="s">
        <v>8314</v>
      </c>
      <c r="R3383" t="s">
        <v>8315</v>
      </c>
      <c r="S3383">
        <f t="shared" si="156"/>
        <v>85.21</v>
      </c>
    </row>
    <row r="3384" spans="1:19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s="14">
        <f t="shared" si="157"/>
        <v>42559.431203703702</v>
      </c>
      <c r="L3384" s="14">
        <f t="shared" si="158"/>
        <v>42583.957638888889</v>
      </c>
      <c r="M3384" t="b">
        <v>0</v>
      </c>
      <c r="N3384">
        <v>46</v>
      </c>
      <c r="O3384" t="b">
        <v>1</v>
      </c>
      <c r="P3384" t="s">
        <v>8269</v>
      </c>
      <c r="Q3384" s="10" t="s">
        <v>8314</v>
      </c>
      <c r="R3384" t="s">
        <v>8315</v>
      </c>
      <c r="S3384">
        <f t="shared" si="156"/>
        <v>76.650000000000006</v>
      </c>
    </row>
    <row r="3385" spans="1:19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s="14">
        <f t="shared" si="157"/>
        <v>42524.782638888893</v>
      </c>
      <c r="L3385" s="14">
        <f t="shared" si="158"/>
        <v>42544.782638888893</v>
      </c>
      <c r="M3385" t="b">
        <v>0</v>
      </c>
      <c r="N3385">
        <v>30</v>
      </c>
      <c r="O3385" t="b">
        <v>1</v>
      </c>
      <c r="P3385" t="s">
        <v>8269</v>
      </c>
      <c r="Q3385" s="10" t="s">
        <v>8314</v>
      </c>
      <c r="R3385" t="s">
        <v>8315</v>
      </c>
      <c r="S3385">
        <f t="shared" si="156"/>
        <v>65.17</v>
      </c>
    </row>
    <row r="3386" spans="1:19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s="14">
        <f t="shared" si="157"/>
        <v>42292.087592592594</v>
      </c>
      <c r="L3386" s="14">
        <f t="shared" si="158"/>
        <v>42329.125</v>
      </c>
      <c r="M3386" t="b">
        <v>0</v>
      </c>
      <c r="N3386">
        <v>64</v>
      </c>
      <c r="O3386" t="b">
        <v>1</v>
      </c>
      <c r="P3386" t="s">
        <v>8269</v>
      </c>
      <c r="Q3386" s="10" t="s">
        <v>8314</v>
      </c>
      <c r="R3386" t="s">
        <v>8315</v>
      </c>
      <c r="S3386">
        <f t="shared" si="156"/>
        <v>93.76</v>
      </c>
    </row>
    <row r="3387" spans="1:19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s="14">
        <f t="shared" si="157"/>
        <v>41953.8675</v>
      </c>
      <c r="L3387" s="14">
        <f t="shared" si="158"/>
        <v>41983.8675</v>
      </c>
      <c r="M3387" t="b">
        <v>0</v>
      </c>
      <c r="N3387">
        <v>15</v>
      </c>
      <c r="O3387" t="b">
        <v>1</v>
      </c>
      <c r="P3387" t="s">
        <v>8269</v>
      </c>
      <c r="Q3387" s="10" t="s">
        <v>8314</v>
      </c>
      <c r="R3387" t="s">
        <v>8315</v>
      </c>
      <c r="S3387">
        <f t="shared" si="156"/>
        <v>133.33000000000001</v>
      </c>
    </row>
    <row r="3388" spans="1:19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s="14">
        <f t="shared" si="157"/>
        <v>41946.644745370373</v>
      </c>
      <c r="L3388" s="14">
        <f t="shared" si="158"/>
        <v>41976.644745370373</v>
      </c>
      <c r="M3388" t="b">
        <v>0</v>
      </c>
      <c r="N3388">
        <v>41</v>
      </c>
      <c r="O3388" t="b">
        <v>1</v>
      </c>
      <c r="P3388" t="s">
        <v>8269</v>
      </c>
      <c r="Q3388" s="10" t="s">
        <v>8314</v>
      </c>
      <c r="R3388" t="s">
        <v>8315</v>
      </c>
      <c r="S3388">
        <f t="shared" si="156"/>
        <v>51.22</v>
      </c>
    </row>
    <row r="3389" spans="1:19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s="14">
        <f t="shared" si="157"/>
        <v>41947.762592592589</v>
      </c>
      <c r="L3389" s="14">
        <f t="shared" si="158"/>
        <v>41987.762592592597</v>
      </c>
      <c r="M3389" t="b">
        <v>0</v>
      </c>
      <c r="N3389">
        <v>35</v>
      </c>
      <c r="O3389" t="b">
        <v>1</v>
      </c>
      <c r="P3389" t="s">
        <v>8269</v>
      </c>
      <c r="Q3389" s="10" t="s">
        <v>8314</v>
      </c>
      <c r="R3389" t="s">
        <v>8315</v>
      </c>
      <c r="S3389">
        <f t="shared" si="156"/>
        <v>100.17</v>
      </c>
    </row>
    <row r="3390" spans="1:19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s="14">
        <f t="shared" si="157"/>
        <v>42143.461122685185</v>
      </c>
      <c r="L3390" s="14">
        <f t="shared" si="158"/>
        <v>42173.461122685185</v>
      </c>
      <c r="M3390" t="b">
        <v>0</v>
      </c>
      <c r="N3390">
        <v>45</v>
      </c>
      <c r="O3390" t="b">
        <v>1</v>
      </c>
      <c r="P3390" t="s">
        <v>8269</v>
      </c>
      <c r="Q3390" s="10" t="s">
        <v>8314</v>
      </c>
      <c r="R3390" t="s">
        <v>8315</v>
      </c>
      <c r="S3390">
        <f t="shared" si="156"/>
        <v>34.6</v>
      </c>
    </row>
    <row r="3391" spans="1:19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s="14">
        <f t="shared" si="157"/>
        <v>42494.563449074078</v>
      </c>
      <c r="L3391" s="14">
        <f t="shared" si="158"/>
        <v>42524.563449074078</v>
      </c>
      <c r="M3391" t="b">
        <v>0</v>
      </c>
      <c r="N3391">
        <v>62</v>
      </c>
      <c r="O3391" t="b">
        <v>1</v>
      </c>
      <c r="P3391" t="s">
        <v>8269</v>
      </c>
      <c r="Q3391" s="10" t="s">
        <v>8314</v>
      </c>
      <c r="R3391" t="s">
        <v>8315</v>
      </c>
      <c r="S3391">
        <f t="shared" si="156"/>
        <v>184.68</v>
      </c>
    </row>
    <row r="3392" spans="1:19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s="14">
        <f t="shared" si="157"/>
        <v>41815.774826388886</v>
      </c>
      <c r="L3392" s="14">
        <f t="shared" si="158"/>
        <v>41830.774826388886</v>
      </c>
      <c r="M3392" t="b">
        <v>0</v>
      </c>
      <c r="N3392">
        <v>22</v>
      </c>
      <c r="O3392" t="b">
        <v>1</v>
      </c>
      <c r="P3392" t="s">
        <v>8269</v>
      </c>
      <c r="Q3392" s="10" t="s">
        <v>8314</v>
      </c>
      <c r="R3392" t="s">
        <v>8315</v>
      </c>
      <c r="S3392">
        <f t="shared" si="156"/>
        <v>69.819999999999993</v>
      </c>
    </row>
    <row r="3393" spans="1:19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s="14">
        <f t="shared" si="157"/>
        <v>41830.545694444445</v>
      </c>
      <c r="L3393" s="14">
        <f t="shared" si="158"/>
        <v>41859.936111111114</v>
      </c>
      <c r="M3393" t="b">
        <v>0</v>
      </c>
      <c r="N3393">
        <v>18</v>
      </c>
      <c r="O3393" t="b">
        <v>1</v>
      </c>
      <c r="P3393" t="s">
        <v>8269</v>
      </c>
      <c r="Q3393" s="10" t="s">
        <v>8314</v>
      </c>
      <c r="R3393" t="s">
        <v>8315</v>
      </c>
      <c r="S3393">
        <f t="shared" si="156"/>
        <v>61.94</v>
      </c>
    </row>
    <row r="3394" spans="1:19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s="14">
        <f t="shared" si="157"/>
        <v>42446.845543981486</v>
      </c>
      <c r="L3394" s="14">
        <f t="shared" si="158"/>
        <v>42496.845543981486</v>
      </c>
      <c r="M3394" t="b">
        <v>0</v>
      </c>
      <c r="N3394">
        <v>12</v>
      </c>
      <c r="O3394" t="b">
        <v>1</v>
      </c>
      <c r="P3394" t="s">
        <v>8269</v>
      </c>
      <c r="Q3394" s="10" t="s">
        <v>8314</v>
      </c>
      <c r="R3394" t="s">
        <v>8315</v>
      </c>
      <c r="S3394">
        <f t="shared" ref="S3394:S3457" si="159">IFERROR(ROUND(E3394/N3394,2),0)</f>
        <v>41.67</v>
      </c>
    </row>
    <row r="3395" spans="1:19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s="14">
        <f t="shared" ref="K3395:K3458" si="160">(((J3395/60)/60)/24)+DATE(1970,1,1)</f>
        <v>41923.921643518523</v>
      </c>
      <c r="L3395" s="14">
        <f t="shared" ref="L3395:L3458" si="161">(((I3395/60)/60)/24)+DATE(1970,1,1)</f>
        <v>41949.031944444447</v>
      </c>
      <c r="M3395" t="b">
        <v>0</v>
      </c>
      <c r="N3395">
        <v>44</v>
      </c>
      <c r="O3395" t="b">
        <v>1</v>
      </c>
      <c r="P3395" t="s">
        <v>8269</v>
      </c>
      <c r="Q3395" s="10" t="s">
        <v>8314</v>
      </c>
      <c r="R3395" t="s">
        <v>8315</v>
      </c>
      <c r="S3395">
        <f t="shared" si="159"/>
        <v>36.07</v>
      </c>
    </row>
    <row r="3396" spans="1:19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s="14">
        <f t="shared" si="160"/>
        <v>41817.59542824074</v>
      </c>
      <c r="L3396" s="14">
        <f t="shared" si="161"/>
        <v>41847.59542824074</v>
      </c>
      <c r="M3396" t="b">
        <v>0</v>
      </c>
      <c r="N3396">
        <v>27</v>
      </c>
      <c r="O3396" t="b">
        <v>1</v>
      </c>
      <c r="P3396" t="s">
        <v>8269</v>
      </c>
      <c r="Q3396" s="10" t="s">
        <v>8314</v>
      </c>
      <c r="R3396" t="s">
        <v>8315</v>
      </c>
      <c r="S3396">
        <f t="shared" si="159"/>
        <v>29</v>
      </c>
    </row>
    <row r="3397" spans="1:19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s="14">
        <f t="shared" si="160"/>
        <v>42140.712314814817</v>
      </c>
      <c r="L3397" s="14">
        <f t="shared" si="161"/>
        <v>42154.756944444445</v>
      </c>
      <c r="M3397" t="b">
        <v>0</v>
      </c>
      <c r="N3397">
        <v>38</v>
      </c>
      <c r="O3397" t="b">
        <v>1</v>
      </c>
      <c r="P3397" t="s">
        <v>8269</v>
      </c>
      <c r="Q3397" s="10" t="s">
        <v>8314</v>
      </c>
      <c r="R3397" t="s">
        <v>8315</v>
      </c>
      <c r="S3397">
        <f t="shared" si="159"/>
        <v>24.21</v>
      </c>
    </row>
    <row r="3398" spans="1:19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s="14">
        <f t="shared" si="160"/>
        <v>41764.44663194444</v>
      </c>
      <c r="L3398" s="14">
        <f t="shared" si="161"/>
        <v>41791.165972222225</v>
      </c>
      <c r="M3398" t="b">
        <v>0</v>
      </c>
      <c r="N3398">
        <v>28</v>
      </c>
      <c r="O3398" t="b">
        <v>1</v>
      </c>
      <c r="P3398" t="s">
        <v>8269</v>
      </c>
      <c r="Q3398" s="10" t="s">
        <v>8314</v>
      </c>
      <c r="R3398" t="s">
        <v>8315</v>
      </c>
      <c r="S3398">
        <f t="shared" si="159"/>
        <v>55.89</v>
      </c>
    </row>
    <row r="3399" spans="1:19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s="14">
        <f t="shared" si="160"/>
        <v>42378.478344907402</v>
      </c>
      <c r="L3399" s="14">
        <f t="shared" si="161"/>
        <v>42418.916666666672</v>
      </c>
      <c r="M3399" t="b">
        <v>0</v>
      </c>
      <c r="N3399">
        <v>24</v>
      </c>
      <c r="O3399" t="b">
        <v>1</v>
      </c>
      <c r="P3399" t="s">
        <v>8269</v>
      </c>
      <c r="Q3399" s="10" t="s">
        <v>8314</v>
      </c>
      <c r="R3399" t="s">
        <v>8315</v>
      </c>
      <c r="S3399">
        <f t="shared" si="159"/>
        <v>11.67</v>
      </c>
    </row>
    <row r="3400" spans="1:19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s="14">
        <f t="shared" si="160"/>
        <v>41941.75203703704</v>
      </c>
      <c r="L3400" s="14">
        <f t="shared" si="161"/>
        <v>41964.708333333328</v>
      </c>
      <c r="M3400" t="b">
        <v>0</v>
      </c>
      <c r="N3400">
        <v>65</v>
      </c>
      <c r="O3400" t="b">
        <v>1</v>
      </c>
      <c r="P3400" t="s">
        <v>8269</v>
      </c>
      <c r="Q3400" s="10" t="s">
        <v>8314</v>
      </c>
      <c r="R3400" t="s">
        <v>8315</v>
      </c>
      <c r="S3400">
        <f t="shared" si="159"/>
        <v>68.349999999999994</v>
      </c>
    </row>
    <row r="3401" spans="1:19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s="14">
        <f t="shared" si="160"/>
        <v>42026.920428240745</v>
      </c>
      <c r="L3401" s="14">
        <f t="shared" si="161"/>
        <v>42056.920428240745</v>
      </c>
      <c r="M3401" t="b">
        <v>0</v>
      </c>
      <c r="N3401">
        <v>46</v>
      </c>
      <c r="O3401" t="b">
        <v>1</v>
      </c>
      <c r="P3401" t="s">
        <v>8269</v>
      </c>
      <c r="Q3401" s="10" t="s">
        <v>8314</v>
      </c>
      <c r="R3401" t="s">
        <v>8315</v>
      </c>
      <c r="S3401">
        <f t="shared" si="159"/>
        <v>27.07</v>
      </c>
    </row>
    <row r="3402" spans="1:19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s="14">
        <f t="shared" si="160"/>
        <v>41834.953865740739</v>
      </c>
      <c r="L3402" s="14">
        <f t="shared" si="161"/>
        <v>41879.953865740739</v>
      </c>
      <c r="M3402" t="b">
        <v>0</v>
      </c>
      <c r="N3402">
        <v>85</v>
      </c>
      <c r="O3402" t="b">
        <v>1</v>
      </c>
      <c r="P3402" t="s">
        <v>8269</v>
      </c>
      <c r="Q3402" s="10" t="s">
        <v>8314</v>
      </c>
      <c r="R3402" t="s">
        <v>8315</v>
      </c>
      <c r="S3402">
        <f t="shared" si="159"/>
        <v>118.13</v>
      </c>
    </row>
    <row r="3403" spans="1:19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s="14">
        <f t="shared" si="160"/>
        <v>42193.723912037036</v>
      </c>
      <c r="L3403" s="14">
        <f t="shared" si="161"/>
        <v>42223.723912037036</v>
      </c>
      <c r="M3403" t="b">
        <v>0</v>
      </c>
      <c r="N3403">
        <v>66</v>
      </c>
      <c r="O3403" t="b">
        <v>1</v>
      </c>
      <c r="P3403" t="s">
        <v>8269</v>
      </c>
      <c r="Q3403" s="10" t="s">
        <v>8314</v>
      </c>
      <c r="R3403" t="s">
        <v>8315</v>
      </c>
      <c r="S3403">
        <f t="shared" si="159"/>
        <v>44.76</v>
      </c>
    </row>
    <row r="3404" spans="1:19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s="14">
        <f t="shared" si="160"/>
        <v>42290.61855324074</v>
      </c>
      <c r="L3404" s="14">
        <f t="shared" si="161"/>
        <v>42320.104861111111</v>
      </c>
      <c r="M3404" t="b">
        <v>0</v>
      </c>
      <c r="N3404">
        <v>165</v>
      </c>
      <c r="O3404" t="b">
        <v>1</v>
      </c>
      <c r="P3404" t="s">
        <v>8269</v>
      </c>
      <c r="Q3404" s="10" t="s">
        <v>8314</v>
      </c>
      <c r="R3404" t="s">
        <v>8315</v>
      </c>
      <c r="S3404">
        <f t="shared" si="159"/>
        <v>99.79</v>
      </c>
    </row>
    <row r="3405" spans="1:19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s="14">
        <f t="shared" si="160"/>
        <v>42150.462083333332</v>
      </c>
      <c r="L3405" s="14">
        <f t="shared" si="161"/>
        <v>42180.462083333332</v>
      </c>
      <c r="M3405" t="b">
        <v>0</v>
      </c>
      <c r="N3405">
        <v>17</v>
      </c>
      <c r="O3405" t="b">
        <v>1</v>
      </c>
      <c r="P3405" t="s">
        <v>8269</v>
      </c>
      <c r="Q3405" s="10" t="s">
        <v>8314</v>
      </c>
      <c r="R3405" t="s">
        <v>8315</v>
      </c>
      <c r="S3405">
        <f t="shared" si="159"/>
        <v>117.65</v>
      </c>
    </row>
    <row r="3406" spans="1:19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s="14">
        <f t="shared" si="160"/>
        <v>42152.503495370373</v>
      </c>
      <c r="L3406" s="14">
        <f t="shared" si="161"/>
        <v>42172.503495370373</v>
      </c>
      <c r="M3406" t="b">
        <v>0</v>
      </c>
      <c r="N3406">
        <v>3</v>
      </c>
      <c r="O3406" t="b">
        <v>1</v>
      </c>
      <c r="P3406" t="s">
        <v>8269</v>
      </c>
      <c r="Q3406" s="10" t="s">
        <v>8314</v>
      </c>
      <c r="R3406" t="s">
        <v>8315</v>
      </c>
      <c r="S3406">
        <f t="shared" si="159"/>
        <v>203.33</v>
      </c>
    </row>
    <row r="3407" spans="1:19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s="14">
        <f t="shared" si="160"/>
        <v>42410.017199074078</v>
      </c>
      <c r="L3407" s="14">
        <f t="shared" si="161"/>
        <v>42430.999305555553</v>
      </c>
      <c r="M3407" t="b">
        <v>0</v>
      </c>
      <c r="N3407">
        <v>17</v>
      </c>
      <c r="O3407" t="b">
        <v>1</v>
      </c>
      <c r="P3407" t="s">
        <v>8269</v>
      </c>
      <c r="Q3407" s="10" t="s">
        <v>8314</v>
      </c>
      <c r="R3407" t="s">
        <v>8315</v>
      </c>
      <c r="S3407">
        <f t="shared" si="159"/>
        <v>28.32</v>
      </c>
    </row>
    <row r="3408" spans="1:19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s="14">
        <f t="shared" si="160"/>
        <v>41791.492777777778</v>
      </c>
      <c r="L3408" s="14">
        <f t="shared" si="161"/>
        <v>41836.492777777778</v>
      </c>
      <c r="M3408" t="b">
        <v>0</v>
      </c>
      <c r="N3408">
        <v>91</v>
      </c>
      <c r="O3408" t="b">
        <v>1</v>
      </c>
      <c r="P3408" t="s">
        <v>8269</v>
      </c>
      <c r="Q3408" s="10" t="s">
        <v>8314</v>
      </c>
      <c r="R3408" t="s">
        <v>8315</v>
      </c>
      <c r="S3408">
        <f t="shared" si="159"/>
        <v>110.23</v>
      </c>
    </row>
    <row r="3409" spans="1:19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s="14">
        <f t="shared" si="160"/>
        <v>41796.422326388885</v>
      </c>
      <c r="L3409" s="14">
        <f t="shared" si="161"/>
        <v>41826.422326388885</v>
      </c>
      <c r="M3409" t="b">
        <v>0</v>
      </c>
      <c r="N3409">
        <v>67</v>
      </c>
      <c r="O3409" t="b">
        <v>1</v>
      </c>
      <c r="P3409" t="s">
        <v>8269</v>
      </c>
      <c r="Q3409" s="10" t="s">
        <v>8314</v>
      </c>
      <c r="R3409" t="s">
        <v>8315</v>
      </c>
      <c r="S3409">
        <f t="shared" si="159"/>
        <v>31.97</v>
      </c>
    </row>
    <row r="3410" spans="1:19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s="14">
        <f t="shared" si="160"/>
        <v>41808.991944444446</v>
      </c>
      <c r="L3410" s="14">
        <f t="shared" si="161"/>
        <v>41838.991944444446</v>
      </c>
      <c r="M3410" t="b">
        <v>0</v>
      </c>
      <c r="N3410">
        <v>18</v>
      </c>
      <c r="O3410" t="b">
        <v>1</v>
      </c>
      <c r="P3410" t="s">
        <v>8269</v>
      </c>
      <c r="Q3410" s="10" t="s">
        <v>8314</v>
      </c>
      <c r="R3410" t="s">
        <v>8315</v>
      </c>
      <c r="S3410">
        <f t="shared" si="159"/>
        <v>58.61</v>
      </c>
    </row>
    <row r="3411" spans="1:19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s="14">
        <f t="shared" si="160"/>
        <v>42544.814328703709</v>
      </c>
      <c r="L3411" s="14">
        <f t="shared" si="161"/>
        <v>42582.873611111107</v>
      </c>
      <c r="M3411" t="b">
        <v>0</v>
      </c>
      <c r="N3411">
        <v>21</v>
      </c>
      <c r="O3411" t="b">
        <v>1</v>
      </c>
      <c r="P3411" t="s">
        <v>8269</v>
      </c>
      <c r="Q3411" s="10" t="s">
        <v>8314</v>
      </c>
      <c r="R3411" t="s">
        <v>8315</v>
      </c>
      <c r="S3411">
        <f t="shared" si="159"/>
        <v>29.43</v>
      </c>
    </row>
    <row r="3412" spans="1:19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s="14">
        <f t="shared" si="160"/>
        <v>42500.041550925926</v>
      </c>
      <c r="L3412" s="14">
        <f t="shared" si="161"/>
        <v>42527.291666666672</v>
      </c>
      <c r="M3412" t="b">
        <v>0</v>
      </c>
      <c r="N3412">
        <v>40</v>
      </c>
      <c r="O3412" t="b">
        <v>1</v>
      </c>
      <c r="P3412" t="s">
        <v>8269</v>
      </c>
      <c r="Q3412" s="10" t="s">
        <v>8314</v>
      </c>
      <c r="R3412" t="s">
        <v>8315</v>
      </c>
      <c r="S3412">
        <f t="shared" si="159"/>
        <v>81.38</v>
      </c>
    </row>
    <row r="3413" spans="1:19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s="14">
        <f t="shared" si="160"/>
        <v>42265.022824074069</v>
      </c>
      <c r="L3413" s="14">
        <f t="shared" si="161"/>
        <v>42285.022824074069</v>
      </c>
      <c r="M3413" t="b">
        <v>0</v>
      </c>
      <c r="N3413">
        <v>78</v>
      </c>
      <c r="O3413" t="b">
        <v>1</v>
      </c>
      <c r="P3413" t="s">
        <v>8269</v>
      </c>
      <c r="Q3413" s="10" t="s">
        <v>8314</v>
      </c>
      <c r="R3413" t="s">
        <v>8315</v>
      </c>
      <c r="S3413">
        <f t="shared" si="159"/>
        <v>199.17</v>
      </c>
    </row>
    <row r="3414" spans="1:19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s="14">
        <f t="shared" si="160"/>
        <v>41879.959050925929</v>
      </c>
      <c r="L3414" s="14">
        <f t="shared" si="161"/>
        <v>41909.959050925929</v>
      </c>
      <c r="M3414" t="b">
        <v>0</v>
      </c>
      <c r="N3414">
        <v>26</v>
      </c>
      <c r="O3414" t="b">
        <v>1</v>
      </c>
      <c r="P3414" t="s">
        <v>8269</v>
      </c>
      <c r="Q3414" s="10" t="s">
        <v>8314</v>
      </c>
      <c r="R3414" t="s">
        <v>8315</v>
      </c>
      <c r="S3414">
        <f t="shared" si="159"/>
        <v>115.38</v>
      </c>
    </row>
    <row r="3415" spans="1:19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s="14">
        <f t="shared" si="160"/>
        <v>42053.733078703706</v>
      </c>
      <c r="L3415" s="14">
        <f t="shared" si="161"/>
        <v>42063.207638888889</v>
      </c>
      <c r="M3415" t="b">
        <v>0</v>
      </c>
      <c r="N3415">
        <v>14</v>
      </c>
      <c r="O3415" t="b">
        <v>1</v>
      </c>
      <c r="P3415" t="s">
        <v>8269</v>
      </c>
      <c r="Q3415" s="10" t="s">
        <v>8314</v>
      </c>
      <c r="R3415" t="s">
        <v>8315</v>
      </c>
      <c r="S3415">
        <f t="shared" si="159"/>
        <v>46.43</v>
      </c>
    </row>
    <row r="3416" spans="1:19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s="14">
        <f t="shared" si="160"/>
        <v>42675.832465277781</v>
      </c>
      <c r="L3416" s="14">
        <f t="shared" si="161"/>
        <v>42705.332638888889</v>
      </c>
      <c r="M3416" t="b">
        <v>0</v>
      </c>
      <c r="N3416">
        <v>44</v>
      </c>
      <c r="O3416" t="b">
        <v>1</v>
      </c>
      <c r="P3416" t="s">
        <v>8269</v>
      </c>
      <c r="Q3416" s="10" t="s">
        <v>8314</v>
      </c>
      <c r="R3416" t="s">
        <v>8315</v>
      </c>
      <c r="S3416">
        <f t="shared" si="159"/>
        <v>70.569999999999993</v>
      </c>
    </row>
    <row r="3417" spans="1:19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s="14">
        <f t="shared" si="160"/>
        <v>42467.144166666665</v>
      </c>
      <c r="L3417" s="14">
        <f t="shared" si="161"/>
        <v>42477.979166666672</v>
      </c>
      <c r="M3417" t="b">
        <v>0</v>
      </c>
      <c r="N3417">
        <v>9</v>
      </c>
      <c r="O3417" t="b">
        <v>1</v>
      </c>
      <c r="P3417" t="s">
        <v>8269</v>
      </c>
      <c r="Q3417" s="10" t="s">
        <v>8314</v>
      </c>
      <c r="R3417" t="s">
        <v>8315</v>
      </c>
      <c r="S3417">
        <f t="shared" si="159"/>
        <v>22.22</v>
      </c>
    </row>
    <row r="3418" spans="1:19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s="14">
        <f t="shared" si="160"/>
        <v>42089.412557870368</v>
      </c>
      <c r="L3418" s="14">
        <f t="shared" si="161"/>
        <v>42117.770833333328</v>
      </c>
      <c r="M3418" t="b">
        <v>0</v>
      </c>
      <c r="N3418">
        <v>30</v>
      </c>
      <c r="O3418" t="b">
        <v>1</v>
      </c>
      <c r="P3418" t="s">
        <v>8269</v>
      </c>
      <c r="Q3418" s="10" t="s">
        <v>8314</v>
      </c>
      <c r="R3418" t="s">
        <v>8315</v>
      </c>
      <c r="S3418">
        <f t="shared" si="159"/>
        <v>159.47</v>
      </c>
    </row>
    <row r="3419" spans="1:19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s="14">
        <f t="shared" si="160"/>
        <v>41894.91375</v>
      </c>
      <c r="L3419" s="14">
        <f t="shared" si="161"/>
        <v>41938.029861111114</v>
      </c>
      <c r="M3419" t="b">
        <v>0</v>
      </c>
      <c r="N3419">
        <v>45</v>
      </c>
      <c r="O3419" t="b">
        <v>1</v>
      </c>
      <c r="P3419" t="s">
        <v>8269</v>
      </c>
      <c r="Q3419" s="10" t="s">
        <v>8314</v>
      </c>
      <c r="R3419" t="s">
        <v>8315</v>
      </c>
      <c r="S3419">
        <f t="shared" si="159"/>
        <v>37.78</v>
      </c>
    </row>
    <row r="3420" spans="1:19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s="14">
        <f t="shared" si="160"/>
        <v>41752.83457175926</v>
      </c>
      <c r="L3420" s="14">
        <f t="shared" si="161"/>
        <v>41782.83457175926</v>
      </c>
      <c r="M3420" t="b">
        <v>0</v>
      </c>
      <c r="N3420">
        <v>56</v>
      </c>
      <c r="O3420" t="b">
        <v>1</v>
      </c>
      <c r="P3420" t="s">
        <v>8269</v>
      </c>
      <c r="Q3420" s="10" t="s">
        <v>8314</v>
      </c>
      <c r="R3420" t="s">
        <v>8315</v>
      </c>
      <c r="S3420">
        <f t="shared" si="159"/>
        <v>72.05</v>
      </c>
    </row>
    <row r="3421" spans="1:19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s="14">
        <f t="shared" si="160"/>
        <v>42448.821585648147</v>
      </c>
      <c r="L3421" s="14">
        <f t="shared" si="161"/>
        <v>42466.895833333328</v>
      </c>
      <c r="M3421" t="b">
        <v>0</v>
      </c>
      <c r="N3421">
        <v>46</v>
      </c>
      <c r="O3421" t="b">
        <v>1</v>
      </c>
      <c r="P3421" t="s">
        <v>8269</v>
      </c>
      <c r="Q3421" s="10" t="s">
        <v>8314</v>
      </c>
      <c r="R3421" t="s">
        <v>8315</v>
      </c>
      <c r="S3421">
        <f t="shared" si="159"/>
        <v>63.7</v>
      </c>
    </row>
    <row r="3422" spans="1:19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s="14">
        <f t="shared" si="160"/>
        <v>42405.090300925927</v>
      </c>
      <c r="L3422" s="14">
        <f t="shared" si="161"/>
        <v>42414</v>
      </c>
      <c r="M3422" t="b">
        <v>0</v>
      </c>
      <c r="N3422">
        <v>34</v>
      </c>
      <c r="O3422" t="b">
        <v>1</v>
      </c>
      <c r="P3422" t="s">
        <v>8269</v>
      </c>
      <c r="Q3422" s="10" t="s">
        <v>8314</v>
      </c>
      <c r="R3422" t="s">
        <v>8315</v>
      </c>
      <c r="S3422">
        <f t="shared" si="159"/>
        <v>28.41</v>
      </c>
    </row>
    <row r="3423" spans="1:19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s="14">
        <f t="shared" si="160"/>
        <v>42037.791238425925</v>
      </c>
      <c r="L3423" s="14">
        <f t="shared" si="161"/>
        <v>42067.791238425925</v>
      </c>
      <c r="M3423" t="b">
        <v>0</v>
      </c>
      <c r="N3423">
        <v>98</v>
      </c>
      <c r="O3423" t="b">
        <v>1</v>
      </c>
      <c r="P3423" t="s">
        <v>8269</v>
      </c>
      <c r="Q3423" s="10" t="s">
        <v>8314</v>
      </c>
      <c r="R3423" t="s">
        <v>8315</v>
      </c>
      <c r="S3423">
        <f t="shared" si="159"/>
        <v>103.21</v>
      </c>
    </row>
    <row r="3424" spans="1:19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s="14">
        <f t="shared" si="160"/>
        <v>42323.562222222223</v>
      </c>
      <c r="L3424" s="14">
        <f t="shared" si="161"/>
        <v>42352</v>
      </c>
      <c r="M3424" t="b">
        <v>0</v>
      </c>
      <c r="N3424">
        <v>46</v>
      </c>
      <c r="O3424" t="b">
        <v>1</v>
      </c>
      <c r="P3424" t="s">
        <v>8269</v>
      </c>
      <c r="Q3424" s="10" t="s">
        <v>8314</v>
      </c>
      <c r="R3424" t="s">
        <v>8315</v>
      </c>
      <c r="S3424">
        <f t="shared" si="159"/>
        <v>71.150000000000006</v>
      </c>
    </row>
    <row r="3425" spans="1:19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s="14">
        <f t="shared" si="160"/>
        <v>42088.911354166667</v>
      </c>
      <c r="L3425" s="14">
        <f t="shared" si="161"/>
        <v>42118.911354166667</v>
      </c>
      <c r="M3425" t="b">
        <v>0</v>
      </c>
      <c r="N3425">
        <v>10</v>
      </c>
      <c r="O3425" t="b">
        <v>1</v>
      </c>
      <c r="P3425" t="s">
        <v>8269</v>
      </c>
      <c r="Q3425" s="10" t="s">
        <v>8314</v>
      </c>
      <c r="R3425" t="s">
        <v>8315</v>
      </c>
      <c r="S3425">
        <f t="shared" si="159"/>
        <v>35</v>
      </c>
    </row>
    <row r="3426" spans="1:19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s="14">
        <f t="shared" si="160"/>
        <v>42018.676898148144</v>
      </c>
      <c r="L3426" s="14">
        <f t="shared" si="161"/>
        <v>42040.290972222225</v>
      </c>
      <c r="M3426" t="b">
        <v>0</v>
      </c>
      <c r="N3426">
        <v>76</v>
      </c>
      <c r="O3426" t="b">
        <v>1</v>
      </c>
      <c r="P3426" t="s">
        <v>8269</v>
      </c>
      <c r="Q3426" s="10" t="s">
        <v>8314</v>
      </c>
      <c r="R3426" t="s">
        <v>8315</v>
      </c>
      <c r="S3426">
        <f t="shared" si="159"/>
        <v>81.78</v>
      </c>
    </row>
    <row r="3427" spans="1:19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s="14">
        <f t="shared" si="160"/>
        <v>41884.617314814815</v>
      </c>
      <c r="L3427" s="14">
        <f t="shared" si="161"/>
        <v>41916.617314814815</v>
      </c>
      <c r="M3427" t="b">
        <v>0</v>
      </c>
      <c r="N3427">
        <v>104</v>
      </c>
      <c r="O3427" t="b">
        <v>1</v>
      </c>
      <c r="P3427" t="s">
        <v>8269</v>
      </c>
      <c r="Q3427" s="10" t="s">
        <v>8314</v>
      </c>
      <c r="R3427" t="s">
        <v>8315</v>
      </c>
      <c r="S3427">
        <f t="shared" si="159"/>
        <v>297.02999999999997</v>
      </c>
    </row>
    <row r="3428" spans="1:19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s="14">
        <f t="shared" si="160"/>
        <v>41884.056747685187</v>
      </c>
      <c r="L3428" s="14">
        <f t="shared" si="161"/>
        <v>41903.083333333336</v>
      </c>
      <c r="M3428" t="b">
        <v>0</v>
      </c>
      <c r="N3428">
        <v>87</v>
      </c>
      <c r="O3428" t="b">
        <v>1</v>
      </c>
      <c r="P3428" t="s">
        <v>8269</v>
      </c>
      <c r="Q3428" s="10" t="s">
        <v>8314</v>
      </c>
      <c r="R3428" t="s">
        <v>8315</v>
      </c>
      <c r="S3428">
        <f t="shared" si="159"/>
        <v>46.61</v>
      </c>
    </row>
    <row r="3429" spans="1:19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s="14">
        <f t="shared" si="160"/>
        <v>41792.645277777774</v>
      </c>
      <c r="L3429" s="14">
        <f t="shared" si="161"/>
        <v>41822.645277777774</v>
      </c>
      <c r="M3429" t="b">
        <v>0</v>
      </c>
      <c r="N3429">
        <v>29</v>
      </c>
      <c r="O3429" t="b">
        <v>1</v>
      </c>
      <c r="P3429" t="s">
        <v>8269</v>
      </c>
      <c r="Q3429" s="10" t="s">
        <v>8314</v>
      </c>
      <c r="R3429" t="s">
        <v>8315</v>
      </c>
      <c r="S3429">
        <f t="shared" si="159"/>
        <v>51.72</v>
      </c>
    </row>
    <row r="3430" spans="1:19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s="14">
        <f t="shared" si="160"/>
        <v>42038.720451388886</v>
      </c>
      <c r="L3430" s="14">
        <f t="shared" si="161"/>
        <v>42063.708333333328</v>
      </c>
      <c r="M3430" t="b">
        <v>0</v>
      </c>
      <c r="N3430">
        <v>51</v>
      </c>
      <c r="O3430" t="b">
        <v>1</v>
      </c>
      <c r="P3430" t="s">
        <v>8269</v>
      </c>
      <c r="Q3430" s="10" t="s">
        <v>8314</v>
      </c>
      <c r="R3430" t="s">
        <v>8315</v>
      </c>
      <c r="S3430">
        <f t="shared" si="159"/>
        <v>40.29</v>
      </c>
    </row>
    <row r="3431" spans="1:19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s="14">
        <f t="shared" si="160"/>
        <v>42662.021539351852</v>
      </c>
      <c r="L3431" s="14">
        <f t="shared" si="161"/>
        <v>42676.021539351852</v>
      </c>
      <c r="M3431" t="b">
        <v>0</v>
      </c>
      <c r="N3431">
        <v>12</v>
      </c>
      <c r="O3431" t="b">
        <v>1</v>
      </c>
      <c r="P3431" t="s">
        <v>8269</v>
      </c>
      <c r="Q3431" s="10" t="s">
        <v>8314</v>
      </c>
      <c r="R3431" t="s">
        <v>8315</v>
      </c>
      <c r="S3431">
        <f t="shared" si="159"/>
        <v>16.25</v>
      </c>
    </row>
    <row r="3432" spans="1:19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s="14">
        <f t="shared" si="160"/>
        <v>41820.945613425924</v>
      </c>
      <c r="L3432" s="14">
        <f t="shared" si="161"/>
        <v>41850.945613425924</v>
      </c>
      <c r="M3432" t="b">
        <v>0</v>
      </c>
      <c r="N3432">
        <v>72</v>
      </c>
      <c r="O3432" t="b">
        <v>1</v>
      </c>
      <c r="P3432" t="s">
        <v>8269</v>
      </c>
      <c r="Q3432" s="10" t="s">
        <v>8314</v>
      </c>
      <c r="R3432" t="s">
        <v>8315</v>
      </c>
      <c r="S3432">
        <f t="shared" si="159"/>
        <v>30.15</v>
      </c>
    </row>
    <row r="3433" spans="1:19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s="14">
        <f t="shared" si="160"/>
        <v>41839.730937500004</v>
      </c>
      <c r="L3433" s="14">
        <f t="shared" si="161"/>
        <v>41869.730937500004</v>
      </c>
      <c r="M3433" t="b">
        <v>0</v>
      </c>
      <c r="N3433">
        <v>21</v>
      </c>
      <c r="O3433" t="b">
        <v>1</v>
      </c>
      <c r="P3433" t="s">
        <v>8269</v>
      </c>
      <c r="Q3433" s="10" t="s">
        <v>8314</v>
      </c>
      <c r="R3433" t="s">
        <v>8315</v>
      </c>
      <c r="S3433">
        <f t="shared" si="159"/>
        <v>95.24</v>
      </c>
    </row>
    <row r="3434" spans="1:19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s="14">
        <f t="shared" si="160"/>
        <v>42380.581180555557</v>
      </c>
      <c r="L3434" s="14">
        <f t="shared" si="161"/>
        <v>42405.916666666672</v>
      </c>
      <c r="M3434" t="b">
        <v>0</v>
      </c>
      <c r="N3434">
        <v>42</v>
      </c>
      <c r="O3434" t="b">
        <v>1</v>
      </c>
      <c r="P3434" t="s">
        <v>8269</v>
      </c>
      <c r="Q3434" s="10" t="s">
        <v>8314</v>
      </c>
      <c r="R3434" t="s">
        <v>8315</v>
      </c>
      <c r="S3434">
        <f t="shared" si="159"/>
        <v>52.21</v>
      </c>
    </row>
    <row r="3435" spans="1:19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s="14">
        <f t="shared" si="160"/>
        <v>41776.063136574077</v>
      </c>
      <c r="L3435" s="14">
        <f t="shared" si="161"/>
        <v>41807.125</v>
      </c>
      <c r="M3435" t="b">
        <v>0</v>
      </c>
      <c r="N3435">
        <v>71</v>
      </c>
      <c r="O3435" t="b">
        <v>1</v>
      </c>
      <c r="P3435" t="s">
        <v>8269</v>
      </c>
      <c r="Q3435" s="10" t="s">
        <v>8314</v>
      </c>
      <c r="R3435" t="s">
        <v>8315</v>
      </c>
      <c r="S3435">
        <f t="shared" si="159"/>
        <v>134.15</v>
      </c>
    </row>
    <row r="3436" spans="1:19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s="14">
        <f t="shared" si="160"/>
        <v>41800.380428240744</v>
      </c>
      <c r="L3436" s="14">
        <f t="shared" si="161"/>
        <v>41830.380428240744</v>
      </c>
      <c r="M3436" t="b">
        <v>0</v>
      </c>
      <c r="N3436">
        <v>168</v>
      </c>
      <c r="O3436" t="b">
        <v>1</v>
      </c>
      <c r="P3436" t="s">
        <v>8269</v>
      </c>
      <c r="Q3436" s="10" t="s">
        <v>8314</v>
      </c>
      <c r="R3436" t="s">
        <v>8315</v>
      </c>
      <c r="S3436">
        <f t="shared" si="159"/>
        <v>62.83</v>
      </c>
    </row>
    <row r="3437" spans="1:19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s="14">
        <f t="shared" si="160"/>
        <v>42572.61681712963</v>
      </c>
      <c r="L3437" s="14">
        <f t="shared" si="161"/>
        <v>42589.125</v>
      </c>
      <c r="M3437" t="b">
        <v>0</v>
      </c>
      <c r="N3437">
        <v>19</v>
      </c>
      <c r="O3437" t="b">
        <v>1</v>
      </c>
      <c r="P3437" t="s">
        <v>8269</v>
      </c>
      <c r="Q3437" s="10" t="s">
        <v>8314</v>
      </c>
      <c r="R3437" t="s">
        <v>8315</v>
      </c>
      <c r="S3437">
        <f t="shared" si="159"/>
        <v>58.95</v>
      </c>
    </row>
    <row r="3438" spans="1:19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s="14">
        <f t="shared" si="160"/>
        <v>41851.541585648149</v>
      </c>
      <c r="L3438" s="14">
        <f t="shared" si="161"/>
        <v>41872.686111111114</v>
      </c>
      <c r="M3438" t="b">
        <v>0</v>
      </c>
      <c r="N3438">
        <v>37</v>
      </c>
      <c r="O3438" t="b">
        <v>1</v>
      </c>
      <c r="P3438" t="s">
        <v>8269</v>
      </c>
      <c r="Q3438" s="10" t="s">
        <v>8314</v>
      </c>
      <c r="R3438" t="s">
        <v>8315</v>
      </c>
      <c r="S3438">
        <f t="shared" si="159"/>
        <v>143.11000000000001</v>
      </c>
    </row>
    <row r="3439" spans="1:19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s="14">
        <f t="shared" si="160"/>
        <v>42205.710879629631</v>
      </c>
      <c r="L3439" s="14">
        <f t="shared" si="161"/>
        <v>42235.710879629631</v>
      </c>
      <c r="M3439" t="b">
        <v>0</v>
      </c>
      <c r="N3439">
        <v>36</v>
      </c>
      <c r="O3439" t="b">
        <v>1</v>
      </c>
      <c r="P3439" t="s">
        <v>8269</v>
      </c>
      <c r="Q3439" s="10" t="s">
        <v>8314</v>
      </c>
      <c r="R3439" t="s">
        <v>8315</v>
      </c>
      <c r="S3439">
        <f t="shared" si="159"/>
        <v>84.17</v>
      </c>
    </row>
    <row r="3440" spans="1:19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s="14">
        <f t="shared" si="160"/>
        <v>42100.927858796291</v>
      </c>
      <c r="L3440" s="14">
        <f t="shared" si="161"/>
        <v>42126.875</v>
      </c>
      <c r="M3440" t="b">
        <v>0</v>
      </c>
      <c r="N3440">
        <v>14</v>
      </c>
      <c r="O3440" t="b">
        <v>1</v>
      </c>
      <c r="P3440" t="s">
        <v>8269</v>
      </c>
      <c r="Q3440" s="10" t="s">
        <v>8314</v>
      </c>
      <c r="R3440" t="s">
        <v>8315</v>
      </c>
      <c r="S3440">
        <f t="shared" si="159"/>
        <v>186.07</v>
      </c>
    </row>
    <row r="3441" spans="1:19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s="14">
        <f t="shared" si="160"/>
        <v>42374.911226851851</v>
      </c>
      <c r="L3441" s="14">
        <f t="shared" si="161"/>
        <v>42388.207638888889</v>
      </c>
      <c r="M3441" t="b">
        <v>0</v>
      </c>
      <c r="N3441">
        <v>18</v>
      </c>
      <c r="O3441" t="b">
        <v>1</v>
      </c>
      <c r="P3441" t="s">
        <v>8269</v>
      </c>
      <c r="Q3441" s="10" t="s">
        <v>8314</v>
      </c>
      <c r="R3441" t="s">
        <v>8315</v>
      </c>
      <c r="S3441">
        <f t="shared" si="159"/>
        <v>89.79</v>
      </c>
    </row>
    <row r="3442" spans="1:19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s="14">
        <f t="shared" si="160"/>
        <v>41809.12300925926</v>
      </c>
      <c r="L3442" s="14">
        <f t="shared" si="161"/>
        <v>41831.677083333336</v>
      </c>
      <c r="M3442" t="b">
        <v>0</v>
      </c>
      <c r="N3442">
        <v>82</v>
      </c>
      <c r="O3442" t="b">
        <v>1</v>
      </c>
      <c r="P3442" t="s">
        <v>8269</v>
      </c>
      <c r="Q3442" s="10" t="s">
        <v>8314</v>
      </c>
      <c r="R3442" t="s">
        <v>8315</v>
      </c>
      <c r="S3442">
        <f t="shared" si="159"/>
        <v>64.16</v>
      </c>
    </row>
    <row r="3443" spans="1:19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s="14">
        <f t="shared" si="160"/>
        <v>42294.429641203707</v>
      </c>
      <c r="L3443" s="14">
        <f t="shared" si="161"/>
        <v>42321.845138888893</v>
      </c>
      <c r="M3443" t="b">
        <v>0</v>
      </c>
      <c r="N3443">
        <v>43</v>
      </c>
      <c r="O3443" t="b">
        <v>1</v>
      </c>
      <c r="P3443" t="s">
        <v>8269</v>
      </c>
      <c r="Q3443" s="10" t="s">
        <v>8314</v>
      </c>
      <c r="R3443" t="s">
        <v>8315</v>
      </c>
      <c r="S3443">
        <f t="shared" si="159"/>
        <v>59.65</v>
      </c>
    </row>
    <row r="3444" spans="1:19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s="14">
        <f t="shared" si="160"/>
        <v>42124.841111111105</v>
      </c>
      <c r="L3444" s="14">
        <f t="shared" si="161"/>
        <v>42154.841111111105</v>
      </c>
      <c r="M3444" t="b">
        <v>0</v>
      </c>
      <c r="N3444">
        <v>8</v>
      </c>
      <c r="O3444" t="b">
        <v>1</v>
      </c>
      <c r="P3444" t="s">
        <v>8269</v>
      </c>
      <c r="Q3444" s="10" t="s">
        <v>8314</v>
      </c>
      <c r="R3444" t="s">
        <v>8315</v>
      </c>
      <c r="S3444">
        <f t="shared" si="159"/>
        <v>31.25</v>
      </c>
    </row>
    <row r="3445" spans="1:19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s="14">
        <f t="shared" si="160"/>
        <v>41861.524837962963</v>
      </c>
      <c r="L3445" s="14">
        <f t="shared" si="161"/>
        <v>41891.524837962963</v>
      </c>
      <c r="M3445" t="b">
        <v>0</v>
      </c>
      <c r="N3445">
        <v>45</v>
      </c>
      <c r="O3445" t="b">
        <v>1</v>
      </c>
      <c r="P3445" t="s">
        <v>8269</v>
      </c>
      <c r="Q3445" s="10" t="s">
        <v>8314</v>
      </c>
      <c r="R3445" t="s">
        <v>8315</v>
      </c>
      <c r="S3445">
        <f t="shared" si="159"/>
        <v>41.22</v>
      </c>
    </row>
    <row r="3446" spans="1:19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s="14">
        <f t="shared" si="160"/>
        <v>42521.291504629626</v>
      </c>
      <c r="L3446" s="14">
        <f t="shared" si="161"/>
        <v>42529.582638888889</v>
      </c>
      <c r="M3446" t="b">
        <v>0</v>
      </c>
      <c r="N3446">
        <v>20</v>
      </c>
      <c r="O3446" t="b">
        <v>1</v>
      </c>
      <c r="P3446" t="s">
        <v>8269</v>
      </c>
      <c r="Q3446" s="10" t="s">
        <v>8314</v>
      </c>
      <c r="R3446" t="s">
        <v>8315</v>
      </c>
      <c r="S3446">
        <f t="shared" si="159"/>
        <v>43.35</v>
      </c>
    </row>
    <row r="3447" spans="1:19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s="14">
        <f t="shared" si="160"/>
        <v>42272.530509259261</v>
      </c>
      <c r="L3447" s="14">
        <f t="shared" si="161"/>
        <v>42300.530509259261</v>
      </c>
      <c r="M3447" t="b">
        <v>0</v>
      </c>
      <c r="N3447">
        <v>31</v>
      </c>
      <c r="O3447" t="b">
        <v>1</v>
      </c>
      <c r="P3447" t="s">
        <v>8269</v>
      </c>
      <c r="Q3447" s="10" t="s">
        <v>8314</v>
      </c>
      <c r="R3447" t="s">
        <v>8315</v>
      </c>
      <c r="S3447">
        <f t="shared" si="159"/>
        <v>64.52</v>
      </c>
    </row>
    <row r="3448" spans="1:19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s="14">
        <f t="shared" si="160"/>
        <v>42016.832465277781</v>
      </c>
      <c r="L3448" s="14">
        <f t="shared" si="161"/>
        <v>42040.513888888891</v>
      </c>
      <c r="M3448" t="b">
        <v>0</v>
      </c>
      <c r="N3448">
        <v>25</v>
      </c>
      <c r="O3448" t="b">
        <v>1</v>
      </c>
      <c r="P3448" t="s">
        <v>8269</v>
      </c>
      <c r="Q3448" s="10" t="s">
        <v>8314</v>
      </c>
      <c r="R3448" t="s">
        <v>8315</v>
      </c>
      <c r="S3448">
        <f t="shared" si="159"/>
        <v>43.28</v>
      </c>
    </row>
    <row r="3449" spans="1:19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s="14">
        <f t="shared" si="160"/>
        <v>42402.889027777783</v>
      </c>
      <c r="L3449" s="14">
        <f t="shared" si="161"/>
        <v>42447.847361111111</v>
      </c>
      <c r="M3449" t="b">
        <v>0</v>
      </c>
      <c r="N3449">
        <v>14</v>
      </c>
      <c r="O3449" t="b">
        <v>1</v>
      </c>
      <c r="P3449" t="s">
        <v>8269</v>
      </c>
      <c r="Q3449" s="10" t="s">
        <v>8314</v>
      </c>
      <c r="R3449" t="s">
        <v>8315</v>
      </c>
      <c r="S3449">
        <f t="shared" si="159"/>
        <v>77</v>
      </c>
    </row>
    <row r="3450" spans="1:19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s="14">
        <f t="shared" si="160"/>
        <v>41960.119085648148</v>
      </c>
      <c r="L3450" s="14">
        <f t="shared" si="161"/>
        <v>41990.119085648148</v>
      </c>
      <c r="M3450" t="b">
        <v>0</v>
      </c>
      <c r="N3450">
        <v>45</v>
      </c>
      <c r="O3450" t="b">
        <v>1</v>
      </c>
      <c r="P3450" t="s">
        <v>8269</v>
      </c>
      <c r="Q3450" s="10" t="s">
        <v>8314</v>
      </c>
      <c r="R3450" t="s">
        <v>8315</v>
      </c>
      <c r="S3450">
        <f t="shared" si="159"/>
        <v>51.22</v>
      </c>
    </row>
    <row r="3451" spans="1:19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s="14">
        <f t="shared" si="160"/>
        <v>42532.052523148144</v>
      </c>
      <c r="L3451" s="14">
        <f t="shared" si="161"/>
        <v>42560.166666666672</v>
      </c>
      <c r="M3451" t="b">
        <v>0</v>
      </c>
      <c r="N3451">
        <v>20</v>
      </c>
      <c r="O3451" t="b">
        <v>1</v>
      </c>
      <c r="P3451" t="s">
        <v>8269</v>
      </c>
      <c r="Q3451" s="10" t="s">
        <v>8314</v>
      </c>
      <c r="R3451" t="s">
        <v>8315</v>
      </c>
      <c r="S3451">
        <f t="shared" si="159"/>
        <v>68.25</v>
      </c>
    </row>
    <row r="3452" spans="1:19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s="14">
        <f t="shared" si="160"/>
        <v>42036.704525462963</v>
      </c>
      <c r="L3452" s="14">
        <f t="shared" si="161"/>
        <v>42096.662858796291</v>
      </c>
      <c r="M3452" t="b">
        <v>0</v>
      </c>
      <c r="N3452">
        <v>39</v>
      </c>
      <c r="O3452" t="b">
        <v>1</v>
      </c>
      <c r="P3452" t="s">
        <v>8269</v>
      </c>
      <c r="Q3452" s="10" t="s">
        <v>8314</v>
      </c>
      <c r="R3452" t="s">
        <v>8315</v>
      </c>
      <c r="S3452">
        <f t="shared" si="159"/>
        <v>19.489999999999998</v>
      </c>
    </row>
    <row r="3453" spans="1:19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s="14">
        <f t="shared" si="160"/>
        <v>42088.723692129628</v>
      </c>
      <c r="L3453" s="14">
        <f t="shared" si="161"/>
        <v>42115.723692129628</v>
      </c>
      <c r="M3453" t="b">
        <v>0</v>
      </c>
      <c r="N3453">
        <v>16</v>
      </c>
      <c r="O3453" t="b">
        <v>1</v>
      </c>
      <c r="P3453" t="s">
        <v>8269</v>
      </c>
      <c r="Q3453" s="10" t="s">
        <v>8314</v>
      </c>
      <c r="R3453" t="s">
        <v>8315</v>
      </c>
      <c r="S3453">
        <f t="shared" si="159"/>
        <v>41.13</v>
      </c>
    </row>
    <row r="3454" spans="1:19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s="14">
        <f t="shared" si="160"/>
        <v>41820.639189814814</v>
      </c>
      <c r="L3454" s="14">
        <f t="shared" si="161"/>
        <v>41843.165972222225</v>
      </c>
      <c r="M3454" t="b">
        <v>0</v>
      </c>
      <c r="N3454">
        <v>37</v>
      </c>
      <c r="O3454" t="b">
        <v>1</v>
      </c>
      <c r="P3454" t="s">
        <v>8269</v>
      </c>
      <c r="Q3454" s="10" t="s">
        <v>8314</v>
      </c>
      <c r="R3454" t="s">
        <v>8315</v>
      </c>
      <c r="S3454">
        <f t="shared" si="159"/>
        <v>41.41</v>
      </c>
    </row>
    <row r="3455" spans="1:19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s="14">
        <f t="shared" si="160"/>
        <v>42535.97865740741</v>
      </c>
      <c r="L3455" s="14">
        <f t="shared" si="161"/>
        <v>42595.97865740741</v>
      </c>
      <c r="M3455" t="b">
        <v>0</v>
      </c>
      <c r="N3455">
        <v>14</v>
      </c>
      <c r="O3455" t="b">
        <v>1</v>
      </c>
      <c r="P3455" t="s">
        <v>8269</v>
      </c>
      <c r="Q3455" s="10" t="s">
        <v>8314</v>
      </c>
      <c r="R3455" t="s">
        <v>8315</v>
      </c>
      <c r="S3455">
        <f t="shared" si="159"/>
        <v>27.5</v>
      </c>
    </row>
    <row r="3456" spans="1:19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s="14">
        <f t="shared" si="160"/>
        <v>41821.698599537034</v>
      </c>
      <c r="L3456" s="14">
        <f t="shared" si="161"/>
        <v>41851.698599537034</v>
      </c>
      <c r="M3456" t="b">
        <v>0</v>
      </c>
      <c r="N3456">
        <v>21</v>
      </c>
      <c r="O3456" t="b">
        <v>1</v>
      </c>
      <c r="P3456" t="s">
        <v>8269</v>
      </c>
      <c r="Q3456" s="10" t="s">
        <v>8314</v>
      </c>
      <c r="R3456" t="s">
        <v>8315</v>
      </c>
      <c r="S3456">
        <f t="shared" si="159"/>
        <v>33.57</v>
      </c>
    </row>
    <row r="3457" spans="1:19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s="14">
        <f t="shared" si="160"/>
        <v>42626.7503125</v>
      </c>
      <c r="L3457" s="14">
        <f t="shared" si="161"/>
        <v>42656.7503125</v>
      </c>
      <c r="M3457" t="b">
        <v>0</v>
      </c>
      <c r="N3457">
        <v>69</v>
      </c>
      <c r="O3457" t="b">
        <v>1</v>
      </c>
      <c r="P3457" t="s">
        <v>8269</v>
      </c>
      <c r="Q3457" s="10" t="s">
        <v>8314</v>
      </c>
      <c r="R3457" t="s">
        <v>8315</v>
      </c>
      <c r="S3457">
        <f t="shared" si="159"/>
        <v>145.87</v>
      </c>
    </row>
    <row r="3458" spans="1:19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s="14">
        <f t="shared" si="160"/>
        <v>41821.205636574072</v>
      </c>
      <c r="L3458" s="14">
        <f t="shared" si="161"/>
        <v>41852.290972222225</v>
      </c>
      <c r="M3458" t="b">
        <v>0</v>
      </c>
      <c r="N3458">
        <v>16</v>
      </c>
      <c r="O3458" t="b">
        <v>1</v>
      </c>
      <c r="P3458" t="s">
        <v>8269</v>
      </c>
      <c r="Q3458" s="10" t="s">
        <v>8314</v>
      </c>
      <c r="R3458" t="s">
        <v>8315</v>
      </c>
      <c r="S3458">
        <f t="shared" ref="S3458:S3521" si="162">IFERROR(ROUND(E3458/N3458,2),0)</f>
        <v>358.69</v>
      </c>
    </row>
    <row r="3459" spans="1:19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s="14">
        <f t="shared" ref="K3459:K3522" si="163">(((J3459/60)/60)/24)+DATE(1970,1,1)</f>
        <v>42016.706678240742</v>
      </c>
      <c r="L3459" s="14">
        <f t="shared" ref="L3459:L3522" si="164">(((I3459/60)/60)/24)+DATE(1970,1,1)</f>
        <v>42047.249305555553</v>
      </c>
      <c r="M3459" t="b">
        <v>0</v>
      </c>
      <c r="N3459">
        <v>55</v>
      </c>
      <c r="O3459" t="b">
        <v>1</v>
      </c>
      <c r="P3459" t="s">
        <v>8269</v>
      </c>
      <c r="Q3459" s="10" t="s">
        <v>8314</v>
      </c>
      <c r="R3459" t="s">
        <v>8315</v>
      </c>
      <c r="S3459">
        <f t="shared" si="162"/>
        <v>50.98</v>
      </c>
    </row>
    <row r="3460" spans="1:19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s="14">
        <f t="shared" si="163"/>
        <v>42011.202581018515</v>
      </c>
      <c r="L3460" s="14">
        <f t="shared" si="164"/>
        <v>42038.185416666667</v>
      </c>
      <c r="M3460" t="b">
        <v>0</v>
      </c>
      <c r="N3460">
        <v>27</v>
      </c>
      <c r="O3460" t="b">
        <v>1</v>
      </c>
      <c r="P3460" t="s">
        <v>8269</v>
      </c>
      <c r="Q3460" s="10" t="s">
        <v>8314</v>
      </c>
      <c r="R3460" t="s">
        <v>8315</v>
      </c>
      <c r="S3460">
        <f t="shared" si="162"/>
        <v>45.04</v>
      </c>
    </row>
    <row r="3461" spans="1:19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s="14">
        <f t="shared" si="163"/>
        <v>42480.479861111111</v>
      </c>
      <c r="L3461" s="14">
        <f t="shared" si="164"/>
        <v>42510.479861111111</v>
      </c>
      <c r="M3461" t="b">
        <v>0</v>
      </c>
      <c r="N3461">
        <v>36</v>
      </c>
      <c r="O3461" t="b">
        <v>1</v>
      </c>
      <c r="P3461" t="s">
        <v>8269</v>
      </c>
      <c r="Q3461" s="10" t="s">
        <v>8314</v>
      </c>
      <c r="R3461" t="s">
        <v>8315</v>
      </c>
      <c r="S3461">
        <f t="shared" si="162"/>
        <v>17.53</v>
      </c>
    </row>
    <row r="3462" spans="1:19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s="14">
        <f t="shared" si="163"/>
        <v>41852.527222222219</v>
      </c>
      <c r="L3462" s="14">
        <f t="shared" si="164"/>
        <v>41866.527222222219</v>
      </c>
      <c r="M3462" t="b">
        <v>0</v>
      </c>
      <c r="N3462">
        <v>19</v>
      </c>
      <c r="O3462" t="b">
        <v>1</v>
      </c>
      <c r="P3462" t="s">
        <v>8269</v>
      </c>
      <c r="Q3462" s="10" t="s">
        <v>8314</v>
      </c>
      <c r="R3462" t="s">
        <v>8315</v>
      </c>
      <c r="S3462">
        <f t="shared" si="162"/>
        <v>50</v>
      </c>
    </row>
    <row r="3463" spans="1:19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s="14">
        <f t="shared" si="163"/>
        <v>42643.632858796293</v>
      </c>
      <c r="L3463" s="14">
        <f t="shared" si="164"/>
        <v>42672.125</v>
      </c>
      <c r="M3463" t="b">
        <v>0</v>
      </c>
      <c r="N3463">
        <v>12</v>
      </c>
      <c r="O3463" t="b">
        <v>1</v>
      </c>
      <c r="P3463" t="s">
        <v>8269</v>
      </c>
      <c r="Q3463" s="10" t="s">
        <v>8314</v>
      </c>
      <c r="R3463" t="s">
        <v>8315</v>
      </c>
      <c r="S3463">
        <f t="shared" si="162"/>
        <v>57.92</v>
      </c>
    </row>
    <row r="3464" spans="1:19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s="14">
        <f t="shared" si="163"/>
        <v>42179.898472222223</v>
      </c>
      <c r="L3464" s="14">
        <f t="shared" si="164"/>
        <v>42195.75</v>
      </c>
      <c r="M3464" t="b">
        <v>0</v>
      </c>
      <c r="N3464">
        <v>17</v>
      </c>
      <c r="O3464" t="b">
        <v>1</v>
      </c>
      <c r="P3464" t="s">
        <v>8269</v>
      </c>
      <c r="Q3464" s="10" t="s">
        <v>8314</v>
      </c>
      <c r="R3464" t="s">
        <v>8315</v>
      </c>
      <c r="S3464">
        <f t="shared" si="162"/>
        <v>29.71</v>
      </c>
    </row>
    <row r="3465" spans="1:19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s="14">
        <f t="shared" si="163"/>
        <v>42612.918807870374</v>
      </c>
      <c r="L3465" s="14">
        <f t="shared" si="164"/>
        <v>42654.165972222225</v>
      </c>
      <c r="M3465" t="b">
        <v>0</v>
      </c>
      <c r="N3465">
        <v>114</v>
      </c>
      <c r="O3465" t="b">
        <v>1</v>
      </c>
      <c r="P3465" t="s">
        <v>8269</v>
      </c>
      <c r="Q3465" s="10" t="s">
        <v>8314</v>
      </c>
      <c r="R3465" t="s">
        <v>8315</v>
      </c>
      <c r="S3465">
        <f t="shared" si="162"/>
        <v>90.68</v>
      </c>
    </row>
    <row r="3466" spans="1:19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s="14">
        <f t="shared" si="163"/>
        <v>42575.130057870367</v>
      </c>
      <c r="L3466" s="14">
        <f t="shared" si="164"/>
        <v>42605.130057870367</v>
      </c>
      <c r="M3466" t="b">
        <v>0</v>
      </c>
      <c r="N3466">
        <v>93</v>
      </c>
      <c r="O3466" t="b">
        <v>1</v>
      </c>
      <c r="P3466" t="s">
        <v>8269</v>
      </c>
      <c r="Q3466" s="10" t="s">
        <v>8314</v>
      </c>
      <c r="R3466" t="s">
        <v>8315</v>
      </c>
      <c r="S3466">
        <f t="shared" si="162"/>
        <v>55.01</v>
      </c>
    </row>
    <row r="3467" spans="1:19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s="14">
        <f t="shared" si="163"/>
        <v>42200.625833333332</v>
      </c>
      <c r="L3467" s="14">
        <f t="shared" si="164"/>
        <v>42225.666666666672</v>
      </c>
      <c r="M3467" t="b">
        <v>0</v>
      </c>
      <c r="N3467">
        <v>36</v>
      </c>
      <c r="O3467" t="b">
        <v>1</v>
      </c>
      <c r="P3467" t="s">
        <v>8269</v>
      </c>
      <c r="Q3467" s="10" t="s">
        <v>8314</v>
      </c>
      <c r="R3467" t="s">
        <v>8315</v>
      </c>
      <c r="S3467">
        <f t="shared" si="162"/>
        <v>57.22</v>
      </c>
    </row>
    <row r="3468" spans="1:19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s="14">
        <f t="shared" si="163"/>
        <v>42420.019097222219</v>
      </c>
      <c r="L3468" s="14">
        <f t="shared" si="164"/>
        <v>42479.977430555555</v>
      </c>
      <c r="M3468" t="b">
        <v>0</v>
      </c>
      <c r="N3468">
        <v>61</v>
      </c>
      <c r="O3468" t="b">
        <v>1</v>
      </c>
      <c r="P3468" t="s">
        <v>8269</v>
      </c>
      <c r="Q3468" s="10" t="s">
        <v>8314</v>
      </c>
      <c r="R3468" t="s">
        <v>8315</v>
      </c>
      <c r="S3468">
        <f t="shared" si="162"/>
        <v>72.95</v>
      </c>
    </row>
    <row r="3469" spans="1:19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s="14">
        <f t="shared" si="163"/>
        <v>42053.671666666662</v>
      </c>
      <c r="L3469" s="14">
        <f t="shared" si="164"/>
        <v>42083.630000000005</v>
      </c>
      <c r="M3469" t="b">
        <v>0</v>
      </c>
      <c r="N3469">
        <v>47</v>
      </c>
      <c r="O3469" t="b">
        <v>1</v>
      </c>
      <c r="P3469" t="s">
        <v>8269</v>
      </c>
      <c r="Q3469" s="10" t="s">
        <v>8314</v>
      </c>
      <c r="R3469" t="s">
        <v>8315</v>
      </c>
      <c r="S3469">
        <f t="shared" si="162"/>
        <v>64.47</v>
      </c>
    </row>
    <row r="3470" spans="1:19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s="14">
        <f t="shared" si="163"/>
        <v>42605.765381944439</v>
      </c>
      <c r="L3470" s="14">
        <f t="shared" si="164"/>
        <v>42634.125</v>
      </c>
      <c r="M3470" t="b">
        <v>0</v>
      </c>
      <c r="N3470">
        <v>17</v>
      </c>
      <c r="O3470" t="b">
        <v>1</v>
      </c>
      <c r="P3470" t="s">
        <v>8269</v>
      </c>
      <c r="Q3470" s="10" t="s">
        <v>8314</v>
      </c>
      <c r="R3470" t="s">
        <v>8315</v>
      </c>
      <c r="S3470">
        <f t="shared" si="162"/>
        <v>716.35</v>
      </c>
    </row>
    <row r="3471" spans="1:19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s="14">
        <f t="shared" si="163"/>
        <v>42458.641724537039</v>
      </c>
      <c r="L3471" s="14">
        <f t="shared" si="164"/>
        <v>42488.641724537039</v>
      </c>
      <c r="M3471" t="b">
        <v>0</v>
      </c>
      <c r="N3471">
        <v>63</v>
      </c>
      <c r="O3471" t="b">
        <v>1</v>
      </c>
      <c r="P3471" t="s">
        <v>8269</v>
      </c>
      <c r="Q3471" s="10" t="s">
        <v>8314</v>
      </c>
      <c r="R3471" t="s">
        <v>8315</v>
      </c>
      <c r="S3471">
        <f t="shared" si="162"/>
        <v>50.4</v>
      </c>
    </row>
    <row r="3472" spans="1:19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s="14">
        <f t="shared" si="163"/>
        <v>42529.022013888884</v>
      </c>
      <c r="L3472" s="14">
        <f t="shared" si="164"/>
        <v>42566.901388888888</v>
      </c>
      <c r="M3472" t="b">
        <v>0</v>
      </c>
      <c r="N3472">
        <v>9</v>
      </c>
      <c r="O3472" t="b">
        <v>1</v>
      </c>
      <c r="P3472" t="s">
        <v>8269</v>
      </c>
      <c r="Q3472" s="10" t="s">
        <v>8314</v>
      </c>
      <c r="R3472" t="s">
        <v>8315</v>
      </c>
      <c r="S3472">
        <f t="shared" si="162"/>
        <v>41.67</v>
      </c>
    </row>
    <row r="3473" spans="1:19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s="14">
        <f t="shared" si="163"/>
        <v>41841.820486111108</v>
      </c>
      <c r="L3473" s="14">
        <f t="shared" si="164"/>
        <v>41882.833333333336</v>
      </c>
      <c r="M3473" t="b">
        <v>0</v>
      </c>
      <c r="N3473">
        <v>30</v>
      </c>
      <c r="O3473" t="b">
        <v>1</v>
      </c>
      <c r="P3473" t="s">
        <v>8269</v>
      </c>
      <c r="Q3473" s="10" t="s">
        <v>8314</v>
      </c>
      <c r="R3473" t="s">
        <v>8315</v>
      </c>
      <c r="S3473">
        <f t="shared" si="162"/>
        <v>35.770000000000003</v>
      </c>
    </row>
    <row r="3474" spans="1:19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s="14">
        <f t="shared" si="163"/>
        <v>41928.170497685183</v>
      </c>
      <c r="L3474" s="14">
        <f t="shared" si="164"/>
        <v>41949.249305555553</v>
      </c>
      <c r="M3474" t="b">
        <v>0</v>
      </c>
      <c r="N3474">
        <v>23</v>
      </c>
      <c r="O3474" t="b">
        <v>1</v>
      </c>
      <c r="P3474" t="s">
        <v>8269</v>
      </c>
      <c r="Q3474" s="10" t="s">
        <v>8314</v>
      </c>
      <c r="R3474" t="s">
        <v>8315</v>
      </c>
      <c r="S3474">
        <f t="shared" si="162"/>
        <v>88.74</v>
      </c>
    </row>
    <row r="3475" spans="1:19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s="14">
        <f t="shared" si="163"/>
        <v>42062.834444444445</v>
      </c>
      <c r="L3475" s="14">
        <f t="shared" si="164"/>
        <v>42083.852083333331</v>
      </c>
      <c r="M3475" t="b">
        <v>0</v>
      </c>
      <c r="N3475">
        <v>33</v>
      </c>
      <c r="O3475" t="b">
        <v>1</v>
      </c>
      <c r="P3475" t="s">
        <v>8269</v>
      </c>
      <c r="Q3475" s="10" t="s">
        <v>8314</v>
      </c>
      <c r="R3475" t="s">
        <v>8315</v>
      </c>
      <c r="S3475">
        <f t="shared" si="162"/>
        <v>148.47999999999999</v>
      </c>
    </row>
    <row r="3476" spans="1:19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s="14">
        <f t="shared" si="163"/>
        <v>42541.501516203702</v>
      </c>
      <c r="L3476" s="14">
        <f t="shared" si="164"/>
        <v>42571.501516203702</v>
      </c>
      <c r="M3476" t="b">
        <v>0</v>
      </c>
      <c r="N3476">
        <v>39</v>
      </c>
      <c r="O3476" t="b">
        <v>1</v>
      </c>
      <c r="P3476" t="s">
        <v>8269</v>
      </c>
      <c r="Q3476" s="10" t="s">
        <v>8314</v>
      </c>
      <c r="R3476" t="s">
        <v>8315</v>
      </c>
      <c r="S3476">
        <f t="shared" si="162"/>
        <v>51.79</v>
      </c>
    </row>
    <row r="3477" spans="1:19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s="14">
        <f t="shared" si="163"/>
        <v>41918.880833333329</v>
      </c>
      <c r="L3477" s="14">
        <f t="shared" si="164"/>
        <v>41946</v>
      </c>
      <c r="M3477" t="b">
        <v>0</v>
      </c>
      <c r="N3477">
        <v>17</v>
      </c>
      <c r="O3477" t="b">
        <v>1</v>
      </c>
      <c r="P3477" t="s">
        <v>8269</v>
      </c>
      <c r="Q3477" s="10" t="s">
        <v>8314</v>
      </c>
      <c r="R3477" t="s">
        <v>8315</v>
      </c>
      <c r="S3477">
        <f t="shared" si="162"/>
        <v>20</v>
      </c>
    </row>
    <row r="3478" spans="1:19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s="14">
        <f t="shared" si="163"/>
        <v>41921.279976851853</v>
      </c>
      <c r="L3478" s="14">
        <f t="shared" si="164"/>
        <v>41939.125</v>
      </c>
      <c r="M3478" t="b">
        <v>0</v>
      </c>
      <c r="N3478">
        <v>6</v>
      </c>
      <c r="O3478" t="b">
        <v>1</v>
      </c>
      <c r="P3478" t="s">
        <v>8269</v>
      </c>
      <c r="Q3478" s="10" t="s">
        <v>8314</v>
      </c>
      <c r="R3478" t="s">
        <v>8315</v>
      </c>
      <c r="S3478">
        <f t="shared" si="162"/>
        <v>52</v>
      </c>
    </row>
    <row r="3479" spans="1:19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s="14">
        <f t="shared" si="163"/>
        <v>42128.736608796295</v>
      </c>
      <c r="L3479" s="14">
        <f t="shared" si="164"/>
        <v>42141.125</v>
      </c>
      <c r="M3479" t="b">
        <v>0</v>
      </c>
      <c r="N3479">
        <v>39</v>
      </c>
      <c r="O3479" t="b">
        <v>1</v>
      </c>
      <c r="P3479" t="s">
        <v>8269</v>
      </c>
      <c r="Q3479" s="10" t="s">
        <v>8314</v>
      </c>
      <c r="R3479" t="s">
        <v>8315</v>
      </c>
      <c r="S3479">
        <f t="shared" si="162"/>
        <v>53.23</v>
      </c>
    </row>
    <row r="3480" spans="1:19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s="14">
        <f t="shared" si="163"/>
        <v>42053.916921296302</v>
      </c>
      <c r="L3480" s="14">
        <f t="shared" si="164"/>
        <v>42079.875</v>
      </c>
      <c r="M3480" t="b">
        <v>0</v>
      </c>
      <c r="N3480">
        <v>57</v>
      </c>
      <c r="O3480" t="b">
        <v>1</v>
      </c>
      <c r="P3480" t="s">
        <v>8269</v>
      </c>
      <c r="Q3480" s="10" t="s">
        <v>8314</v>
      </c>
      <c r="R3480" t="s">
        <v>8315</v>
      </c>
      <c r="S3480">
        <f t="shared" si="162"/>
        <v>39.6</v>
      </c>
    </row>
    <row r="3481" spans="1:19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s="14">
        <f t="shared" si="163"/>
        <v>41781.855092592588</v>
      </c>
      <c r="L3481" s="14">
        <f t="shared" si="164"/>
        <v>41811.855092592588</v>
      </c>
      <c r="M3481" t="b">
        <v>0</v>
      </c>
      <c r="N3481">
        <v>56</v>
      </c>
      <c r="O3481" t="b">
        <v>1</v>
      </c>
      <c r="P3481" t="s">
        <v>8269</v>
      </c>
      <c r="Q3481" s="10" t="s">
        <v>8314</v>
      </c>
      <c r="R3481" t="s">
        <v>8315</v>
      </c>
      <c r="S3481">
        <f t="shared" si="162"/>
        <v>34.25</v>
      </c>
    </row>
    <row r="3482" spans="1:19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s="14">
        <f t="shared" si="163"/>
        <v>42171.317442129628</v>
      </c>
      <c r="L3482" s="14">
        <f t="shared" si="164"/>
        <v>42195.875</v>
      </c>
      <c r="M3482" t="b">
        <v>0</v>
      </c>
      <c r="N3482">
        <v>13</v>
      </c>
      <c r="O3482" t="b">
        <v>1</v>
      </c>
      <c r="P3482" t="s">
        <v>8269</v>
      </c>
      <c r="Q3482" s="10" t="s">
        <v>8314</v>
      </c>
      <c r="R3482" t="s">
        <v>8315</v>
      </c>
      <c r="S3482">
        <f t="shared" si="162"/>
        <v>164.62</v>
      </c>
    </row>
    <row r="3483" spans="1:19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s="14">
        <f t="shared" si="163"/>
        <v>41989.24754629629</v>
      </c>
      <c r="L3483" s="14">
        <f t="shared" si="164"/>
        <v>42006.24754629629</v>
      </c>
      <c r="M3483" t="b">
        <v>0</v>
      </c>
      <c r="N3483">
        <v>95</v>
      </c>
      <c r="O3483" t="b">
        <v>1</v>
      </c>
      <c r="P3483" t="s">
        <v>8269</v>
      </c>
      <c r="Q3483" s="10" t="s">
        <v>8314</v>
      </c>
      <c r="R3483" t="s">
        <v>8315</v>
      </c>
      <c r="S3483">
        <f t="shared" si="162"/>
        <v>125.05</v>
      </c>
    </row>
    <row r="3484" spans="1:19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s="14">
        <f t="shared" si="163"/>
        <v>41796.771597222221</v>
      </c>
      <c r="L3484" s="14">
        <f t="shared" si="164"/>
        <v>41826.771597222221</v>
      </c>
      <c r="M3484" t="b">
        <v>0</v>
      </c>
      <c r="N3484">
        <v>80</v>
      </c>
      <c r="O3484" t="b">
        <v>1</v>
      </c>
      <c r="P3484" t="s">
        <v>8269</v>
      </c>
      <c r="Q3484" s="10" t="s">
        <v>8314</v>
      </c>
      <c r="R3484" t="s">
        <v>8315</v>
      </c>
      <c r="S3484">
        <f t="shared" si="162"/>
        <v>51.88</v>
      </c>
    </row>
    <row r="3485" spans="1:19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s="14">
        <f t="shared" si="163"/>
        <v>41793.668761574074</v>
      </c>
      <c r="L3485" s="14">
        <f t="shared" si="164"/>
        <v>41823.668761574074</v>
      </c>
      <c r="M3485" t="b">
        <v>0</v>
      </c>
      <c r="N3485">
        <v>133</v>
      </c>
      <c r="O3485" t="b">
        <v>1</v>
      </c>
      <c r="P3485" t="s">
        <v>8269</v>
      </c>
      <c r="Q3485" s="10" t="s">
        <v>8314</v>
      </c>
      <c r="R3485" t="s">
        <v>8315</v>
      </c>
      <c r="S3485">
        <f t="shared" si="162"/>
        <v>40.29</v>
      </c>
    </row>
    <row r="3486" spans="1:19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s="14">
        <f t="shared" si="163"/>
        <v>42506.760405092587</v>
      </c>
      <c r="L3486" s="14">
        <f t="shared" si="164"/>
        <v>42536.760405092587</v>
      </c>
      <c r="M3486" t="b">
        <v>0</v>
      </c>
      <c r="N3486">
        <v>44</v>
      </c>
      <c r="O3486" t="b">
        <v>1</v>
      </c>
      <c r="P3486" t="s">
        <v>8269</v>
      </c>
      <c r="Q3486" s="10" t="s">
        <v>8314</v>
      </c>
      <c r="R3486" t="s">
        <v>8315</v>
      </c>
      <c r="S3486">
        <f t="shared" si="162"/>
        <v>64.91</v>
      </c>
    </row>
    <row r="3487" spans="1:19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s="14">
        <f t="shared" si="163"/>
        <v>42372.693055555559</v>
      </c>
      <c r="L3487" s="14">
        <f t="shared" si="164"/>
        <v>42402.693055555559</v>
      </c>
      <c r="M3487" t="b">
        <v>0</v>
      </c>
      <c r="N3487">
        <v>30</v>
      </c>
      <c r="O3487" t="b">
        <v>1</v>
      </c>
      <c r="P3487" t="s">
        <v>8269</v>
      </c>
      <c r="Q3487" s="10" t="s">
        <v>8314</v>
      </c>
      <c r="R3487" t="s">
        <v>8315</v>
      </c>
      <c r="S3487">
        <f t="shared" si="162"/>
        <v>55.33</v>
      </c>
    </row>
    <row r="3488" spans="1:19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s="14">
        <f t="shared" si="163"/>
        <v>42126.87501157407</v>
      </c>
      <c r="L3488" s="14">
        <f t="shared" si="164"/>
        <v>42158.290972222225</v>
      </c>
      <c r="M3488" t="b">
        <v>0</v>
      </c>
      <c r="N3488">
        <v>56</v>
      </c>
      <c r="O3488" t="b">
        <v>1</v>
      </c>
      <c r="P3488" t="s">
        <v>8269</v>
      </c>
      <c r="Q3488" s="10" t="s">
        <v>8314</v>
      </c>
      <c r="R3488" t="s">
        <v>8315</v>
      </c>
      <c r="S3488">
        <f t="shared" si="162"/>
        <v>83.14</v>
      </c>
    </row>
    <row r="3489" spans="1:19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s="14">
        <f t="shared" si="163"/>
        <v>42149.940416666665</v>
      </c>
      <c r="L3489" s="14">
        <f t="shared" si="164"/>
        <v>42179.940416666665</v>
      </c>
      <c r="M3489" t="b">
        <v>0</v>
      </c>
      <c r="N3489">
        <v>66</v>
      </c>
      <c r="O3489" t="b">
        <v>1</v>
      </c>
      <c r="P3489" t="s">
        <v>8269</v>
      </c>
      <c r="Q3489" s="10" t="s">
        <v>8314</v>
      </c>
      <c r="R3489" t="s">
        <v>8315</v>
      </c>
      <c r="S3489">
        <f t="shared" si="162"/>
        <v>38.71</v>
      </c>
    </row>
    <row r="3490" spans="1:19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s="14">
        <f t="shared" si="163"/>
        <v>42087.768055555556</v>
      </c>
      <c r="L3490" s="14">
        <f t="shared" si="164"/>
        <v>42111.666666666672</v>
      </c>
      <c r="M3490" t="b">
        <v>0</v>
      </c>
      <c r="N3490">
        <v>29</v>
      </c>
      <c r="O3490" t="b">
        <v>1</v>
      </c>
      <c r="P3490" t="s">
        <v>8269</v>
      </c>
      <c r="Q3490" s="10" t="s">
        <v>8314</v>
      </c>
      <c r="R3490" t="s">
        <v>8315</v>
      </c>
      <c r="S3490">
        <f t="shared" si="162"/>
        <v>125.38</v>
      </c>
    </row>
    <row r="3491" spans="1:19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s="14">
        <f t="shared" si="163"/>
        <v>41753.635775462964</v>
      </c>
      <c r="L3491" s="14">
        <f t="shared" si="164"/>
        <v>41783.875</v>
      </c>
      <c r="M3491" t="b">
        <v>0</v>
      </c>
      <c r="N3491">
        <v>72</v>
      </c>
      <c r="O3491" t="b">
        <v>1</v>
      </c>
      <c r="P3491" t="s">
        <v>8269</v>
      </c>
      <c r="Q3491" s="10" t="s">
        <v>8314</v>
      </c>
      <c r="R3491" t="s">
        <v>8315</v>
      </c>
      <c r="S3491">
        <f t="shared" si="162"/>
        <v>78.260000000000005</v>
      </c>
    </row>
    <row r="3492" spans="1:19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s="14">
        <f t="shared" si="163"/>
        <v>42443.802361111113</v>
      </c>
      <c r="L3492" s="14">
        <f t="shared" si="164"/>
        <v>42473.802361111113</v>
      </c>
      <c r="M3492" t="b">
        <v>0</v>
      </c>
      <c r="N3492">
        <v>27</v>
      </c>
      <c r="O3492" t="b">
        <v>1</v>
      </c>
      <c r="P3492" t="s">
        <v>8269</v>
      </c>
      <c r="Q3492" s="10" t="s">
        <v>8314</v>
      </c>
      <c r="R3492" t="s">
        <v>8315</v>
      </c>
      <c r="S3492">
        <f t="shared" si="162"/>
        <v>47.22</v>
      </c>
    </row>
    <row r="3493" spans="1:19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s="14">
        <f t="shared" si="163"/>
        <v>42121.249814814815</v>
      </c>
      <c r="L3493" s="14">
        <f t="shared" si="164"/>
        <v>42142.249814814815</v>
      </c>
      <c r="M3493" t="b">
        <v>0</v>
      </c>
      <c r="N3493">
        <v>10</v>
      </c>
      <c r="O3493" t="b">
        <v>1</v>
      </c>
      <c r="P3493" t="s">
        <v>8269</v>
      </c>
      <c r="Q3493" s="10" t="s">
        <v>8314</v>
      </c>
      <c r="R3493" t="s">
        <v>8315</v>
      </c>
      <c r="S3493">
        <f t="shared" si="162"/>
        <v>79.099999999999994</v>
      </c>
    </row>
    <row r="3494" spans="1:19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s="14">
        <f t="shared" si="163"/>
        <v>42268.009224537032</v>
      </c>
      <c r="L3494" s="14">
        <f t="shared" si="164"/>
        <v>42303.009224537032</v>
      </c>
      <c r="M3494" t="b">
        <v>0</v>
      </c>
      <c r="N3494">
        <v>35</v>
      </c>
      <c r="O3494" t="b">
        <v>1</v>
      </c>
      <c r="P3494" t="s">
        <v>8269</v>
      </c>
      <c r="Q3494" s="10" t="s">
        <v>8314</v>
      </c>
      <c r="R3494" t="s">
        <v>8315</v>
      </c>
      <c r="S3494">
        <f t="shared" si="162"/>
        <v>114.29</v>
      </c>
    </row>
    <row r="3495" spans="1:19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s="14">
        <f t="shared" si="163"/>
        <v>41848.866157407407</v>
      </c>
      <c r="L3495" s="14">
        <f t="shared" si="164"/>
        <v>41868.21597222222</v>
      </c>
      <c r="M3495" t="b">
        <v>0</v>
      </c>
      <c r="N3495">
        <v>29</v>
      </c>
      <c r="O3495" t="b">
        <v>1</v>
      </c>
      <c r="P3495" t="s">
        <v>8269</v>
      </c>
      <c r="Q3495" s="10" t="s">
        <v>8314</v>
      </c>
      <c r="R3495" t="s">
        <v>8315</v>
      </c>
      <c r="S3495">
        <f t="shared" si="162"/>
        <v>51.72</v>
      </c>
    </row>
    <row r="3496" spans="1:19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s="14">
        <f t="shared" si="163"/>
        <v>42689.214988425927</v>
      </c>
      <c r="L3496" s="14">
        <f t="shared" si="164"/>
        <v>42700.25</v>
      </c>
      <c r="M3496" t="b">
        <v>0</v>
      </c>
      <c r="N3496">
        <v>13</v>
      </c>
      <c r="O3496" t="b">
        <v>1</v>
      </c>
      <c r="P3496" t="s">
        <v>8269</v>
      </c>
      <c r="Q3496" s="10" t="s">
        <v>8314</v>
      </c>
      <c r="R3496" t="s">
        <v>8315</v>
      </c>
      <c r="S3496">
        <f t="shared" si="162"/>
        <v>30.77</v>
      </c>
    </row>
    <row r="3497" spans="1:19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s="14">
        <f t="shared" si="163"/>
        <v>41915.762835648151</v>
      </c>
      <c r="L3497" s="14">
        <f t="shared" si="164"/>
        <v>41944.720833333333</v>
      </c>
      <c r="M3497" t="b">
        <v>0</v>
      </c>
      <c r="N3497">
        <v>72</v>
      </c>
      <c r="O3497" t="b">
        <v>1</v>
      </c>
      <c r="P3497" t="s">
        <v>8269</v>
      </c>
      <c r="Q3497" s="10" t="s">
        <v>8314</v>
      </c>
      <c r="R3497" t="s">
        <v>8315</v>
      </c>
      <c r="S3497">
        <f t="shared" si="162"/>
        <v>74.209999999999994</v>
      </c>
    </row>
    <row r="3498" spans="1:19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s="14">
        <f t="shared" si="163"/>
        <v>42584.846828703703</v>
      </c>
      <c r="L3498" s="14">
        <f t="shared" si="164"/>
        <v>42624.846828703703</v>
      </c>
      <c r="M3498" t="b">
        <v>0</v>
      </c>
      <c r="N3498">
        <v>78</v>
      </c>
      <c r="O3498" t="b">
        <v>1</v>
      </c>
      <c r="P3498" t="s">
        <v>8269</v>
      </c>
      <c r="Q3498" s="10" t="s">
        <v>8314</v>
      </c>
      <c r="R3498" t="s">
        <v>8315</v>
      </c>
      <c r="S3498">
        <f t="shared" si="162"/>
        <v>47.85</v>
      </c>
    </row>
    <row r="3499" spans="1:19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s="14">
        <f t="shared" si="163"/>
        <v>42511.741944444439</v>
      </c>
      <c r="L3499" s="14">
        <f t="shared" si="164"/>
        <v>42523.916666666672</v>
      </c>
      <c r="M3499" t="b">
        <v>0</v>
      </c>
      <c r="N3499">
        <v>49</v>
      </c>
      <c r="O3499" t="b">
        <v>1</v>
      </c>
      <c r="P3499" t="s">
        <v>8269</v>
      </c>
      <c r="Q3499" s="10" t="s">
        <v>8314</v>
      </c>
      <c r="R3499" t="s">
        <v>8315</v>
      </c>
      <c r="S3499">
        <f t="shared" si="162"/>
        <v>34.409999999999997</v>
      </c>
    </row>
    <row r="3500" spans="1:19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s="14">
        <f t="shared" si="163"/>
        <v>42459.15861111111</v>
      </c>
      <c r="L3500" s="14">
        <f t="shared" si="164"/>
        <v>42518.905555555553</v>
      </c>
      <c r="M3500" t="b">
        <v>0</v>
      </c>
      <c r="N3500">
        <v>42</v>
      </c>
      <c r="O3500" t="b">
        <v>1</v>
      </c>
      <c r="P3500" t="s">
        <v>8269</v>
      </c>
      <c r="Q3500" s="10" t="s">
        <v>8314</v>
      </c>
      <c r="R3500" t="s">
        <v>8315</v>
      </c>
      <c r="S3500">
        <f t="shared" si="162"/>
        <v>40.24</v>
      </c>
    </row>
    <row r="3501" spans="1:19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s="14">
        <f t="shared" si="163"/>
        <v>42132.036168981482</v>
      </c>
      <c r="L3501" s="14">
        <f t="shared" si="164"/>
        <v>42186.290972222225</v>
      </c>
      <c r="M3501" t="b">
        <v>0</v>
      </c>
      <c r="N3501">
        <v>35</v>
      </c>
      <c r="O3501" t="b">
        <v>1</v>
      </c>
      <c r="P3501" t="s">
        <v>8269</v>
      </c>
      <c r="Q3501" s="10" t="s">
        <v>8314</v>
      </c>
      <c r="R3501" t="s">
        <v>8315</v>
      </c>
      <c r="S3501">
        <f t="shared" si="162"/>
        <v>60.29</v>
      </c>
    </row>
    <row r="3502" spans="1:19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s="14">
        <f t="shared" si="163"/>
        <v>42419.91942129629</v>
      </c>
      <c r="L3502" s="14">
        <f t="shared" si="164"/>
        <v>42436.207638888889</v>
      </c>
      <c r="M3502" t="b">
        <v>0</v>
      </c>
      <c r="N3502">
        <v>42</v>
      </c>
      <c r="O3502" t="b">
        <v>1</v>
      </c>
      <c r="P3502" t="s">
        <v>8269</v>
      </c>
      <c r="Q3502" s="10" t="s">
        <v>8314</v>
      </c>
      <c r="R3502" t="s">
        <v>8315</v>
      </c>
      <c r="S3502">
        <f t="shared" si="162"/>
        <v>25.31</v>
      </c>
    </row>
    <row r="3503" spans="1:19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s="14">
        <f t="shared" si="163"/>
        <v>42233.763831018514</v>
      </c>
      <c r="L3503" s="14">
        <f t="shared" si="164"/>
        <v>42258.763831018514</v>
      </c>
      <c r="M3503" t="b">
        <v>0</v>
      </c>
      <c r="N3503">
        <v>42</v>
      </c>
      <c r="O3503" t="b">
        <v>1</v>
      </c>
      <c r="P3503" t="s">
        <v>8269</v>
      </c>
      <c r="Q3503" s="10" t="s">
        <v>8314</v>
      </c>
      <c r="R3503" t="s">
        <v>8315</v>
      </c>
      <c r="S3503">
        <f t="shared" si="162"/>
        <v>35.950000000000003</v>
      </c>
    </row>
    <row r="3504" spans="1:19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s="14">
        <f t="shared" si="163"/>
        <v>42430.839398148149</v>
      </c>
      <c r="L3504" s="14">
        <f t="shared" si="164"/>
        <v>42445.165972222225</v>
      </c>
      <c r="M3504" t="b">
        <v>0</v>
      </c>
      <c r="N3504">
        <v>31</v>
      </c>
      <c r="O3504" t="b">
        <v>1</v>
      </c>
      <c r="P3504" t="s">
        <v>8269</v>
      </c>
      <c r="Q3504" s="10" t="s">
        <v>8314</v>
      </c>
      <c r="R3504" t="s">
        <v>8315</v>
      </c>
      <c r="S3504">
        <f t="shared" si="162"/>
        <v>136</v>
      </c>
    </row>
    <row r="3505" spans="1:19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s="14">
        <f t="shared" si="163"/>
        <v>42545.478333333333</v>
      </c>
      <c r="L3505" s="14">
        <f t="shared" si="164"/>
        <v>42575.478333333333</v>
      </c>
      <c r="M3505" t="b">
        <v>0</v>
      </c>
      <c r="N3505">
        <v>38</v>
      </c>
      <c r="O3505" t="b">
        <v>1</v>
      </c>
      <c r="P3505" t="s">
        <v>8269</v>
      </c>
      <c r="Q3505" s="10" t="s">
        <v>8314</v>
      </c>
      <c r="R3505" t="s">
        <v>8315</v>
      </c>
      <c r="S3505">
        <f t="shared" si="162"/>
        <v>70.760000000000005</v>
      </c>
    </row>
    <row r="3506" spans="1:19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s="14">
        <f t="shared" si="163"/>
        <v>42297.748738425929</v>
      </c>
      <c r="L3506" s="14">
        <f t="shared" si="164"/>
        <v>42327.790405092594</v>
      </c>
      <c r="M3506" t="b">
        <v>0</v>
      </c>
      <c r="N3506">
        <v>8</v>
      </c>
      <c r="O3506" t="b">
        <v>1</v>
      </c>
      <c r="P3506" t="s">
        <v>8269</v>
      </c>
      <c r="Q3506" s="10" t="s">
        <v>8314</v>
      </c>
      <c r="R3506" t="s">
        <v>8315</v>
      </c>
      <c r="S3506">
        <f t="shared" si="162"/>
        <v>125</v>
      </c>
    </row>
    <row r="3507" spans="1:19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s="14">
        <f t="shared" si="163"/>
        <v>41760.935706018521</v>
      </c>
      <c r="L3507" s="14">
        <f t="shared" si="164"/>
        <v>41772.166666666664</v>
      </c>
      <c r="M3507" t="b">
        <v>0</v>
      </c>
      <c r="N3507">
        <v>39</v>
      </c>
      <c r="O3507" t="b">
        <v>1</v>
      </c>
      <c r="P3507" t="s">
        <v>8269</v>
      </c>
      <c r="Q3507" s="10" t="s">
        <v>8314</v>
      </c>
      <c r="R3507" t="s">
        <v>8315</v>
      </c>
      <c r="S3507">
        <f t="shared" si="162"/>
        <v>66.510000000000005</v>
      </c>
    </row>
    <row r="3508" spans="1:19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s="14">
        <f t="shared" si="163"/>
        <v>41829.734259259261</v>
      </c>
      <c r="L3508" s="14">
        <f t="shared" si="164"/>
        <v>41874.734259259261</v>
      </c>
      <c r="M3508" t="b">
        <v>0</v>
      </c>
      <c r="N3508">
        <v>29</v>
      </c>
      <c r="O3508" t="b">
        <v>1</v>
      </c>
      <c r="P3508" t="s">
        <v>8269</v>
      </c>
      <c r="Q3508" s="10" t="s">
        <v>8314</v>
      </c>
      <c r="R3508" t="s">
        <v>8315</v>
      </c>
      <c r="S3508">
        <f t="shared" si="162"/>
        <v>105</v>
      </c>
    </row>
    <row r="3509" spans="1:19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s="14">
        <f t="shared" si="163"/>
        <v>42491.92288194444</v>
      </c>
      <c r="L3509" s="14">
        <f t="shared" si="164"/>
        <v>42521.92288194444</v>
      </c>
      <c r="M3509" t="b">
        <v>0</v>
      </c>
      <c r="N3509">
        <v>72</v>
      </c>
      <c r="O3509" t="b">
        <v>1</v>
      </c>
      <c r="P3509" t="s">
        <v>8269</v>
      </c>
      <c r="Q3509" s="10" t="s">
        <v>8314</v>
      </c>
      <c r="R3509" t="s">
        <v>8315</v>
      </c>
      <c r="S3509">
        <f t="shared" si="162"/>
        <v>145</v>
      </c>
    </row>
    <row r="3510" spans="1:19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s="14">
        <f t="shared" si="163"/>
        <v>42477.729780092588</v>
      </c>
      <c r="L3510" s="14">
        <f t="shared" si="164"/>
        <v>42500.875</v>
      </c>
      <c r="M3510" t="b">
        <v>0</v>
      </c>
      <c r="N3510">
        <v>15</v>
      </c>
      <c r="O3510" t="b">
        <v>1</v>
      </c>
      <c r="P3510" t="s">
        <v>8269</v>
      </c>
      <c r="Q3510" s="10" t="s">
        <v>8314</v>
      </c>
      <c r="R3510" t="s">
        <v>8315</v>
      </c>
      <c r="S3510">
        <f t="shared" si="162"/>
        <v>12</v>
      </c>
    </row>
    <row r="3511" spans="1:19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s="14">
        <f t="shared" si="163"/>
        <v>41950.859560185185</v>
      </c>
      <c r="L3511" s="14">
        <f t="shared" si="164"/>
        <v>41964.204861111109</v>
      </c>
      <c r="M3511" t="b">
        <v>0</v>
      </c>
      <c r="N3511">
        <v>33</v>
      </c>
      <c r="O3511" t="b">
        <v>1</v>
      </c>
      <c r="P3511" t="s">
        <v>8269</v>
      </c>
      <c r="Q3511" s="10" t="s">
        <v>8314</v>
      </c>
      <c r="R3511" t="s">
        <v>8315</v>
      </c>
      <c r="S3511">
        <f t="shared" si="162"/>
        <v>96.67</v>
      </c>
    </row>
    <row r="3512" spans="1:19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s="14">
        <f t="shared" si="163"/>
        <v>41802.62090277778</v>
      </c>
      <c r="L3512" s="14">
        <f t="shared" si="164"/>
        <v>41822.62090277778</v>
      </c>
      <c r="M3512" t="b">
        <v>0</v>
      </c>
      <c r="N3512">
        <v>15</v>
      </c>
      <c r="O3512" t="b">
        <v>1</v>
      </c>
      <c r="P3512" t="s">
        <v>8269</v>
      </c>
      <c r="Q3512" s="10" t="s">
        <v>8314</v>
      </c>
      <c r="R3512" t="s">
        <v>8315</v>
      </c>
      <c r="S3512">
        <f t="shared" si="162"/>
        <v>60.33</v>
      </c>
    </row>
    <row r="3513" spans="1:19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s="14">
        <f t="shared" si="163"/>
        <v>41927.873784722222</v>
      </c>
      <c r="L3513" s="14">
        <f t="shared" si="164"/>
        <v>41950.770833333336</v>
      </c>
      <c r="M3513" t="b">
        <v>0</v>
      </c>
      <c r="N3513">
        <v>19</v>
      </c>
      <c r="O3513" t="b">
        <v>1</v>
      </c>
      <c r="P3513" t="s">
        <v>8269</v>
      </c>
      <c r="Q3513" s="10" t="s">
        <v>8314</v>
      </c>
      <c r="R3513" t="s">
        <v>8315</v>
      </c>
      <c r="S3513">
        <f t="shared" si="162"/>
        <v>79.89</v>
      </c>
    </row>
    <row r="3514" spans="1:19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s="14">
        <f t="shared" si="163"/>
        <v>42057.536944444444</v>
      </c>
      <c r="L3514" s="14">
        <f t="shared" si="164"/>
        <v>42117.49527777778</v>
      </c>
      <c r="M3514" t="b">
        <v>0</v>
      </c>
      <c r="N3514">
        <v>17</v>
      </c>
      <c r="O3514" t="b">
        <v>1</v>
      </c>
      <c r="P3514" t="s">
        <v>8269</v>
      </c>
      <c r="Q3514" s="10" t="s">
        <v>8314</v>
      </c>
      <c r="R3514" t="s">
        <v>8315</v>
      </c>
      <c r="S3514">
        <f t="shared" si="162"/>
        <v>58.82</v>
      </c>
    </row>
    <row r="3515" spans="1:19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s="14">
        <f t="shared" si="163"/>
        <v>41781.096203703702</v>
      </c>
      <c r="L3515" s="14">
        <f t="shared" si="164"/>
        <v>41794.207638888889</v>
      </c>
      <c r="M3515" t="b">
        <v>0</v>
      </c>
      <c r="N3515">
        <v>44</v>
      </c>
      <c r="O3515" t="b">
        <v>1</v>
      </c>
      <c r="P3515" t="s">
        <v>8269</v>
      </c>
      <c r="Q3515" s="10" t="s">
        <v>8314</v>
      </c>
      <c r="R3515" t="s">
        <v>8315</v>
      </c>
      <c r="S3515">
        <f t="shared" si="162"/>
        <v>75.34</v>
      </c>
    </row>
    <row r="3516" spans="1:19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s="14">
        <f t="shared" si="163"/>
        <v>42020.846666666665</v>
      </c>
      <c r="L3516" s="14">
        <f t="shared" si="164"/>
        <v>42037.207638888889</v>
      </c>
      <c r="M3516" t="b">
        <v>0</v>
      </c>
      <c r="N3516">
        <v>10</v>
      </c>
      <c r="O3516" t="b">
        <v>1</v>
      </c>
      <c r="P3516" t="s">
        <v>8269</v>
      </c>
      <c r="Q3516" s="10" t="s">
        <v>8314</v>
      </c>
      <c r="R3516" t="s">
        <v>8315</v>
      </c>
      <c r="S3516">
        <f t="shared" si="162"/>
        <v>55</v>
      </c>
    </row>
    <row r="3517" spans="1:19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s="14">
        <f t="shared" si="163"/>
        <v>42125.772812499999</v>
      </c>
      <c r="L3517" s="14">
        <f t="shared" si="164"/>
        <v>42155.772812499999</v>
      </c>
      <c r="M3517" t="b">
        <v>0</v>
      </c>
      <c r="N3517">
        <v>46</v>
      </c>
      <c r="O3517" t="b">
        <v>1</v>
      </c>
      <c r="P3517" t="s">
        <v>8269</v>
      </c>
      <c r="Q3517" s="10" t="s">
        <v>8314</v>
      </c>
      <c r="R3517" t="s">
        <v>8315</v>
      </c>
      <c r="S3517">
        <f t="shared" si="162"/>
        <v>66.959999999999994</v>
      </c>
    </row>
    <row r="3518" spans="1:19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s="14">
        <f t="shared" si="163"/>
        <v>41856.010069444441</v>
      </c>
      <c r="L3518" s="14">
        <f t="shared" si="164"/>
        <v>41890.125</v>
      </c>
      <c r="M3518" t="b">
        <v>0</v>
      </c>
      <c r="N3518">
        <v>11</v>
      </c>
      <c r="O3518" t="b">
        <v>1</v>
      </c>
      <c r="P3518" t="s">
        <v>8269</v>
      </c>
      <c r="Q3518" s="10" t="s">
        <v>8314</v>
      </c>
      <c r="R3518" t="s">
        <v>8315</v>
      </c>
      <c r="S3518">
        <f t="shared" si="162"/>
        <v>227.27</v>
      </c>
    </row>
    <row r="3519" spans="1:19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s="14">
        <f t="shared" si="163"/>
        <v>41794.817523148151</v>
      </c>
      <c r="L3519" s="14">
        <f t="shared" si="164"/>
        <v>41824.458333333336</v>
      </c>
      <c r="M3519" t="b">
        <v>0</v>
      </c>
      <c r="N3519">
        <v>13</v>
      </c>
      <c r="O3519" t="b">
        <v>1</v>
      </c>
      <c r="P3519" t="s">
        <v>8269</v>
      </c>
      <c r="Q3519" s="10" t="s">
        <v>8314</v>
      </c>
      <c r="R3519" t="s">
        <v>8315</v>
      </c>
      <c r="S3519">
        <f t="shared" si="162"/>
        <v>307.69</v>
      </c>
    </row>
    <row r="3520" spans="1:19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s="14">
        <f t="shared" si="163"/>
        <v>41893.783553240741</v>
      </c>
      <c r="L3520" s="14">
        <f t="shared" si="164"/>
        <v>41914.597916666666</v>
      </c>
      <c r="M3520" t="b">
        <v>0</v>
      </c>
      <c r="N3520">
        <v>33</v>
      </c>
      <c r="O3520" t="b">
        <v>1</v>
      </c>
      <c r="P3520" t="s">
        <v>8269</v>
      </c>
      <c r="Q3520" s="10" t="s">
        <v>8314</v>
      </c>
      <c r="R3520" t="s">
        <v>8315</v>
      </c>
      <c r="S3520">
        <f t="shared" si="162"/>
        <v>50.02</v>
      </c>
    </row>
    <row r="3521" spans="1:19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s="14">
        <f t="shared" si="163"/>
        <v>42037.598958333328</v>
      </c>
      <c r="L3521" s="14">
        <f t="shared" si="164"/>
        <v>42067.598958333328</v>
      </c>
      <c r="M3521" t="b">
        <v>0</v>
      </c>
      <c r="N3521">
        <v>28</v>
      </c>
      <c r="O3521" t="b">
        <v>1</v>
      </c>
      <c r="P3521" t="s">
        <v>8269</v>
      </c>
      <c r="Q3521" s="10" t="s">
        <v>8314</v>
      </c>
      <c r="R3521" t="s">
        <v>8315</v>
      </c>
      <c r="S3521">
        <f t="shared" si="162"/>
        <v>72.39</v>
      </c>
    </row>
    <row r="3522" spans="1:19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s="14">
        <f t="shared" si="163"/>
        <v>42227.824212962965</v>
      </c>
      <c r="L3522" s="14">
        <f t="shared" si="164"/>
        <v>42253.57430555555</v>
      </c>
      <c r="M3522" t="b">
        <v>0</v>
      </c>
      <c r="N3522">
        <v>21</v>
      </c>
      <c r="O3522" t="b">
        <v>1</v>
      </c>
      <c r="P3522" t="s">
        <v>8269</v>
      </c>
      <c r="Q3522" s="10" t="s">
        <v>8314</v>
      </c>
      <c r="R3522" t="s">
        <v>8315</v>
      </c>
      <c r="S3522">
        <f t="shared" ref="S3522:S3585" si="165">IFERROR(ROUND(E3522/N3522,2),0)</f>
        <v>95.95</v>
      </c>
    </row>
    <row r="3523" spans="1:19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s="14">
        <f t="shared" ref="K3523:K3586" si="166">(((J3523/60)/60)/24)+DATE(1970,1,1)</f>
        <v>41881.361342592594</v>
      </c>
      <c r="L3523" s="14">
        <f t="shared" ref="L3523:L3586" si="167">(((I3523/60)/60)/24)+DATE(1970,1,1)</f>
        <v>41911.361342592594</v>
      </c>
      <c r="M3523" t="b">
        <v>0</v>
      </c>
      <c r="N3523">
        <v>13</v>
      </c>
      <c r="O3523" t="b">
        <v>1</v>
      </c>
      <c r="P3523" t="s">
        <v>8269</v>
      </c>
      <c r="Q3523" s="10" t="s">
        <v>8314</v>
      </c>
      <c r="R3523" t="s">
        <v>8315</v>
      </c>
      <c r="S3523">
        <f t="shared" si="165"/>
        <v>45.62</v>
      </c>
    </row>
    <row r="3524" spans="1:19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s="14">
        <f t="shared" si="166"/>
        <v>42234.789884259255</v>
      </c>
      <c r="L3524" s="14">
        <f t="shared" si="167"/>
        <v>42262.420833333337</v>
      </c>
      <c r="M3524" t="b">
        <v>0</v>
      </c>
      <c r="N3524">
        <v>34</v>
      </c>
      <c r="O3524" t="b">
        <v>1</v>
      </c>
      <c r="P3524" t="s">
        <v>8269</v>
      </c>
      <c r="Q3524" s="10" t="s">
        <v>8314</v>
      </c>
      <c r="R3524" t="s">
        <v>8315</v>
      </c>
      <c r="S3524">
        <f t="shared" si="165"/>
        <v>41.03</v>
      </c>
    </row>
    <row r="3525" spans="1:19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s="14">
        <f t="shared" si="166"/>
        <v>42581.397546296299</v>
      </c>
      <c r="L3525" s="14">
        <f t="shared" si="167"/>
        <v>42638.958333333328</v>
      </c>
      <c r="M3525" t="b">
        <v>0</v>
      </c>
      <c r="N3525">
        <v>80</v>
      </c>
      <c r="O3525" t="b">
        <v>1</v>
      </c>
      <c r="P3525" t="s">
        <v>8269</v>
      </c>
      <c r="Q3525" s="10" t="s">
        <v>8314</v>
      </c>
      <c r="R3525" t="s">
        <v>8315</v>
      </c>
      <c r="S3525">
        <f t="shared" si="165"/>
        <v>56.83</v>
      </c>
    </row>
    <row r="3526" spans="1:19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s="14">
        <f t="shared" si="166"/>
        <v>41880.76357638889</v>
      </c>
      <c r="L3526" s="14">
        <f t="shared" si="167"/>
        <v>41895.166666666664</v>
      </c>
      <c r="M3526" t="b">
        <v>0</v>
      </c>
      <c r="N3526">
        <v>74</v>
      </c>
      <c r="O3526" t="b">
        <v>1</v>
      </c>
      <c r="P3526" t="s">
        <v>8269</v>
      </c>
      <c r="Q3526" s="10" t="s">
        <v>8314</v>
      </c>
      <c r="R3526" t="s">
        <v>8315</v>
      </c>
      <c r="S3526">
        <f t="shared" si="165"/>
        <v>137.24</v>
      </c>
    </row>
    <row r="3527" spans="1:19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s="14">
        <f t="shared" si="166"/>
        <v>42214.6956712963</v>
      </c>
      <c r="L3527" s="14">
        <f t="shared" si="167"/>
        <v>42225.666666666672</v>
      </c>
      <c r="M3527" t="b">
        <v>0</v>
      </c>
      <c r="N3527">
        <v>7</v>
      </c>
      <c r="O3527" t="b">
        <v>1</v>
      </c>
      <c r="P3527" t="s">
        <v>8269</v>
      </c>
      <c r="Q3527" s="10" t="s">
        <v>8314</v>
      </c>
      <c r="R3527" t="s">
        <v>8315</v>
      </c>
      <c r="S3527">
        <f t="shared" si="165"/>
        <v>75.709999999999994</v>
      </c>
    </row>
    <row r="3528" spans="1:19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s="14">
        <f t="shared" si="166"/>
        <v>42460.335312499999</v>
      </c>
      <c r="L3528" s="14">
        <f t="shared" si="167"/>
        <v>42488.249305555553</v>
      </c>
      <c r="M3528" t="b">
        <v>0</v>
      </c>
      <c r="N3528">
        <v>34</v>
      </c>
      <c r="O3528" t="b">
        <v>1</v>
      </c>
      <c r="P3528" t="s">
        <v>8269</v>
      </c>
      <c r="Q3528" s="10" t="s">
        <v>8314</v>
      </c>
      <c r="R3528" t="s">
        <v>8315</v>
      </c>
      <c r="S3528">
        <f t="shared" si="165"/>
        <v>99</v>
      </c>
    </row>
    <row r="3529" spans="1:19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s="14">
        <f t="shared" si="166"/>
        <v>42167.023206018523</v>
      </c>
      <c r="L3529" s="14">
        <f t="shared" si="167"/>
        <v>42196.165972222225</v>
      </c>
      <c r="M3529" t="b">
        <v>0</v>
      </c>
      <c r="N3529">
        <v>86</v>
      </c>
      <c r="O3529" t="b">
        <v>1</v>
      </c>
      <c r="P3529" t="s">
        <v>8269</v>
      </c>
      <c r="Q3529" s="10" t="s">
        <v>8314</v>
      </c>
      <c r="R3529" t="s">
        <v>8315</v>
      </c>
      <c r="S3529">
        <f t="shared" si="165"/>
        <v>81.569999999999993</v>
      </c>
    </row>
    <row r="3530" spans="1:19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s="14">
        <f t="shared" si="166"/>
        <v>42733.50136574074</v>
      </c>
      <c r="L3530" s="14">
        <f t="shared" si="167"/>
        <v>42753.50136574074</v>
      </c>
      <c r="M3530" t="b">
        <v>0</v>
      </c>
      <c r="N3530">
        <v>37</v>
      </c>
      <c r="O3530" t="b">
        <v>1</v>
      </c>
      <c r="P3530" t="s">
        <v>8269</v>
      </c>
      <c r="Q3530" s="10" t="s">
        <v>8314</v>
      </c>
      <c r="R3530" t="s">
        <v>8315</v>
      </c>
      <c r="S3530">
        <f t="shared" si="165"/>
        <v>45.11</v>
      </c>
    </row>
    <row r="3531" spans="1:19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s="14">
        <f t="shared" si="166"/>
        <v>42177.761782407411</v>
      </c>
      <c r="L3531" s="14">
        <f t="shared" si="167"/>
        <v>42198.041666666672</v>
      </c>
      <c r="M3531" t="b">
        <v>0</v>
      </c>
      <c r="N3531">
        <v>18</v>
      </c>
      <c r="O3531" t="b">
        <v>1</v>
      </c>
      <c r="P3531" t="s">
        <v>8269</v>
      </c>
      <c r="Q3531" s="10" t="s">
        <v>8314</v>
      </c>
      <c r="R3531" t="s">
        <v>8315</v>
      </c>
      <c r="S3531">
        <f t="shared" si="165"/>
        <v>36.67</v>
      </c>
    </row>
    <row r="3532" spans="1:19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s="14">
        <f t="shared" si="166"/>
        <v>42442.623344907406</v>
      </c>
      <c r="L3532" s="14">
        <f t="shared" si="167"/>
        <v>42470.833333333328</v>
      </c>
      <c r="M3532" t="b">
        <v>0</v>
      </c>
      <c r="N3532">
        <v>22</v>
      </c>
      <c r="O3532" t="b">
        <v>1</v>
      </c>
      <c r="P3532" t="s">
        <v>8269</v>
      </c>
      <c r="Q3532" s="10" t="s">
        <v>8314</v>
      </c>
      <c r="R3532" t="s">
        <v>8315</v>
      </c>
      <c r="S3532">
        <f t="shared" si="165"/>
        <v>125</v>
      </c>
    </row>
    <row r="3533" spans="1:19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s="14">
        <f t="shared" si="166"/>
        <v>42521.654328703706</v>
      </c>
      <c r="L3533" s="14">
        <f t="shared" si="167"/>
        <v>42551.654328703706</v>
      </c>
      <c r="M3533" t="b">
        <v>0</v>
      </c>
      <c r="N3533">
        <v>26</v>
      </c>
      <c r="O3533" t="b">
        <v>1</v>
      </c>
      <c r="P3533" t="s">
        <v>8269</v>
      </c>
      <c r="Q3533" s="10" t="s">
        <v>8314</v>
      </c>
      <c r="R3533" t="s">
        <v>8315</v>
      </c>
      <c r="S3533">
        <f t="shared" si="165"/>
        <v>49.23</v>
      </c>
    </row>
    <row r="3534" spans="1:19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s="14">
        <f t="shared" si="166"/>
        <v>41884.599849537037</v>
      </c>
      <c r="L3534" s="14">
        <f t="shared" si="167"/>
        <v>41900.165972222225</v>
      </c>
      <c r="M3534" t="b">
        <v>0</v>
      </c>
      <c r="N3534">
        <v>27</v>
      </c>
      <c r="O3534" t="b">
        <v>1</v>
      </c>
      <c r="P3534" t="s">
        <v>8269</v>
      </c>
      <c r="Q3534" s="10" t="s">
        <v>8314</v>
      </c>
      <c r="R3534" t="s">
        <v>8315</v>
      </c>
      <c r="S3534">
        <f t="shared" si="165"/>
        <v>42.3</v>
      </c>
    </row>
    <row r="3535" spans="1:19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s="14">
        <f t="shared" si="166"/>
        <v>42289.761192129634</v>
      </c>
      <c r="L3535" s="14">
        <f t="shared" si="167"/>
        <v>42319.802858796291</v>
      </c>
      <c r="M3535" t="b">
        <v>0</v>
      </c>
      <c r="N3535">
        <v>8</v>
      </c>
      <c r="O3535" t="b">
        <v>1</v>
      </c>
      <c r="P3535" t="s">
        <v>8269</v>
      </c>
      <c r="Q3535" s="10" t="s">
        <v>8314</v>
      </c>
      <c r="R3535" t="s">
        <v>8315</v>
      </c>
      <c r="S3535">
        <f t="shared" si="165"/>
        <v>78.88</v>
      </c>
    </row>
    <row r="3536" spans="1:19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s="14">
        <f t="shared" si="166"/>
        <v>42243.6252662037</v>
      </c>
      <c r="L3536" s="14">
        <f t="shared" si="167"/>
        <v>42278.6252662037</v>
      </c>
      <c r="M3536" t="b">
        <v>0</v>
      </c>
      <c r="N3536">
        <v>204</v>
      </c>
      <c r="O3536" t="b">
        <v>1</v>
      </c>
      <c r="P3536" t="s">
        <v>8269</v>
      </c>
      <c r="Q3536" s="10" t="s">
        <v>8314</v>
      </c>
      <c r="R3536" t="s">
        <v>8315</v>
      </c>
      <c r="S3536">
        <f t="shared" si="165"/>
        <v>38.28</v>
      </c>
    </row>
    <row r="3537" spans="1:19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s="14">
        <f t="shared" si="166"/>
        <v>42248.640162037031</v>
      </c>
      <c r="L3537" s="14">
        <f t="shared" si="167"/>
        <v>42279.75</v>
      </c>
      <c r="M3537" t="b">
        <v>0</v>
      </c>
      <c r="N3537">
        <v>46</v>
      </c>
      <c r="O3537" t="b">
        <v>1</v>
      </c>
      <c r="P3537" t="s">
        <v>8269</v>
      </c>
      <c r="Q3537" s="10" t="s">
        <v>8314</v>
      </c>
      <c r="R3537" t="s">
        <v>8315</v>
      </c>
      <c r="S3537">
        <f t="shared" si="165"/>
        <v>44.85</v>
      </c>
    </row>
    <row r="3538" spans="1:19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s="14">
        <f t="shared" si="166"/>
        <v>42328.727141203708</v>
      </c>
      <c r="L3538" s="14">
        <f t="shared" si="167"/>
        <v>42358.499305555553</v>
      </c>
      <c r="M3538" t="b">
        <v>0</v>
      </c>
      <c r="N3538">
        <v>17</v>
      </c>
      <c r="O3538" t="b">
        <v>1</v>
      </c>
      <c r="P3538" t="s">
        <v>8269</v>
      </c>
      <c r="Q3538" s="10" t="s">
        <v>8314</v>
      </c>
      <c r="R3538" t="s">
        <v>8315</v>
      </c>
      <c r="S3538">
        <f t="shared" si="165"/>
        <v>13.53</v>
      </c>
    </row>
    <row r="3539" spans="1:19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s="14">
        <f t="shared" si="166"/>
        <v>41923.354351851849</v>
      </c>
      <c r="L3539" s="14">
        <f t="shared" si="167"/>
        <v>41960.332638888889</v>
      </c>
      <c r="M3539" t="b">
        <v>0</v>
      </c>
      <c r="N3539">
        <v>28</v>
      </c>
      <c r="O3539" t="b">
        <v>1</v>
      </c>
      <c r="P3539" t="s">
        <v>8269</v>
      </c>
      <c r="Q3539" s="10" t="s">
        <v>8314</v>
      </c>
      <c r="R3539" t="s">
        <v>8315</v>
      </c>
      <c r="S3539">
        <f t="shared" si="165"/>
        <v>43.5</v>
      </c>
    </row>
    <row r="3540" spans="1:19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s="14">
        <f t="shared" si="166"/>
        <v>42571.420601851853</v>
      </c>
      <c r="L3540" s="14">
        <f t="shared" si="167"/>
        <v>42599.420601851853</v>
      </c>
      <c r="M3540" t="b">
        <v>0</v>
      </c>
      <c r="N3540">
        <v>83</v>
      </c>
      <c r="O3540" t="b">
        <v>1</v>
      </c>
      <c r="P3540" t="s">
        <v>8269</v>
      </c>
      <c r="Q3540" s="10" t="s">
        <v>8314</v>
      </c>
      <c r="R3540" t="s">
        <v>8315</v>
      </c>
      <c r="S3540">
        <f t="shared" si="165"/>
        <v>30.95</v>
      </c>
    </row>
    <row r="3541" spans="1:19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s="14">
        <f t="shared" si="166"/>
        <v>42600.756041666667</v>
      </c>
      <c r="L3541" s="14">
        <f t="shared" si="167"/>
        <v>42621.756041666667</v>
      </c>
      <c r="M3541" t="b">
        <v>0</v>
      </c>
      <c r="N3541">
        <v>13</v>
      </c>
      <c r="O3541" t="b">
        <v>1</v>
      </c>
      <c r="P3541" t="s">
        <v>8269</v>
      </c>
      <c r="Q3541" s="10" t="s">
        <v>8314</v>
      </c>
      <c r="R3541" t="s">
        <v>8315</v>
      </c>
      <c r="S3541">
        <f t="shared" si="165"/>
        <v>55.23</v>
      </c>
    </row>
    <row r="3542" spans="1:19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s="14">
        <f t="shared" si="166"/>
        <v>42517.003368055557</v>
      </c>
      <c r="L3542" s="14">
        <f t="shared" si="167"/>
        <v>42547.003368055557</v>
      </c>
      <c r="M3542" t="b">
        <v>0</v>
      </c>
      <c r="N3542">
        <v>8</v>
      </c>
      <c r="O3542" t="b">
        <v>1</v>
      </c>
      <c r="P3542" t="s">
        <v>8269</v>
      </c>
      <c r="Q3542" s="10" t="s">
        <v>8314</v>
      </c>
      <c r="R3542" t="s">
        <v>8315</v>
      </c>
      <c r="S3542">
        <f t="shared" si="165"/>
        <v>46.13</v>
      </c>
    </row>
    <row r="3543" spans="1:19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s="14">
        <f t="shared" si="166"/>
        <v>42222.730034722219</v>
      </c>
      <c r="L3543" s="14">
        <f t="shared" si="167"/>
        <v>42247.730034722219</v>
      </c>
      <c r="M3543" t="b">
        <v>0</v>
      </c>
      <c r="N3543">
        <v>32</v>
      </c>
      <c r="O3543" t="b">
        <v>1</v>
      </c>
      <c r="P3543" t="s">
        <v>8269</v>
      </c>
      <c r="Q3543" s="10" t="s">
        <v>8314</v>
      </c>
      <c r="R3543" t="s">
        <v>8315</v>
      </c>
      <c r="S3543">
        <f t="shared" si="165"/>
        <v>39.380000000000003</v>
      </c>
    </row>
    <row r="3544" spans="1:19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s="14">
        <f t="shared" si="166"/>
        <v>41829.599791666667</v>
      </c>
      <c r="L3544" s="14">
        <f t="shared" si="167"/>
        <v>41889.599791666667</v>
      </c>
      <c r="M3544" t="b">
        <v>0</v>
      </c>
      <c r="N3544">
        <v>85</v>
      </c>
      <c r="O3544" t="b">
        <v>1</v>
      </c>
      <c r="P3544" t="s">
        <v>8269</v>
      </c>
      <c r="Q3544" s="10" t="s">
        <v>8314</v>
      </c>
      <c r="R3544" t="s">
        <v>8315</v>
      </c>
      <c r="S3544">
        <f t="shared" si="165"/>
        <v>66.150000000000006</v>
      </c>
    </row>
    <row r="3545" spans="1:19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s="14">
        <f t="shared" si="166"/>
        <v>42150.755312499998</v>
      </c>
      <c r="L3545" s="14">
        <f t="shared" si="167"/>
        <v>42180.755312499998</v>
      </c>
      <c r="M3545" t="b">
        <v>0</v>
      </c>
      <c r="N3545">
        <v>29</v>
      </c>
      <c r="O3545" t="b">
        <v>1</v>
      </c>
      <c r="P3545" t="s">
        <v>8269</v>
      </c>
      <c r="Q3545" s="10" t="s">
        <v>8314</v>
      </c>
      <c r="R3545" t="s">
        <v>8315</v>
      </c>
      <c r="S3545">
        <f t="shared" si="165"/>
        <v>54.14</v>
      </c>
    </row>
    <row r="3546" spans="1:19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s="14">
        <f t="shared" si="166"/>
        <v>42040.831678240742</v>
      </c>
      <c r="L3546" s="14">
        <f t="shared" si="167"/>
        <v>42070.831678240742</v>
      </c>
      <c r="M3546" t="b">
        <v>0</v>
      </c>
      <c r="N3546">
        <v>24</v>
      </c>
      <c r="O3546" t="b">
        <v>1</v>
      </c>
      <c r="P3546" t="s">
        <v>8269</v>
      </c>
      <c r="Q3546" s="10" t="s">
        <v>8314</v>
      </c>
      <c r="R3546" t="s">
        <v>8315</v>
      </c>
      <c r="S3546">
        <f t="shared" si="165"/>
        <v>104.17</v>
      </c>
    </row>
    <row r="3547" spans="1:19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s="14">
        <f t="shared" si="166"/>
        <v>42075.807395833333</v>
      </c>
      <c r="L3547" s="14">
        <f t="shared" si="167"/>
        <v>42105.807395833333</v>
      </c>
      <c r="M3547" t="b">
        <v>0</v>
      </c>
      <c r="N3547">
        <v>8</v>
      </c>
      <c r="O3547" t="b">
        <v>1</v>
      </c>
      <c r="P3547" t="s">
        <v>8269</v>
      </c>
      <c r="Q3547" s="10" t="s">
        <v>8314</v>
      </c>
      <c r="R3547" t="s">
        <v>8315</v>
      </c>
      <c r="S3547">
        <f t="shared" si="165"/>
        <v>31.38</v>
      </c>
    </row>
    <row r="3548" spans="1:19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s="14">
        <f t="shared" si="166"/>
        <v>42073.660694444443</v>
      </c>
      <c r="L3548" s="14">
        <f t="shared" si="167"/>
        <v>42095.165972222225</v>
      </c>
      <c r="M3548" t="b">
        <v>0</v>
      </c>
      <c r="N3548">
        <v>19</v>
      </c>
      <c r="O3548" t="b">
        <v>1</v>
      </c>
      <c r="P3548" t="s">
        <v>8269</v>
      </c>
      <c r="Q3548" s="10" t="s">
        <v>8314</v>
      </c>
      <c r="R3548" t="s">
        <v>8315</v>
      </c>
      <c r="S3548">
        <f t="shared" si="165"/>
        <v>59.21</v>
      </c>
    </row>
    <row r="3549" spans="1:19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s="14">
        <f t="shared" si="166"/>
        <v>42480.078715277778</v>
      </c>
      <c r="L3549" s="14">
        <f t="shared" si="167"/>
        <v>42504.165972222225</v>
      </c>
      <c r="M3549" t="b">
        <v>0</v>
      </c>
      <c r="N3549">
        <v>336</v>
      </c>
      <c r="O3549" t="b">
        <v>1</v>
      </c>
      <c r="P3549" t="s">
        <v>8269</v>
      </c>
      <c r="Q3549" s="10" t="s">
        <v>8314</v>
      </c>
      <c r="R3549" t="s">
        <v>8315</v>
      </c>
      <c r="S3549">
        <f t="shared" si="165"/>
        <v>119.18</v>
      </c>
    </row>
    <row r="3550" spans="1:19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s="14">
        <f t="shared" si="166"/>
        <v>42411.942291666666</v>
      </c>
      <c r="L3550" s="14">
        <f t="shared" si="167"/>
        <v>42434.041666666672</v>
      </c>
      <c r="M3550" t="b">
        <v>0</v>
      </c>
      <c r="N3550">
        <v>13</v>
      </c>
      <c r="O3550" t="b">
        <v>1</v>
      </c>
      <c r="P3550" t="s">
        <v>8269</v>
      </c>
      <c r="Q3550" s="10" t="s">
        <v>8314</v>
      </c>
      <c r="R3550" t="s">
        <v>8315</v>
      </c>
      <c r="S3550">
        <f t="shared" si="165"/>
        <v>164.62</v>
      </c>
    </row>
    <row r="3551" spans="1:19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s="14">
        <f t="shared" si="166"/>
        <v>42223.394363425927</v>
      </c>
      <c r="L3551" s="14">
        <f t="shared" si="167"/>
        <v>42251.394363425927</v>
      </c>
      <c r="M3551" t="b">
        <v>0</v>
      </c>
      <c r="N3551">
        <v>42</v>
      </c>
      <c r="O3551" t="b">
        <v>1</v>
      </c>
      <c r="P3551" t="s">
        <v>8269</v>
      </c>
      <c r="Q3551" s="10" t="s">
        <v>8314</v>
      </c>
      <c r="R3551" t="s">
        <v>8315</v>
      </c>
      <c r="S3551">
        <f t="shared" si="165"/>
        <v>24.29</v>
      </c>
    </row>
    <row r="3552" spans="1:19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s="14">
        <f t="shared" si="166"/>
        <v>42462.893495370372</v>
      </c>
      <c r="L3552" s="14">
        <f t="shared" si="167"/>
        <v>42492.893495370372</v>
      </c>
      <c r="M3552" t="b">
        <v>0</v>
      </c>
      <c r="N3552">
        <v>64</v>
      </c>
      <c r="O3552" t="b">
        <v>1</v>
      </c>
      <c r="P3552" t="s">
        <v>8269</v>
      </c>
      <c r="Q3552" s="10" t="s">
        <v>8314</v>
      </c>
      <c r="R3552" t="s">
        <v>8315</v>
      </c>
      <c r="S3552">
        <f t="shared" si="165"/>
        <v>40.94</v>
      </c>
    </row>
    <row r="3553" spans="1:19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s="14">
        <f t="shared" si="166"/>
        <v>41753.515856481477</v>
      </c>
      <c r="L3553" s="14">
        <f t="shared" si="167"/>
        <v>41781.921527777777</v>
      </c>
      <c r="M3553" t="b">
        <v>0</v>
      </c>
      <c r="N3553">
        <v>25</v>
      </c>
      <c r="O3553" t="b">
        <v>1</v>
      </c>
      <c r="P3553" t="s">
        <v>8269</v>
      </c>
      <c r="Q3553" s="10" t="s">
        <v>8314</v>
      </c>
      <c r="R3553" t="s">
        <v>8315</v>
      </c>
      <c r="S3553">
        <f t="shared" si="165"/>
        <v>61.1</v>
      </c>
    </row>
    <row r="3554" spans="1:19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s="14">
        <f t="shared" si="166"/>
        <v>41788.587083333332</v>
      </c>
      <c r="L3554" s="14">
        <f t="shared" si="167"/>
        <v>41818.587083333332</v>
      </c>
      <c r="M3554" t="b">
        <v>0</v>
      </c>
      <c r="N3554">
        <v>20</v>
      </c>
      <c r="O3554" t="b">
        <v>1</v>
      </c>
      <c r="P3554" t="s">
        <v>8269</v>
      </c>
      <c r="Q3554" s="10" t="s">
        <v>8314</v>
      </c>
      <c r="R3554" t="s">
        <v>8315</v>
      </c>
      <c r="S3554">
        <f t="shared" si="165"/>
        <v>38.65</v>
      </c>
    </row>
    <row r="3555" spans="1:19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s="14">
        <f t="shared" si="166"/>
        <v>42196.028703703705</v>
      </c>
      <c r="L3555" s="14">
        <f t="shared" si="167"/>
        <v>42228</v>
      </c>
      <c r="M3555" t="b">
        <v>0</v>
      </c>
      <c r="N3555">
        <v>104</v>
      </c>
      <c r="O3555" t="b">
        <v>1</v>
      </c>
      <c r="P3555" t="s">
        <v>8269</v>
      </c>
      <c r="Q3555" s="10" t="s">
        <v>8314</v>
      </c>
      <c r="R3555" t="s">
        <v>8315</v>
      </c>
      <c r="S3555">
        <f t="shared" si="165"/>
        <v>56.2</v>
      </c>
    </row>
    <row r="3556" spans="1:19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s="14">
        <f t="shared" si="166"/>
        <v>42016.050451388888</v>
      </c>
      <c r="L3556" s="14">
        <f t="shared" si="167"/>
        <v>42046.708333333328</v>
      </c>
      <c r="M3556" t="b">
        <v>0</v>
      </c>
      <c r="N3556">
        <v>53</v>
      </c>
      <c r="O3556" t="b">
        <v>1</v>
      </c>
      <c r="P3556" t="s">
        <v>8269</v>
      </c>
      <c r="Q3556" s="10" t="s">
        <v>8314</v>
      </c>
      <c r="R3556" t="s">
        <v>8315</v>
      </c>
      <c r="S3556">
        <f t="shared" si="165"/>
        <v>107</v>
      </c>
    </row>
    <row r="3557" spans="1:19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s="14">
        <f t="shared" si="166"/>
        <v>42661.442060185189</v>
      </c>
      <c r="L3557" s="14">
        <f t="shared" si="167"/>
        <v>42691.483726851846</v>
      </c>
      <c r="M3557" t="b">
        <v>0</v>
      </c>
      <c r="N3557">
        <v>14</v>
      </c>
      <c r="O3557" t="b">
        <v>1</v>
      </c>
      <c r="P3557" t="s">
        <v>8269</v>
      </c>
      <c r="Q3557" s="10" t="s">
        <v>8314</v>
      </c>
      <c r="R3557" t="s">
        <v>8315</v>
      </c>
      <c r="S3557">
        <f t="shared" si="165"/>
        <v>171.43</v>
      </c>
    </row>
    <row r="3558" spans="1:19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s="14">
        <f t="shared" si="166"/>
        <v>41808.649583333332</v>
      </c>
      <c r="L3558" s="14">
        <f t="shared" si="167"/>
        <v>41868.649583333332</v>
      </c>
      <c r="M3558" t="b">
        <v>0</v>
      </c>
      <c r="N3558">
        <v>20</v>
      </c>
      <c r="O3558" t="b">
        <v>1</v>
      </c>
      <c r="P3558" t="s">
        <v>8269</v>
      </c>
      <c r="Q3558" s="10" t="s">
        <v>8314</v>
      </c>
      <c r="R3558" t="s">
        <v>8315</v>
      </c>
      <c r="S3558">
        <f t="shared" si="165"/>
        <v>110.5</v>
      </c>
    </row>
    <row r="3559" spans="1:19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s="14">
        <f t="shared" si="166"/>
        <v>41730.276747685188</v>
      </c>
      <c r="L3559" s="14">
        <f t="shared" si="167"/>
        <v>41764.276747685188</v>
      </c>
      <c r="M3559" t="b">
        <v>0</v>
      </c>
      <c r="N3559">
        <v>558</v>
      </c>
      <c r="O3559" t="b">
        <v>1</v>
      </c>
      <c r="P3559" t="s">
        <v>8269</v>
      </c>
      <c r="Q3559" s="10" t="s">
        <v>8314</v>
      </c>
      <c r="R3559" t="s">
        <v>8315</v>
      </c>
      <c r="S3559">
        <f t="shared" si="165"/>
        <v>179.28</v>
      </c>
    </row>
    <row r="3560" spans="1:19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s="14">
        <f t="shared" si="166"/>
        <v>42139.816840277781</v>
      </c>
      <c r="L3560" s="14">
        <f t="shared" si="167"/>
        <v>42181.875</v>
      </c>
      <c r="M3560" t="b">
        <v>0</v>
      </c>
      <c r="N3560">
        <v>22</v>
      </c>
      <c r="O3560" t="b">
        <v>1</v>
      </c>
      <c r="P3560" t="s">
        <v>8269</v>
      </c>
      <c r="Q3560" s="10" t="s">
        <v>8314</v>
      </c>
      <c r="R3560" t="s">
        <v>8315</v>
      </c>
      <c r="S3560">
        <f t="shared" si="165"/>
        <v>22.91</v>
      </c>
    </row>
    <row r="3561" spans="1:19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s="14">
        <f t="shared" si="166"/>
        <v>42194.096157407403</v>
      </c>
      <c r="L3561" s="14">
        <f t="shared" si="167"/>
        <v>42216.373611111107</v>
      </c>
      <c r="M3561" t="b">
        <v>0</v>
      </c>
      <c r="N3561">
        <v>24</v>
      </c>
      <c r="O3561" t="b">
        <v>1</v>
      </c>
      <c r="P3561" t="s">
        <v>8269</v>
      </c>
      <c r="Q3561" s="10" t="s">
        <v>8314</v>
      </c>
      <c r="R3561" t="s">
        <v>8315</v>
      </c>
      <c r="S3561">
        <f t="shared" si="165"/>
        <v>43.13</v>
      </c>
    </row>
    <row r="3562" spans="1:19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s="14">
        <f t="shared" si="166"/>
        <v>42115.889652777783</v>
      </c>
      <c r="L3562" s="14">
        <f t="shared" si="167"/>
        <v>42151.114583333328</v>
      </c>
      <c r="M3562" t="b">
        <v>0</v>
      </c>
      <c r="N3562">
        <v>74</v>
      </c>
      <c r="O3562" t="b">
        <v>1</v>
      </c>
      <c r="P3562" t="s">
        <v>8269</v>
      </c>
      <c r="Q3562" s="10" t="s">
        <v>8314</v>
      </c>
      <c r="R3562" t="s">
        <v>8315</v>
      </c>
      <c r="S3562">
        <f t="shared" si="165"/>
        <v>46.89</v>
      </c>
    </row>
    <row r="3563" spans="1:19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s="14">
        <f t="shared" si="166"/>
        <v>42203.680300925931</v>
      </c>
      <c r="L3563" s="14">
        <f t="shared" si="167"/>
        <v>42221.774999999994</v>
      </c>
      <c r="M3563" t="b">
        <v>0</v>
      </c>
      <c r="N3563">
        <v>54</v>
      </c>
      <c r="O3563" t="b">
        <v>1</v>
      </c>
      <c r="P3563" t="s">
        <v>8269</v>
      </c>
      <c r="Q3563" s="10" t="s">
        <v>8314</v>
      </c>
      <c r="R3563" t="s">
        <v>8315</v>
      </c>
      <c r="S3563">
        <f t="shared" si="165"/>
        <v>47.41</v>
      </c>
    </row>
    <row r="3564" spans="1:19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s="14">
        <f t="shared" si="166"/>
        <v>42433.761886574073</v>
      </c>
      <c r="L3564" s="14">
        <f t="shared" si="167"/>
        <v>42442.916666666672</v>
      </c>
      <c r="M3564" t="b">
        <v>0</v>
      </c>
      <c r="N3564">
        <v>31</v>
      </c>
      <c r="O3564" t="b">
        <v>1</v>
      </c>
      <c r="P3564" t="s">
        <v>8269</v>
      </c>
      <c r="Q3564" s="10" t="s">
        <v>8314</v>
      </c>
      <c r="R3564" t="s">
        <v>8315</v>
      </c>
      <c r="S3564">
        <f t="shared" si="165"/>
        <v>15.13</v>
      </c>
    </row>
    <row r="3565" spans="1:19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s="14">
        <f t="shared" si="166"/>
        <v>42555.671944444446</v>
      </c>
      <c r="L3565" s="14">
        <f t="shared" si="167"/>
        <v>42583.791666666672</v>
      </c>
      <c r="M3565" t="b">
        <v>0</v>
      </c>
      <c r="N3565">
        <v>25</v>
      </c>
      <c r="O3565" t="b">
        <v>1</v>
      </c>
      <c r="P3565" t="s">
        <v>8269</v>
      </c>
      <c r="Q3565" s="10" t="s">
        <v>8314</v>
      </c>
      <c r="R3565" t="s">
        <v>8315</v>
      </c>
      <c r="S3565">
        <f t="shared" si="165"/>
        <v>21.1</v>
      </c>
    </row>
    <row r="3566" spans="1:19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s="14">
        <f t="shared" si="166"/>
        <v>42236.623252314821</v>
      </c>
      <c r="L3566" s="14">
        <f t="shared" si="167"/>
        <v>42282.666666666672</v>
      </c>
      <c r="M3566" t="b">
        <v>0</v>
      </c>
      <c r="N3566">
        <v>17</v>
      </c>
      <c r="O3566" t="b">
        <v>1</v>
      </c>
      <c r="P3566" t="s">
        <v>8269</v>
      </c>
      <c r="Q3566" s="10" t="s">
        <v>8314</v>
      </c>
      <c r="R3566" t="s">
        <v>8315</v>
      </c>
      <c r="S3566">
        <f t="shared" si="165"/>
        <v>59.12</v>
      </c>
    </row>
    <row r="3567" spans="1:19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s="14">
        <f t="shared" si="166"/>
        <v>41974.743148148147</v>
      </c>
      <c r="L3567" s="14">
        <f t="shared" si="167"/>
        <v>42004.743148148147</v>
      </c>
      <c r="M3567" t="b">
        <v>0</v>
      </c>
      <c r="N3567">
        <v>12</v>
      </c>
      <c r="O3567" t="b">
        <v>1</v>
      </c>
      <c r="P3567" t="s">
        <v>8269</v>
      </c>
      <c r="Q3567" s="10" t="s">
        <v>8314</v>
      </c>
      <c r="R3567" t="s">
        <v>8315</v>
      </c>
      <c r="S3567">
        <f t="shared" si="165"/>
        <v>97.92</v>
      </c>
    </row>
    <row r="3568" spans="1:19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s="14">
        <f t="shared" si="166"/>
        <v>41997.507905092592</v>
      </c>
      <c r="L3568" s="14">
        <f t="shared" si="167"/>
        <v>42027.507905092592</v>
      </c>
      <c r="M3568" t="b">
        <v>0</v>
      </c>
      <c r="N3568">
        <v>38</v>
      </c>
      <c r="O3568" t="b">
        <v>1</v>
      </c>
      <c r="P3568" t="s">
        <v>8269</v>
      </c>
      <c r="Q3568" s="10" t="s">
        <v>8314</v>
      </c>
      <c r="R3568" t="s">
        <v>8315</v>
      </c>
      <c r="S3568">
        <f t="shared" si="165"/>
        <v>55.13</v>
      </c>
    </row>
    <row r="3569" spans="1:19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s="14">
        <f t="shared" si="166"/>
        <v>42135.810694444444</v>
      </c>
      <c r="L3569" s="14">
        <f t="shared" si="167"/>
        <v>42165.810694444444</v>
      </c>
      <c r="M3569" t="b">
        <v>0</v>
      </c>
      <c r="N3569">
        <v>41</v>
      </c>
      <c r="O3569" t="b">
        <v>1</v>
      </c>
      <c r="P3569" t="s">
        <v>8269</v>
      </c>
      <c r="Q3569" s="10" t="s">
        <v>8314</v>
      </c>
      <c r="R3569" t="s">
        <v>8315</v>
      </c>
      <c r="S3569">
        <f t="shared" si="165"/>
        <v>26.54</v>
      </c>
    </row>
    <row r="3570" spans="1:19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s="14">
        <f t="shared" si="166"/>
        <v>41869.740671296298</v>
      </c>
      <c r="L3570" s="14">
        <f t="shared" si="167"/>
        <v>41899.740671296298</v>
      </c>
      <c r="M3570" t="b">
        <v>0</v>
      </c>
      <c r="N3570">
        <v>19</v>
      </c>
      <c r="O3570" t="b">
        <v>1</v>
      </c>
      <c r="P3570" t="s">
        <v>8269</v>
      </c>
      <c r="Q3570" s="10" t="s">
        <v>8314</v>
      </c>
      <c r="R3570" t="s">
        <v>8315</v>
      </c>
      <c r="S3570">
        <f t="shared" si="165"/>
        <v>58.42</v>
      </c>
    </row>
    <row r="3571" spans="1:19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s="14">
        <f t="shared" si="166"/>
        <v>41982.688611111109</v>
      </c>
      <c r="L3571" s="14">
        <f t="shared" si="167"/>
        <v>42012.688611111109</v>
      </c>
      <c r="M3571" t="b">
        <v>0</v>
      </c>
      <c r="N3571">
        <v>41</v>
      </c>
      <c r="O3571" t="b">
        <v>1</v>
      </c>
      <c r="P3571" t="s">
        <v>8269</v>
      </c>
      <c r="Q3571" s="10" t="s">
        <v>8314</v>
      </c>
      <c r="R3571" t="s">
        <v>8315</v>
      </c>
      <c r="S3571">
        <f t="shared" si="165"/>
        <v>122.54</v>
      </c>
    </row>
    <row r="3572" spans="1:19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s="14">
        <f t="shared" si="166"/>
        <v>41976.331979166673</v>
      </c>
      <c r="L3572" s="14">
        <f t="shared" si="167"/>
        <v>42004.291666666672</v>
      </c>
      <c r="M3572" t="b">
        <v>0</v>
      </c>
      <c r="N3572">
        <v>26</v>
      </c>
      <c r="O3572" t="b">
        <v>1</v>
      </c>
      <c r="P3572" t="s">
        <v>8269</v>
      </c>
      <c r="Q3572" s="10" t="s">
        <v>8314</v>
      </c>
      <c r="R3572" t="s">
        <v>8315</v>
      </c>
      <c r="S3572">
        <f t="shared" si="165"/>
        <v>87.96</v>
      </c>
    </row>
    <row r="3573" spans="1:19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s="14">
        <f t="shared" si="166"/>
        <v>41912.858946759261</v>
      </c>
      <c r="L3573" s="14">
        <f t="shared" si="167"/>
        <v>41942.858946759261</v>
      </c>
      <c r="M3573" t="b">
        <v>0</v>
      </c>
      <c r="N3573">
        <v>25</v>
      </c>
      <c r="O3573" t="b">
        <v>1</v>
      </c>
      <c r="P3573" t="s">
        <v>8269</v>
      </c>
      <c r="Q3573" s="10" t="s">
        <v>8314</v>
      </c>
      <c r="R3573" t="s">
        <v>8315</v>
      </c>
      <c r="S3573">
        <f t="shared" si="165"/>
        <v>73.239999999999995</v>
      </c>
    </row>
    <row r="3574" spans="1:19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s="14">
        <f t="shared" si="166"/>
        <v>42146.570393518516</v>
      </c>
      <c r="L3574" s="14">
        <f t="shared" si="167"/>
        <v>42176.570393518516</v>
      </c>
      <c r="M3574" t="b">
        <v>0</v>
      </c>
      <c r="N3574">
        <v>9</v>
      </c>
      <c r="O3574" t="b">
        <v>1</v>
      </c>
      <c r="P3574" t="s">
        <v>8269</v>
      </c>
      <c r="Q3574" s="10" t="s">
        <v>8314</v>
      </c>
      <c r="R3574" t="s">
        <v>8315</v>
      </c>
      <c r="S3574">
        <f t="shared" si="165"/>
        <v>55.56</v>
      </c>
    </row>
    <row r="3575" spans="1:19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s="14">
        <f t="shared" si="166"/>
        <v>41921.375532407408</v>
      </c>
      <c r="L3575" s="14">
        <f t="shared" si="167"/>
        <v>41951.417199074072</v>
      </c>
      <c r="M3575" t="b">
        <v>0</v>
      </c>
      <c r="N3575">
        <v>78</v>
      </c>
      <c r="O3575" t="b">
        <v>1</v>
      </c>
      <c r="P3575" t="s">
        <v>8269</v>
      </c>
      <c r="Q3575" s="10" t="s">
        <v>8314</v>
      </c>
      <c r="R3575" t="s">
        <v>8315</v>
      </c>
      <c r="S3575">
        <f t="shared" si="165"/>
        <v>39.54</v>
      </c>
    </row>
    <row r="3576" spans="1:19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s="14">
        <f t="shared" si="166"/>
        <v>41926.942685185182</v>
      </c>
      <c r="L3576" s="14">
        <f t="shared" si="167"/>
        <v>41956.984351851846</v>
      </c>
      <c r="M3576" t="b">
        <v>0</v>
      </c>
      <c r="N3576">
        <v>45</v>
      </c>
      <c r="O3576" t="b">
        <v>1</v>
      </c>
      <c r="P3576" t="s">
        <v>8269</v>
      </c>
      <c r="Q3576" s="10" t="s">
        <v>8314</v>
      </c>
      <c r="R3576" t="s">
        <v>8315</v>
      </c>
      <c r="S3576">
        <f t="shared" si="165"/>
        <v>136.78</v>
      </c>
    </row>
    <row r="3577" spans="1:19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s="14">
        <f t="shared" si="166"/>
        <v>42561.783877314811</v>
      </c>
      <c r="L3577" s="14">
        <f t="shared" si="167"/>
        <v>42593.165972222225</v>
      </c>
      <c r="M3577" t="b">
        <v>0</v>
      </c>
      <c r="N3577">
        <v>102</v>
      </c>
      <c r="O3577" t="b">
        <v>1</v>
      </c>
      <c r="P3577" t="s">
        <v>8269</v>
      </c>
      <c r="Q3577" s="10" t="s">
        <v>8314</v>
      </c>
      <c r="R3577" t="s">
        <v>8315</v>
      </c>
      <c r="S3577">
        <f t="shared" si="165"/>
        <v>99.34</v>
      </c>
    </row>
    <row r="3578" spans="1:19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s="14">
        <f t="shared" si="166"/>
        <v>42649.54923611111</v>
      </c>
      <c r="L3578" s="14">
        <f t="shared" si="167"/>
        <v>42709.590902777782</v>
      </c>
      <c r="M3578" t="b">
        <v>0</v>
      </c>
      <c r="N3578">
        <v>5</v>
      </c>
      <c r="O3578" t="b">
        <v>1</v>
      </c>
      <c r="P3578" t="s">
        <v>8269</v>
      </c>
      <c r="Q3578" s="10" t="s">
        <v>8314</v>
      </c>
      <c r="R3578" t="s">
        <v>8315</v>
      </c>
      <c r="S3578">
        <f t="shared" si="165"/>
        <v>20</v>
      </c>
    </row>
    <row r="3579" spans="1:19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s="14">
        <f t="shared" si="166"/>
        <v>42093.786840277782</v>
      </c>
      <c r="L3579" s="14">
        <f t="shared" si="167"/>
        <v>42120.26944444445</v>
      </c>
      <c r="M3579" t="b">
        <v>0</v>
      </c>
      <c r="N3579">
        <v>27</v>
      </c>
      <c r="O3579" t="b">
        <v>1</v>
      </c>
      <c r="P3579" t="s">
        <v>8269</v>
      </c>
      <c r="Q3579" s="10" t="s">
        <v>8314</v>
      </c>
      <c r="R3579" t="s">
        <v>8315</v>
      </c>
      <c r="S3579">
        <f t="shared" si="165"/>
        <v>28.89</v>
      </c>
    </row>
    <row r="3580" spans="1:19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s="14">
        <f t="shared" si="166"/>
        <v>42460.733530092592</v>
      </c>
      <c r="L3580" s="14">
        <f t="shared" si="167"/>
        <v>42490.733530092592</v>
      </c>
      <c r="M3580" t="b">
        <v>0</v>
      </c>
      <c r="N3580">
        <v>37</v>
      </c>
      <c r="O3580" t="b">
        <v>1</v>
      </c>
      <c r="P3580" t="s">
        <v>8269</v>
      </c>
      <c r="Q3580" s="10" t="s">
        <v>8314</v>
      </c>
      <c r="R3580" t="s">
        <v>8315</v>
      </c>
      <c r="S3580">
        <f t="shared" si="165"/>
        <v>40.549999999999997</v>
      </c>
    </row>
    <row r="3581" spans="1:19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s="14">
        <f t="shared" si="166"/>
        <v>42430.762222222227</v>
      </c>
      <c r="L3581" s="14">
        <f t="shared" si="167"/>
        <v>42460.720555555556</v>
      </c>
      <c r="M3581" t="b">
        <v>0</v>
      </c>
      <c r="N3581">
        <v>14</v>
      </c>
      <c r="O3581" t="b">
        <v>1</v>
      </c>
      <c r="P3581" t="s">
        <v>8269</v>
      </c>
      <c r="Q3581" s="10" t="s">
        <v>8314</v>
      </c>
      <c r="R3581" t="s">
        <v>8315</v>
      </c>
      <c r="S3581">
        <f t="shared" si="165"/>
        <v>35.71</v>
      </c>
    </row>
    <row r="3582" spans="1:19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s="14">
        <f t="shared" si="166"/>
        <v>42026.176180555558</v>
      </c>
      <c r="L3582" s="14">
        <f t="shared" si="167"/>
        <v>42064.207638888889</v>
      </c>
      <c r="M3582" t="b">
        <v>0</v>
      </c>
      <c r="N3582">
        <v>27</v>
      </c>
      <c r="O3582" t="b">
        <v>1</v>
      </c>
      <c r="P3582" t="s">
        <v>8269</v>
      </c>
      <c r="Q3582" s="10" t="s">
        <v>8314</v>
      </c>
      <c r="R3582" t="s">
        <v>8315</v>
      </c>
      <c r="S3582">
        <f t="shared" si="165"/>
        <v>37.96</v>
      </c>
    </row>
    <row r="3583" spans="1:19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s="14">
        <f t="shared" si="166"/>
        <v>41836.471180555556</v>
      </c>
      <c r="L3583" s="14">
        <f t="shared" si="167"/>
        <v>41850.471180555556</v>
      </c>
      <c r="M3583" t="b">
        <v>0</v>
      </c>
      <c r="N3583">
        <v>45</v>
      </c>
      <c r="O3583" t="b">
        <v>1</v>
      </c>
      <c r="P3583" t="s">
        <v>8269</v>
      </c>
      <c r="Q3583" s="10" t="s">
        <v>8314</v>
      </c>
      <c r="R3583" t="s">
        <v>8315</v>
      </c>
      <c r="S3583">
        <f t="shared" si="165"/>
        <v>33.33</v>
      </c>
    </row>
    <row r="3584" spans="1:19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s="14">
        <f t="shared" si="166"/>
        <v>42451.095856481479</v>
      </c>
      <c r="L3584" s="14">
        <f t="shared" si="167"/>
        <v>42465.095856481479</v>
      </c>
      <c r="M3584" t="b">
        <v>0</v>
      </c>
      <c r="N3584">
        <v>49</v>
      </c>
      <c r="O3584" t="b">
        <v>1</v>
      </c>
      <c r="P3584" t="s">
        <v>8269</v>
      </c>
      <c r="Q3584" s="10" t="s">
        <v>8314</v>
      </c>
      <c r="R3584" t="s">
        <v>8315</v>
      </c>
      <c r="S3584">
        <f t="shared" si="165"/>
        <v>58.57</v>
      </c>
    </row>
    <row r="3585" spans="1:19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s="14">
        <f t="shared" si="166"/>
        <v>42418.425983796296</v>
      </c>
      <c r="L3585" s="14">
        <f t="shared" si="167"/>
        <v>42478.384317129632</v>
      </c>
      <c r="M3585" t="b">
        <v>0</v>
      </c>
      <c r="N3585">
        <v>24</v>
      </c>
      <c r="O3585" t="b">
        <v>1</v>
      </c>
      <c r="P3585" t="s">
        <v>8269</v>
      </c>
      <c r="Q3585" s="10" t="s">
        <v>8314</v>
      </c>
      <c r="R3585" t="s">
        <v>8315</v>
      </c>
      <c r="S3585">
        <f t="shared" si="165"/>
        <v>135.63</v>
      </c>
    </row>
    <row r="3586" spans="1:19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s="14">
        <f t="shared" si="166"/>
        <v>42168.316481481481</v>
      </c>
      <c r="L3586" s="14">
        <f t="shared" si="167"/>
        <v>42198.316481481481</v>
      </c>
      <c r="M3586" t="b">
        <v>0</v>
      </c>
      <c r="N3586">
        <v>112</v>
      </c>
      <c r="O3586" t="b">
        <v>1</v>
      </c>
      <c r="P3586" t="s">
        <v>8269</v>
      </c>
      <c r="Q3586" s="10" t="s">
        <v>8314</v>
      </c>
      <c r="R3586" t="s">
        <v>8315</v>
      </c>
      <c r="S3586">
        <f t="shared" ref="S3586:S3649" si="168">IFERROR(ROUND(E3586/N3586,2),0)</f>
        <v>30.94</v>
      </c>
    </row>
    <row r="3587" spans="1:19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s="14">
        <f t="shared" ref="K3587:K3650" si="169">(((J3587/60)/60)/24)+DATE(1970,1,1)</f>
        <v>41964.716319444444</v>
      </c>
      <c r="L3587" s="14">
        <f t="shared" ref="L3587:L3650" si="170">(((I3587/60)/60)/24)+DATE(1970,1,1)</f>
        <v>41994.716319444444</v>
      </c>
      <c r="M3587" t="b">
        <v>0</v>
      </c>
      <c r="N3587">
        <v>23</v>
      </c>
      <c r="O3587" t="b">
        <v>1</v>
      </c>
      <c r="P3587" t="s">
        <v>8269</v>
      </c>
      <c r="Q3587" s="10" t="s">
        <v>8314</v>
      </c>
      <c r="R3587" t="s">
        <v>8315</v>
      </c>
      <c r="S3587">
        <f t="shared" si="168"/>
        <v>176.09</v>
      </c>
    </row>
    <row r="3588" spans="1:19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s="14">
        <f t="shared" si="169"/>
        <v>42576.697569444441</v>
      </c>
      <c r="L3588" s="14">
        <f t="shared" si="170"/>
        <v>42636.697569444441</v>
      </c>
      <c r="M3588" t="b">
        <v>0</v>
      </c>
      <c r="N3588">
        <v>54</v>
      </c>
      <c r="O3588" t="b">
        <v>1</v>
      </c>
      <c r="P3588" t="s">
        <v>8269</v>
      </c>
      <c r="Q3588" s="10" t="s">
        <v>8314</v>
      </c>
      <c r="R3588" t="s">
        <v>8315</v>
      </c>
      <c r="S3588">
        <f t="shared" si="168"/>
        <v>151.97999999999999</v>
      </c>
    </row>
    <row r="3589" spans="1:19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s="14">
        <f t="shared" si="169"/>
        <v>42503.539976851855</v>
      </c>
      <c r="L3589" s="14">
        <f t="shared" si="170"/>
        <v>42548.791666666672</v>
      </c>
      <c r="M3589" t="b">
        <v>0</v>
      </c>
      <c r="N3589">
        <v>28</v>
      </c>
      <c r="O3589" t="b">
        <v>1</v>
      </c>
      <c r="P3589" t="s">
        <v>8269</v>
      </c>
      <c r="Q3589" s="10" t="s">
        <v>8314</v>
      </c>
      <c r="R3589" t="s">
        <v>8315</v>
      </c>
      <c r="S3589">
        <f t="shared" si="168"/>
        <v>22.61</v>
      </c>
    </row>
    <row r="3590" spans="1:19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s="14">
        <f t="shared" si="169"/>
        <v>42101.828819444447</v>
      </c>
      <c r="L3590" s="14">
        <f t="shared" si="170"/>
        <v>42123.958333333328</v>
      </c>
      <c r="M3590" t="b">
        <v>0</v>
      </c>
      <c r="N3590">
        <v>11</v>
      </c>
      <c r="O3590" t="b">
        <v>1</v>
      </c>
      <c r="P3590" t="s">
        <v>8269</v>
      </c>
      <c r="Q3590" s="10" t="s">
        <v>8314</v>
      </c>
      <c r="R3590" t="s">
        <v>8315</v>
      </c>
      <c r="S3590">
        <f t="shared" si="168"/>
        <v>18.27</v>
      </c>
    </row>
    <row r="3591" spans="1:19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s="14">
        <f t="shared" si="169"/>
        <v>42125.647534722222</v>
      </c>
      <c r="L3591" s="14">
        <f t="shared" si="170"/>
        <v>42150.647534722222</v>
      </c>
      <c r="M3591" t="b">
        <v>0</v>
      </c>
      <c r="N3591">
        <v>62</v>
      </c>
      <c r="O3591" t="b">
        <v>1</v>
      </c>
      <c r="P3591" t="s">
        <v>8269</v>
      </c>
      <c r="Q3591" s="10" t="s">
        <v>8314</v>
      </c>
      <c r="R3591" t="s">
        <v>8315</v>
      </c>
      <c r="S3591">
        <f t="shared" si="168"/>
        <v>82.26</v>
      </c>
    </row>
    <row r="3592" spans="1:19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s="14">
        <f t="shared" si="169"/>
        <v>41902.333726851852</v>
      </c>
      <c r="L3592" s="14">
        <f t="shared" si="170"/>
        <v>41932.333726851852</v>
      </c>
      <c r="M3592" t="b">
        <v>0</v>
      </c>
      <c r="N3592">
        <v>73</v>
      </c>
      <c r="O3592" t="b">
        <v>1</v>
      </c>
      <c r="P3592" t="s">
        <v>8269</v>
      </c>
      <c r="Q3592" s="10" t="s">
        <v>8314</v>
      </c>
      <c r="R3592" t="s">
        <v>8315</v>
      </c>
      <c r="S3592">
        <f t="shared" si="168"/>
        <v>68.53</v>
      </c>
    </row>
    <row r="3593" spans="1:19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s="14">
        <f t="shared" si="169"/>
        <v>42003.948425925926</v>
      </c>
      <c r="L3593" s="14">
        <f t="shared" si="170"/>
        <v>42028.207638888889</v>
      </c>
      <c r="M3593" t="b">
        <v>0</v>
      </c>
      <c r="N3593">
        <v>18</v>
      </c>
      <c r="O3593" t="b">
        <v>1</v>
      </c>
      <c r="P3593" t="s">
        <v>8269</v>
      </c>
      <c r="Q3593" s="10" t="s">
        <v>8314</v>
      </c>
      <c r="R3593" t="s">
        <v>8315</v>
      </c>
      <c r="S3593">
        <f t="shared" si="168"/>
        <v>68.06</v>
      </c>
    </row>
    <row r="3594" spans="1:19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s="14">
        <f t="shared" si="169"/>
        <v>41988.829942129625</v>
      </c>
      <c r="L3594" s="14">
        <f t="shared" si="170"/>
        <v>42046.207638888889</v>
      </c>
      <c r="M3594" t="b">
        <v>0</v>
      </c>
      <c r="N3594">
        <v>35</v>
      </c>
      <c r="O3594" t="b">
        <v>1</v>
      </c>
      <c r="P3594" t="s">
        <v>8269</v>
      </c>
      <c r="Q3594" s="10" t="s">
        <v>8314</v>
      </c>
      <c r="R3594" t="s">
        <v>8315</v>
      </c>
      <c r="S3594">
        <f t="shared" si="168"/>
        <v>72.709999999999994</v>
      </c>
    </row>
    <row r="3595" spans="1:19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s="14">
        <f t="shared" si="169"/>
        <v>41974.898599537039</v>
      </c>
      <c r="L3595" s="14">
        <f t="shared" si="170"/>
        <v>42009.851388888885</v>
      </c>
      <c r="M3595" t="b">
        <v>0</v>
      </c>
      <c r="N3595">
        <v>43</v>
      </c>
      <c r="O3595" t="b">
        <v>1</v>
      </c>
      <c r="P3595" t="s">
        <v>8269</v>
      </c>
      <c r="Q3595" s="10" t="s">
        <v>8314</v>
      </c>
      <c r="R3595" t="s">
        <v>8315</v>
      </c>
      <c r="S3595">
        <f t="shared" si="168"/>
        <v>77.19</v>
      </c>
    </row>
    <row r="3596" spans="1:19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s="14">
        <f t="shared" si="169"/>
        <v>42592.066921296297</v>
      </c>
      <c r="L3596" s="14">
        <f t="shared" si="170"/>
        <v>42617.066921296297</v>
      </c>
      <c r="M3596" t="b">
        <v>0</v>
      </c>
      <c r="N3596">
        <v>36</v>
      </c>
      <c r="O3596" t="b">
        <v>1</v>
      </c>
      <c r="P3596" t="s">
        <v>8269</v>
      </c>
      <c r="Q3596" s="10" t="s">
        <v>8314</v>
      </c>
      <c r="R3596" t="s">
        <v>8315</v>
      </c>
      <c r="S3596">
        <f t="shared" si="168"/>
        <v>55.97</v>
      </c>
    </row>
    <row r="3597" spans="1:19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s="14">
        <f t="shared" si="169"/>
        <v>42050.008368055554</v>
      </c>
      <c r="L3597" s="14">
        <f t="shared" si="170"/>
        <v>42076.290972222225</v>
      </c>
      <c r="M3597" t="b">
        <v>0</v>
      </c>
      <c r="N3597">
        <v>62</v>
      </c>
      <c r="O3597" t="b">
        <v>1</v>
      </c>
      <c r="P3597" t="s">
        <v>8269</v>
      </c>
      <c r="Q3597" s="10" t="s">
        <v>8314</v>
      </c>
      <c r="R3597" t="s">
        <v>8315</v>
      </c>
      <c r="S3597">
        <f t="shared" si="168"/>
        <v>49.69</v>
      </c>
    </row>
    <row r="3598" spans="1:19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s="14">
        <f t="shared" si="169"/>
        <v>41856.715069444443</v>
      </c>
      <c r="L3598" s="14">
        <f t="shared" si="170"/>
        <v>41877.715069444443</v>
      </c>
      <c r="M3598" t="b">
        <v>0</v>
      </c>
      <c r="N3598">
        <v>15</v>
      </c>
      <c r="O3598" t="b">
        <v>1</v>
      </c>
      <c r="P3598" t="s">
        <v>8269</v>
      </c>
      <c r="Q3598" s="10" t="s">
        <v>8314</v>
      </c>
      <c r="R3598" t="s">
        <v>8315</v>
      </c>
      <c r="S3598">
        <f t="shared" si="168"/>
        <v>79</v>
      </c>
    </row>
    <row r="3599" spans="1:19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s="14">
        <f t="shared" si="169"/>
        <v>42417.585532407407</v>
      </c>
      <c r="L3599" s="14">
        <f t="shared" si="170"/>
        <v>42432.249305555553</v>
      </c>
      <c r="M3599" t="b">
        <v>0</v>
      </c>
      <c r="N3599">
        <v>33</v>
      </c>
      <c r="O3599" t="b">
        <v>1</v>
      </c>
      <c r="P3599" t="s">
        <v>8269</v>
      </c>
      <c r="Q3599" s="10" t="s">
        <v>8314</v>
      </c>
      <c r="R3599" t="s">
        <v>8315</v>
      </c>
      <c r="S3599">
        <f t="shared" si="168"/>
        <v>77.73</v>
      </c>
    </row>
    <row r="3600" spans="1:19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s="14">
        <f t="shared" si="169"/>
        <v>41866.79886574074</v>
      </c>
      <c r="L3600" s="14">
        <f t="shared" si="170"/>
        <v>41885.207638888889</v>
      </c>
      <c r="M3600" t="b">
        <v>0</v>
      </c>
      <c r="N3600">
        <v>27</v>
      </c>
      <c r="O3600" t="b">
        <v>1</v>
      </c>
      <c r="P3600" t="s">
        <v>8269</v>
      </c>
      <c r="Q3600" s="10" t="s">
        <v>8314</v>
      </c>
      <c r="R3600" t="s">
        <v>8315</v>
      </c>
      <c r="S3600">
        <f t="shared" si="168"/>
        <v>40.78</v>
      </c>
    </row>
    <row r="3601" spans="1:19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s="14">
        <f t="shared" si="169"/>
        <v>42220.79487268519</v>
      </c>
      <c r="L3601" s="14">
        <f t="shared" si="170"/>
        <v>42246</v>
      </c>
      <c r="M3601" t="b">
        <v>0</v>
      </c>
      <c r="N3601">
        <v>17</v>
      </c>
      <c r="O3601" t="b">
        <v>1</v>
      </c>
      <c r="P3601" t="s">
        <v>8269</v>
      </c>
      <c r="Q3601" s="10" t="s">
        <v>8314</v>
      </c>
      <c r="R3601" t="s">
        <v>8315</v>
      </c>
      <c r="S3601">
        <f t="shared" si="168"/>
        <v>59.41</v>
      </c>
    </row>
    <row r="3602" spans="1:19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s="14">
        <f t="shared" si="169"/>
        <v>42628.849120370374</v>
      </c>
      <c r="L3602" s="14">
        <f t="shared" si="170"/>
        <v>42656.849120370374</v>
      </c>
      <c r="M3602" t="b">
        <v>0</v>
      </c>
      <c r="N3602">
        <v>4</v>
      </c>
      <c r="O3602" t="b">
        <v>1</v>
      </c>
      <c r="P3602" t="s">
        <v>8269</v>
      </c>
      <c r="Q3602" s="10" t="s">
        <v>8314</v>
      </c>
      <c r="R3602" t="s">
        <v>8315</v>
      </c>
      <c r="S3602">
        <f t="shared" si="168"/>
        <v>3.25</v>
      </c>
    </row>
    <row r="3603" spans="1:19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s="14">
        <f t="shared" si="169"/>
        <v>41990.99863425926</v>
      </c>
      <c r="L3603" s="14">
        <f t="shared" si="170"/>
        <v>42020.99863425926</v>
      </c>
      <c r="M3603" t="b">
        <v>0</v>
      </c>
      <c r="N3603">
        <v>53</v>
      </c>
      <c r="O3603" t="b">
        <v>1</v>
      </c>
      <c r="P3603" t="s">
        <v>8269</v>
      </c>
      <c r="Q3603" s="10" t="s">
        <v>8314</v>
      </c>
      <c r="R3603" t="s">
        <v>8315</v>
      </c>
      <c r="S3603">
        <f t="shared" si="168"/>
        <v>39.380000000000003</v>
      </c>
    </row>
    <row r="3604" spans="1:19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s="14">
        <f t="shared" si="169"/>
        <v>42447.894432870366</v>
      </c>
      <c r="L3604" s="14">
        <f t="shared" si="170"/>
        <v>42507.894432870366</v>
      </c>
      <c r="M3604" t="b">
        <v>0</v>
      </c>
      <c r="N3604">
        <v>49</v>
      </c>
      <c r="O3604" t="b">
        <v>1</v>
      </c>
      <c r="P3604" t="s">
        <v>8269</v>
      </c>
      <c r="Q3604" s="10" t="s">
        <v>8314</v>
      </c>
      <c r="R3604" t="s">
        <v>8315</v>
      </c>
      <c r="S3604">
        <f t="shared" si="168"/>
        <v>81.67</v>
      </c>
    </row>
    <row r="3605" spans="1:19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s="14">
        <f t="shared" si="169"/>
        <v>42283.864351851851</v>
      </c>
      <c r="L3605" s="14">
        <f t="shared" si="170"/>
        <v>42313.906018518523</v>
      </c>
      <c r="M3605" t="b">
        <v>0</v>
      </c>
      <c r="N3605">
        <v>57</v>
      </c>
      <c r="O3605" t="b">
        <v>1</v>
      </c>
      <c r="P3605" t="s">
        <v>8269</v>
      </c>
      <c r="Q3605" s="10" t="s">
        <v>8314</v>
      </c>
      <c r="R3605" t="s">
        <v>8315</v>
      </c>
      <c r="S3605">
        <f t="shared" si="168"/>
        <v>44.91</v>
      </c>
    </row>
    <row r="3606" spans="1:19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s="14">
        <f t="shared" si="169"/>
        <v>42483.015694444446</v>
      </c>
      <c r="L3606" s="14">
        <f t="shared" si="170"/>
        <v>42489.290972222225</v>
      </c>
      <c r="M3606" t="b">
        <v>0</v>
      </c>
      <c r="N3606">
        <v>69</v>
      </c>
      <c r="O3606" t="b">
        <v>1</v>
      </c>
      <c r="P3606" t="s">
        <v>8269</v>
      </c>
      <c r="Q3606" s="10" t="s">
        <v>8314</v>
      </c>
      <c r="R3606" t="s">
        <v>8315</v>
      </c>
      <c r="S3606">
        <f t="shared" si="168"/>
        <v>49.06</v>
      </c>
    </row>
    <row r="3607" spans="1:19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s="14">
        <f t="shared" si="169"/>
        <v>42383.793124999997</v>
      </c>
      <c r="L3607" s="14">
        <f t="shared" si="170"/>
        <v>42413.793124999997</v>
      </c>
      <c r="M3607" t="b">
        <v>0</v>
      </c>
      <c r="N3607">
        <v>15</v>
      </c>
      <c r="O3607" t="b">
        <v>1</v>
      </c>
      <c r="P3607" t="s">
        <v>8269</v>
      </c>
      <c r="Q3607" s="10" t="s">
        <v>8314</v>
      </c>
      <c r="R3607" t="s">
        <v>8315</v>
      </c>
      <c r="S3607">
        <f t="shared" si="168"/>
        <v>30.67</v>
      </c>
    </row>
    <row r="3608" spans="1:19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s="14">
        <f t="shared" si="169"/>
        <v>42566.604826388888</v>
      </c>
      <c r="L3608" s="14">
        <f t="shared" si="170"/>
        <v>42596.604826388888</v>
      </c>
      <c r="M3608" t="b">
        <v>0</v>
      </c>
      <c r="N3608">
        <v>64</v>
      </c>
      <c r="O3608" t="b">
        <v>1</v>
      </c>
      <c r="P3608" t="s">
        <v>8269</v>
      </c>
      <c r="Q3608" s="10" t="s">
        <v>8314</v>
      </c>
      <c r="R3608" t="s">
        <v>8315</v>
      </c>
      <c r="S3608">
        <f t="shared" si="168"/>
        <v>61.06</v>
      </c>
    </row>
    <row r="3609" spans="1:19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s="14">
        <f t="shared" si="169"/>
        <v>42338.963912037041</v>
      </c>
      <c r="L3609" s="14">
        <f t="shared" si="170"/>
        <v>42353</v>
      </c>
      <c r="M3609" t="b">
        <v>0</v>
      </c>
      <c r="N3609">
        <v>20</v>
      </c>
      <c r="O3609" t="b">
        <v>1</v>
      </c>
      <c r="P3609" t="s">
        <v>8269</v>
      </c>
      <c r="Q3609" s="10" t="s">
        <v>8314</v>
      </c>
      <c r="R3609" t="s">
        <v>8315</v>
      </c>
      <c r="S3609">
        <f t="shared" si="168"/>
        <v>29</v>
      </c>
    </row>
    <row r="3610" spans="1:19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s="14">
        <f t="shared" si="169"/>
        <v>42506.709375000006</v>
      </c>
      <c r="L3610" s="14">
        <f t="shared" si="170"/>
        <v>42538.583333333328</v>
      </c>
      <c r="M3610" t="b">
        <v>0</v>
      </c>
      <c r="N3610">
        <v>27</v>
      </c>
      <c r="O3610" t="b">
        <v>1</v>
      </c>
      <c r="P3610" t="s">
        <v>8269</v>
      </c>
      <c r="Q3610" s="10" t="s">
        <v>8314</v>
      </c>
      <c r="R3610" t="s">
        <v>8315</v>
      </c>
      <c r="S3610">
        <f t="shared" si="168"/>
        <v>29.63</v>
      </c>
    </row>
    <row r="3611" spans="1:19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s="14">
        <f t="shared" si="169"/>
        <v>42429.991724537031</v>
      </c>
      <c r="L3611" s="14">
        <f t="shared" si="170"/>
        <v>42459.950057870374</v>
      </c>
      <c r="M3611" t="b">
        <v>0</v>
      </c>
      <c r="N3611">
        <v>21</v>
      </c>
      <c r="O3611" t="b">
        <v>1</v>
      </c>
      <c r="P3611" t="s">
        <v>8269</v>
      </c>
      <c r="Q3611" s="10" t="s">
        <v>8314</v>
      </c>
      <c r="R3611" t="s">
        <v>8315</v>
      </c>
      <c r="S3611">
        <f t="shared" si="168"/>
        <v>143.1</v>
      </c>
    </row>
    <row r="3612" spans="1:19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s="14">
        <f t="shared" si="169"/>
        <v>42203.432129629626</v>
      </c>
      <c r="L3612" s="14">
        <f t="shared" si="170"/>
        <v>42233.432129629626</v>
      </c>
      <c r="M3612" t="b">
        <v>0</v>
      </c>
      <c r="N3612">
        <v>31</v>
      </c>
      <c r="O3612" t="b">
        <v>1</v>
      </c>
      <c r="P3612" t="s">
        <v>8269</v>
      </c>
      <c r="Q3612" s="10" t="s">
        <v>8314</v>
      </c>
      <c r="R3612" t="s">
        <v>8315</v>
      </c>
      <c r="S3612">
        <f t="shared" si="168"/>
        <v>52.35</v>
      </c>
    </row>
    <row r="3613" spans="1:19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s="14">
        <f t="shared" si="169"/>
        <v>42072.370381944449</v>
      </c>
      <c r="L3613" s="14">
        <f t="shared" si="170"/>
        <v>42102.370381944449</v>
      </c>
      <c r="M3613" t="b">
        <v>0</v>
      </c>
      <c r="N3613">
        <v>51</v>
      </c>
      <c r="O3613" t="b">
        <v>1</v>
      </c>
      <c r="P3613" t="s">
        <v>8269</v>
      </c>
      <c r="Q3613" s="10" t="s">
        <v>8314</v>
      </c>
      <c r="R3613" t="s">
        <v>8315</v>
      </c>
      <c r="S3613">
        <f t="shared" si="168"/>
        <v>66.67</v>
      </c>
    </row>
    <row r="3614" spans="1:19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s="14">
        <f t="shared" si="169"/>
        <v>41789.726979166669</v>
      </c>
      <c r="L3614" s="14">
        <f t="shared" si="170"/>
        <v>41799.726979166669</v>
      </c>
      <c r="M3614" t="b">
        <v>0</v>
      </c>
      <c r="N3614">
        <v>57</v>
      </c>
      <c r="O3614" t="b">
        <v>1</v>
      </c>
      <c r="P3614" t="s">
        <v>8269</v>
      </c>
      <c r="Q3614" s="10" t="s">
        <v>8314</v>
      </c>
      <c r="R3614" t="s">
        <v>8315</v>
      </c>
      <c r="S3614">
        <f t="shared" si="168"/>
        <v>126.67</v>
      </c>
    </row>
    <row r="3615" spans="1:19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s="14">
        <f t="shared" si="169"/>
        <v>41788.58997685185</v>
      </c>
      <c r="L3615" s="14">
        <f t="shared" si="170"/>
        <v>41818.58997685185</v>
      </c>
      <c r="M3615" t="b">
        <v>0</v>
      </c>
      <c r="N3615">
        <v>20</v>
      </c>
      <c r="O3615" t="b">
        <v>1</v>
      </c>
      <c r="P3615" t="s">
        <v>8269</v>
      </c>
      <c r="Q3615" s="10" t="s">
        <v>8314</v>
      </c>
      <c r="R3615" t="s">
        <v>8315</v>
      </c>
      <c r="S3615">
        <f t="shared" si="168"/>
        <v>62.5</v>
      </c>
    </row>
    <row r="3616" spans="1:19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s="14">
        <f t="shared" si="169"/>
        <v>42144.041851851856</v>
      </c>
      <c r="L3616" s="14">
        <f t="shared" si="170"/>
        <v>42174.041851851856</v>
      </c>
      <c r="M3616" t="b">
        <v>0</v>
      </c>
      <c r="N3616">
        <v>71</v>
      </c>
      <c r="O3616" t="b">
        <v>1</v>
      </c>
      <c r="P3616" t="s">
        <v>8269</v>
      </c>
      <c r="Q3616" s="10" t="s">
        <v>8314</v>
      </c>
      <c r="R3616" t="s">
        <v>8315</v>
      </c>
      <c r="S3616">
        <f t="shared" si="168"/>
        <v>35.49</v>
      </c>
    </row>
    <row r="3617" spans="1:19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s="14">
        <f t="shared" si="169"/>
        <v>42318.593703703707</v>
      </c>
      <c r="L3617" s="14">
        <f t="shared" si="170"/>
        <v>42348.593703703707</v>
      </c>
      <c r="M3617" t="b">
        <v>0</v>
      </c>
      <c r="N3617">
        <v>72</v>
      </c>
      <c r="O3617" t="b">
        <v>1</v>
      </c>
      <c r="P3617" t="s">
        <v>8269</v>
      </c>
      <c r="Q3617" s="10" t="s">
        <v>8314</v>
      </c>
      <c r="R3617" t="s">
        <v>8315</v>
      </c>
      <c r="S3617">
        <f t="shared" si="168"/>
        <v>37.08</v>
      </c>
    </row>
    <row r="3618" spans="1:19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s="14">
        <f t="shared" si="169"/>
        <v>42052.949814814812</v>
      </c>
      <c r="L3618" s="14">
        <f t="shared" si="170"/>
        <v>42082.908148148148</v>
      </c>
      <c r="M3618" t="b">
        <v>0</v>
      </c>
      <c r="N3618">
        <v>45</v>
      </c>
      <c r="O3618" t="b">
        <v>1</v>
      </c>
      <c r="P3618" t="s">
        <v>8269</v>
      </c>
      <c r="Q3618" s="10" t="s">
        <v>8314</v>
      </c>
      <c r="R3618" t="s">
        <v>8315</v>
      </c>
      <c r="S3618">
        <f t="shared" si="168"/>
        <v>69.33</v>
      </c>
    </row>
    <row r="3619" spans="1:19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s="14">
        <f t="shared" si="169"/>
        <v>42779.610289351855</v>
      </c>
      <c r="L3619" s="14">
        <f t="shared" si="170"/>
        <v>42794</v>
      </c>
      <c r="M3619" t="b">
        <v>0</v>
      </c>
      <c r="N3619">
        <v>51</v>
      </c>
      <c r="O3619" t="b">
        <v>1</v>
      </c>
      <c r="P3619" t="s">
        <v>8269</v>
      </c>
      <c r="Q3619" s="10" t="s">
        <v>8314</v>
      </c>
      <c r="R3619" t="s">
        <v>8315</v>
      </c>
      <c r="S3619">
        <f t="shared" si="168"/>
        <v>17.25</v>
      </c>
    </row>
    <row r="3620" spans="1:19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s="14">
        <f t="shared" si="169"/>
        <v>42128.627893518518</v>
      </c>
      <c r="L3620" s="14">
        <f t="shared" si="170"/>
        <v>42158.627893518518</v>
      </c>
      <c r="M3620" t="b">
        <v>0</v>
      </c>
      <c r="N3620">
        <v>56</v>
      </c>
      <c r="O3620" t="b">
        <v>1</v>
      </c>
      <c r="P3620" t="s">
        <v>8269</v>
      </c>
      <c r="Q3620" s="10" t="s">
        <v>8314</v>
      </c>
      <c r="R3620" t="s">
        <v>8315</v>
      </c>
      <c r="S3620">
        <f t="shared" si="168"/>
        <v>36.07</v>
      </c>
    </row>
    <row r="3621" spans="1:19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s="14">
        <f t="shared" si="169"/>
        <v>42661.132245370376</v>
      </c>
      <c r="L3621" s="14">
        <f t="shared" si="170"/>
        <v>42693.916666666672</v>
      </c>
      <c r="M3621" t="b">
        <v>0</v>
      </c>
      <c r="N3621">
        <v>17</v>
      </c>
      <c r="O3621" t="b">
        <v>1</v>
      </c>
      <c r="P3621" t="s">
        <v>8269</v>
      </c>
      <c r="Q3621" s="10" t="s">
        <v>8314</v>
      </c>
      <c r="R3621" t="s">
        <v>8315</v>
      </c>
      <c r="S3621">
        <f t="shared" si="168"/>
        <v>66.47</v>
      </c>
    </row>
    <row r="3622" spans="1:19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s="14">
        <f t="shared" si="169"/>
        <v>42037.938206018516</v>
      </c>
      <c r="L3622" s="14">
        <f t="shared" si="170"/>
        <v>42068.166666666672</v>
      </c>
      <c r="M3622" t="b">
        <v>0</v>
      </c>
      <c r="N3622">
        <v>197</v>
      </c>
      <c r="O3622" t="b">
        <v>1</v>
      </c>
      <c r="P3622" t="s">
        <v>8269</v>
      </c>
      <c r="Q3622" s="10" t="s">
        <v>8314</v>
      </c>
      <c r="R3622" t="s">
        <v>8315</v>
      </c>
      <c r="S3622">
        <f t="shared" si="168"/>
        <v>56.07</v>
      </c>
    </row>
    <row r="3623" spans="1:19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s="14">
        <f t="shared" si="169"/>
        <v>42619.935694444444</v>
      </c>
      <c r="L3623" s="14">
        <f t="shared" si="170"/>
        <v>42643.875</v>
      </c>
      <c r="M3623" t="b">
        <v>0</v>
      </c>
      <c r="N3623">
        <v>70</v>
      </c>
      <c r="O3623" t="b">
        <v>1</v>
      </c>
      <c r="P3623" t="s">
        <v>8269</v>
      </c>
      <c r="Q3623" s="10" t="s">
        <v>8314</v>
      </c>
      <c r="R3623" t="s">
        <v>8315</v>
      </c>
      <c r="S3623">
        <f t="shared" si="168"/>
        <v>47.03</v>
      </c>
    </row>
    <row r="3624" spans="1:19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s="14">
        <f t="shared" si="169"/>
        <v>41877.221886574072</v>
      </c>
      <c r="L3624" s="14">
        <f t="shared" si="170"/>
        <v>41910.140972222223</v>
      </c>
      <c r="M3624" t="b">
        <v>0</v>
      </c>
      <c r="N3624">
        <v>21</v>
      </c>
      <c r="O3624" t="b">
        <v>1</v>
      </c>
      <c r="P3624" t="s">
        <v>8269</v>
      </c>
      <c r="Q3624" s="10" t="s">
        <v>8314</v>
      </c>
      <c r="R3624" t="s">
        <v>8315</v>
      </c>
      <c r="S3624">
        <f t="shared" si="168"/>
        <v>47.67</v>
      </c>
    </row>
    <row r="3625" spans="1:19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s="14">
        <f t="shared" si="169"/>
        <v>41828.736921296295</v>
      </c>
      <c r="L3625" s="14">
        <f t="shared" si="170"/>
        <v>41846.291666666664</v>
      </c>
      <c r="M3625" t="b">
        <v>0</v>
      </c>
      <c r="N3625">
        <v>34</v>
      </c>
      <c r="O3625" t="b">
        <v>1</v>
      </c>
      <c r="P3625" t="s">
        <v>8269</v>
      </c>
      <c r="Q3625" s="10" t="s">
        <v>8314</v>
      </c>
      <c r="R3625" t="s">
        <v>8315</v>
      </c>
      <c r="S3625">
        <f t="shared" si="168"/>
        <v>88.24</v>
      </c>
    </row>
    <row r="3626" spans="1:19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s="14">
        <f t="shared" si="169"/>
        <v>42545.774189814809</v>
      </c>
      <c r="L3626" s="14">
        <f t="shared" si="170"/>
        <v>42605.774189814809</v>
      </c>
      <c r="M3626" t="b">
        <v>0</v>
      </c>
      <c r="N3626">
        <v>39</v>
      </c>
      <c r="O3626" t="b">
        <v>1</v>
      </c>
      <c r="P3626" t="s">
        <v>8269</v>
      </c>
      <c r="Q3626" s="10" t="s">
        <v>8314</v>
      </c>
      <c r="R3626" t="s">
        <v>8315</v>
      </c>
      <c r="S3626">
        <f t="shared" si="168"/>
        <v>80.72</v>
      </c>
    </row>
    <row r="3627" spans="1:19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s="14">
        <f t="shared" si="169"/>
        <v>42157.652511574073</v>
      </c>
      <c r="L3627" s="14">
        <f t="shared" si="170"/>
        <v>42187.652511574073</v>
      </c>
      <c r="M3627" t="b">
        <v>0</v>
      </c>
      <c r="N3627">
        <v>78</v>
      </c>
      <c r="O3627" t="b">
        <v>1</v>
      </c>
      <c r="P3627" t="s">
        <v>8269</v>
      </c>
      <c r="Q3627" s="10" t="s">
        <v>8314</v>
      </c>
      <c r="R3627" t="s">
        <v>8315</v>
      </c>
      <c r="S3627">
        <f t="shared" si="168"/>
        <v>39.49</v>
      </c>
    </row>
    <row r="3628" spans="1:19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s="14">
        <f t="shared" si="169"/>
        <v>41846.667326388888</v>
      </c>
      <c r="L3628" s="14">
        <f t="shared" si="170"/>
        <v>41867.667326388888</v>
      </c>
      <c r="M3628" t="b">
        <v>0</v>
      </c>
      <c r="N3628">
        <v>48</v>
      </c>
      <c r="O3628" t="b">
        <v>1</v>
      </c>
      <c r="P3628" t="s">
        <v>8269</v>
      </c>
      <c r="Q3628" s="10" t="s">
        <v>8314</v>
      </c>
      <c r="R3628" t="s">
        <v>8315</v>
      </c>
      <c r="S3628">
        <f t="shared" si="168"/>
        <v>84.85</v>
      </c>
    </row>
    <row r="3629" spans="1:19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s="14">
        <f t="shared" si="169"/>
        <v>42460.741747685184</v>
      </c>
      <c r="L3629" s="14">
        <f t="shared" si="170"/>
        <v>42511.165972222225</v>
      </c>
      <c r="M3629" t="b">
        <v>0</v>
      </c>
      <c r="N3629">
        <v>29</v>
      </c>
      <c r="O3629" t="b">
        <v>1</v>
      </c>
      <c r="P3629" t="s">
        <v>8269</v>
      </c>
      <c r="Q3629" s="10" t="s">
        <v>8314</v>
      </c>
      <c r="R3629" t="s">
        <v>8315</v>
      </c>
      <c r="S3629">
        <f t="shared" si="168"/>
        <v>68.97</v>
      </c>
    </row>
    <row r="3630" spans="1:19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s="14">
        <f t="shared" si="169"/>
        <v>42291.833287037036</v>
      </c>
      <c r="L3630" s="14">
        <f t="shared" si="170"/>
        <v>42351.874953703707</v>
      </c>
      <c r="M3630" t="b">
        <v>0</v>
      </c>
      <c r="N3630">
        <v>0</v>
      </c>
      <c r="O3630" t="b">
        <v>0</v>
      </c>
      <c r="P3630" t="s">
        <v>8303</v>
      </c>
      <c r="Q3630" s="10" t="s">
        <v>8314</v>
      </c>
      <c r="R3630" t="s">
        <v>8356</v>
      </c>
      <c r="S3630">
        <f t="shared" si="168"/>
        <v>0</v>
      </c>
    </row>
    <row r="3631" spans="1:19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s="14">
        <f t="shared" si="169"/>
        <v>42437.094490740739</v>
      </c>
      <c r="L3631" s="14">
        <f t="shared" si="170"/>
        <v>42495.708333333328</v>
      </c>
      <c r="M3631" t="b">
        <v>0</v>
      </c>
      <c r="N3631">
        <v>2</v>
      </c>
      <c r="O3631" t="b">
        <v>0</v>
      </c>
      <c r="P3631" t="s">
        <v>8303</v>
      </c>
      <c r="Q3631" s="10" t="s">
        <v>8314</v>
      </c>
      <c r="R3631" t="s">
        <v>8356</v>
      </c>
      <c r="S3631">
        <f t="shared" si="168"/>
        <v>1</v>
      </c>
    </row>
    <row r="3632" spans="1:19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s="14">
        <f t="shared" si="169"/>
        <v>41942.84710648148</v>
      </c>
      <c r="L3632" s="14">
        <f t="shared" si="170"/>
        <v>41972.888773148152</v>
      </c>
      <c r="M3632" t="b">
        <v>0</v>
      </c>
      <c r="N3632">
        <v>1</v>
      </c>
      <c r="O3632" t="b">
        <v>0</v>
      </c>
      <c r="P3632" t="s">
        <v>8303</v>
      </c>
      <c r="Q3632" s="10" t="s">
        <v>8314</v>
      </c>
      <c r="R3632" t="s">
        <v>8356</v>
      </c>
      <c r="S3632">
        <f t="shared" si="168"/>
        <v>1</v>
      </c>
    </row>
    <row r="3633" spans="1:19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s="14">
        <f t="shared" si="169"/>
        <v>41880.753437499996</v>
      </c>
      <c r="L3633" s="14">
        <f t="shared" si="170"/>
        <v>41905.165972222225</v>
      </c>
      <c r="M3633" t="b">
        <v>0</v>
      </c>
      <c r="N3633">
        <v>59</v>
      </c>
      <c r="O3633" t="b">
        <v>0</v>
      </c>
      <c r="P3633" t="s">
        <v>8303</v>
      </c>
      <c r="Q3633" s="10" t="s">
        <v>8314</v>
      </c>
      <c r="R3633" t="s">
        <v>8356</v>
      </c>
      <c r="S3633">
        <f t="shared" si="168"/>
        <v>147.88</v>
      </c>
    </row>
    <row r="3634" spans="1:19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s="14">
        <f t="shared" si="169"/>
        <v>41946.936909722222</v>
      </c>
      <c r="L3634" s="14">
        <f t="shared" si="170"/>
        <v>41966.936909722222</v>
      </c>
      <c r="M3634" t="b">
        <v>0</v>
      </c>
      <c r="N3634">
        <v>1</v>
      </c>
      <c r="O3634" t="b">
        <v>0</v>
      </c>
      <c r="P3634" t="s">
        <v>8303</v>
      </c>
      <c r="Q3634" s="10" t="s">
        <v>8314</v>
      </c>
      <c r="R3634" t="s">
        <v>8356</v>
      </c>
      <c r="S3634">
        <f t="shared" si="168"/>
        <v>100</v>
      </c>
    </row>
    <row r="3635" spans="1:19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s="14">
        <f t="shared" si="169"/>
        <v>42649.623460648145</v>
      </c>
      <c r="L3635" s="14">
        <f t="shared" si="170"/>
        <v>42693.041666666672</v>
      </c>
      <c r="M3635" t="b">
        <v>0</v>
      </c>
      <c r="N3635">
        <v>31</v>
      </c>
      <c r="O3635" t="b">
        <v>0</v>
      </c>
      <c r="P3635" t="s">
        <v>8303</v>
      </c>
      <c r="Q3635" s="10" t="s">
        <v>8314</v>
      </c>
      <c r="R3635" t="s">
        <v>8356</v>
      </c>
      <c r="S3635">
        <f t="shared" si="168"/>
        <v>56.84</v>
      </c>
    </row>
    <row r="3636" spans="1:19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s="14">
        <f t="shared" si="169"/>
        <v>42701.166365740741</v>
      </c>
      <c r="L3636" s="14">
        <f t="shared" si="170"/>
        <v>42749.165972222225</v>
      </c>
      <c r="M3636" t="b">
        <v>0</v>
      </c>
      <c r="N3636">
        <v>18</v>
      </c>
      <c r="O3636" t="b">
        <v>0</v>
      </c>
      <c r="P3636" t="s">
        <v>8303</v>
      </c>
      <c r="Q3636" s="10" t="s">
        <v>8314</v>
      </c>
      <c r="R3636" t="s">
        <v>8356</v>
      </c>
      <c r="S3636">
        <f t="shared" si="168"/>
        <v>176.94</v>
      </c>
    </row>
    <row r="3637" spans="1:19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s="14">
        <f t="shared" si="169"/>
        <v>42450.88282407407</v>
      </c>
      <c r="L3637" s="14">
        <f t="shared" si="170"/>
        <v>42480.88282407407</v>
      </c>
      <c r="M3637" t="b">
        <v>0</v>
      </c>
      <c r="N3637">
        <v>10</v>
      </c>
      <c r="O3637" t="b">
        <v>0</v>
      </c>
      <c r="P3637" t="s">
        <v>8303</v>
      </c>
      <c r="Q3637" s="10" t="s">
        <v>8314</v>
      </c>
      <c r="R3637" t="s">
        <v>8356</v>
      </c>
      <c r="S3637">
        <f t="shared" si="168"/>
        <v>127.6</v>
      </c>
    </row>
    <row r="3638" spans="1:19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s="14">
        <f t="shared" si="169"/>
        <v>42226.694780092599</v>
      </c>
      <c r="L3638" s="14">
        <f t="shared" si="170"/>
        <v>42261.694780092599</v>
      </c>
      <c r="M3638" t="b">
        <v>0</v>
      </c>
      <c r="N3638">
        <v>0</v>
      </c>
      <c r="O3638" t="b">
        <v>0</v>
      </c>
      <c r="P3638" t="s">
        <v>8303</v>
      </c>
      <c r="Q3638" s="10" t="s">
        <v>8314</v>
      </c>
      <c r="R3638" t="s">
        <v>8356</v>
      </c>
      <c r="S3638">
        <f t="shared" si="168"/>
        <v>0</v>
      </c>
    </row>
    <row r="3639" spans="1:19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s="14">
        <f t="shared" si="169"/>
        <v>41975.700636574074</v>
      </c>
      <c r="L3639" s="14">
        <f t="shared" si="170"/>
        <v>42005.700636574074</v>
      </c>
      <c r="M3639" t="b">
        <v>0</v>
      </c>
      <c r="N3639">
        <v>14</v>
      </c>
      <c r="O3639" t="b">
        <v>0</v>
      </c>
      <c r="P3639" t="s">
        <v>8303</v>
      </c>
      <c r="Q3639" s="10" t="s">
        <v>8314</v>
      </c>
      <c r="R3639" t="s">
        <v>8356</v>
      </c>
      <c r="S3639">
        <f t="shared" si="168"/>
        <v>66.14</v>
      </c>
    </row>
    <row r="3640" spans="1:19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s="14">
        <f t="shared" si="169"/>
        <v>42053.672824074078</v>
      </c>
      <c r="L3640" s="14">
        <f t="shared" si="170"/>
        <v>42113.631157407406</v>
      </c>
      <c r="M3640" t="b">
        <v>0</v>
      </c>
      <c r="N3640">
        <v>2</v>
      </c>
      <c r="O3640" t="b">
        <v>0</v>
      </c>
      <c r="P3640" t="s">
        <v>8303</v>
      </c>
      <c r="Q3640" s="10" t="s">
        <v>8314</v>
      </c>
      <c r="R3640" t="s">
        <v>8356</v>
      </c>
      <c r="S3640">
        <f t="shared" si="168"/>
        <v>108</v>
      </c>
    </row>
    <row r="3641" spans="1:19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s="14">
        <f t="shared" si="169"/>
        <v>42590.677152777775</v>
      </c>
      <c r="L3641" s="14">
        <f t="shared" si="170"/>
        <v>42650.632638888885</v>
      </c>
      <c r="M3641" t="b">
        <v>0</v>
      </c>
      <c r="N3641">
        <v>1</v>
      </c>
      <c r="O3641" t="b">
        <v>0</v>
      </c>
      <c r="P3641" t="s">
        <v>8303</v>
      </c>
      <c r="Q3641" s="10" t="s">
        <v>8314</v>
      </c>
      <c r="R3641" t="s">
        <v>8356</v>
      </c>
      <c r="S3641">
        <f t="shared" si="168"/>
        <v>1</v>
      </c>
    </row>
    <row r="3642" spans="1:19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s="14">
        <f t="shared" si="169"/>
        <v>42104.781597222223</v>
      </c>
      <c r="L3642" s="14">
        <f t="shared" si="170"/>
        <v>42134.781597222223</v>
      </c>
      <c r="M3642" t="b">
        <v>0</v>
      </c>
      <c r="N3642">
        <v>3</v>
      </c>
      <c r="O3642" t="b">
        <v>0</v>
      </c>
      <c r="P3642" t="s">
        <v>8303</v>
      </c>
      <c r="Q3642" s="10" t="s">
        <v>8314</v>
      </c>
      <c r="R3642" t="s">
        <v>8356</v>
      </c>
      <c r="S3642">
        <f t="shared" si="168"/>
        <v>18.329999999999998</v>
      </c>
    </row>
    <row r="3643" spans="1:19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s="14">
        <f t="shared" si="169"/>
        <v>41899.627071759263</v>
      </c>
      <c r="L3643" s="14">
        <f t="shared" si="170"/>
        <v>41917.208333333336</v>
      </c>
      <c r="M3643" t="b">
        <v>0</v>
      </c>
      <c r="N3643">
        <v>0</v>
      </c>
      <c r="O3643" t="b">
        <v>0</v>
      </c>
      <c r="P3643" t="s">
        <v>8303</v>
      </c>
      <c r="Q3643" s="10" t="s">
        <v>8314</v>
      </c>
      <c r="R3643" t="s">
        <v>8356</v>
      </c>
      <c r="S3643">
        <f t="shared" si="168"/>
        <v>0</v>
      </c>
    </row>
    <row r="3644" spans="1:19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s="14">
        <f t="shared" si="169"/>
        <v>42297.816284722227</v>
      </c>
      <c r="L3644" s="14">
        <f t="shared" si="170"/>
        <v>42338.708333333328</v>
      </c>
      <c r="M3644" t="b">
        <v>0</v>
      </c>
      <c r="N3644">
        <v>2</v>
      </c>
      <c r="O3644" t="b">
        <v>0</v>
      </c>
      <c r="P3644" t="s">
        <v>8303</v>
      </c>
      <c r="Q3644" s="10" t="s">
        <v>8314</v>
      </c>
      <c r="R3644" t="s">
        <v>8356</v>
      </c>
      <c r="S3644">
        <f t="shared" si="168"/>
        <v>7.5</v>
      </c>
    </row>
    <row r="3645" spans="1:19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s="14">
        <f t="shared" si="169"/>
        <v>42285.143969907411</v>
      </c>
      <c r="L3645" s="14">
        <f t="shared" si="170"/>
        <v>42325.185636574075</v>
      </c>
      <c r="M3645" t="b">
        <v>0</v>
      </c>
      <c r="N3645">
        <v>0</v>
      </c>
      <c r="O3645" t="b">
        <v>0</v>
      </c>
      <c r="P3645" t="s">
        <v>8303</v>
      </c>
      <c r="Q3645" s="10" t="s">
        <v>8314</v>
      </c>
      <c r="R3645" t="s">
        <v>8356</v>
      </c>
      <c r="S3645">
        <f t="shared" si="168"/>
        <v>0</v>
      </c>
    </row>
    <row r="3646" spans="1:19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s="14">
        <f t="shared" si="169"/>
        <v>42409.241747685184</v>
      </c>
      <c r="L3646" s="14">
        <f t="shared" si="170"/>
        <v>42437.207638888889</v>
      </c>
      <c r="M3646" t="b">
        <v>0</v>
      </c>
      <c r="N3646">
        <v>12</v>
      </c>
      <c r="O3646" t="b">
        <v>0</v>
      </c>
      <c r="P3646" t="s">
        <v>8303</v>
      </c>
      <c r="Q3646" s="10" t="s">
        <v>8314</v>
      </c>
      <c r="R3646" t="s">
        <v>8356</v>
      </c>
      <c r="S3646">
        <f t="shared" si="168"/>
        <v>68.42</v>
      </c>
    </row>
    <row r="3647" spans="1:19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s="14">
        <f t="shared" si="169"/>
        <v>42665.970347222217</v>
      </c>
      <c r="L3647" s="14">
        <f t="shared" si="170"/>
        <v>42696.012013888889</v>
      </c>
      <c r="M3647" t="b">
        <v>0</v>
      </c>
      <c r="N3647">
        <v>1</v>
      </c>
      <c r="O3647" t="b">
        <v>0</v>
      </c>
      <c r="P3647" t="s">
        <v>8303</v>
      </c>
      <c r="Q3647" s="10" t="s">
        <v>8314</v>
      </c>
      <c r="R3647" t="s">
        <v>8356</v>
      </c>
      <c r="S3647">
        <f t="shared" si="168"/>
        <v>1</v>
      </c>
    </row>
    <row r="3648" spans="1:19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s="14">
        <f t="shared" si="169"/>
        <v>42140.421319444446</v>
      </c>
      <c r="L3648" s="14">
        <f t="shared" si="170"/>
        <v>42171.979166666672</v>
      </c>
      <c r="M3648" t="b">
        <v>0</v>
      </c>
      <c r="N3648">
        <v>8</v>
      </c>
      <c r="O3648" t="b">
        <v>0</v>
      </c>
      <c r="P3648" t="s">
        <v>8303</v>
      </c>
      <c r="Q3648" s="10" t="s">
        <v>8314</v>
      </c>
      <c r="R3648" t="s">
        <v>8356</v>
      </c>
      <c r="S3648">
        <f t="shared" si="168"/>
        <v>60.13</v>
      </c>
    </row>
    <row r="3649" spans="1:19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s="14">
        <f t="shared" si="169"/>
        <v>42598.749155092592</v>
      </c>
      <c r="L3649" s="14">
        <f t="shared" si="170"/>
        <v>42643.749155092592</v>
      </c>
      <c r="M3649" t="b">
        <v>0</v>
      </c>
      <c r="N3649">
        <v>2</v>
      </c>
      <c r="O3649" t="b">
        <v>0</v>
      </c>
      <c r="P3649" t="s">
        <v>8303</v>
      </c>
      <c r="Q3649" s="10" t="s">
        <v>8314</v>
      </c>
      <c r="R3649" t="s">
        <v>8356</v>
      </c>
      <c r="S3649">
        <f t="shared" si="168"/>
        <v>15</v>
      </c>
    </row>
    <row r="3650" spans="1:19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s="14">
        <f t="shared" si="169"/>
        <v>41887.292187500003</v>
      </c>
      <c r="L3650" s="14">
        <f t="shared" si="170"/>
        <v>41917.292187500003</v>
      </c>
      <c r="M3650" t="b">
        <v>0</v>
      </c>
      <c r="N3650">
        <v>73</v>
      </c>
      <c r="O3650" t="b">
        <v>1</v>
      </c>
      <c r="P3650" t="s">
        <v>8269</v>
      </c>
      <c r="Q3650" s="10" t="s">
        <v>8314</v>
      </c>
      <c r="R3650" t="s">
        <v>8315</v>
      </c>
      <c r="S3650">
        <f t="shared" ref="S3650:S3713" si="171">IFERROR(ROUND(E3650/N3650,2),0)</f>
        <v>550.04</v>
      </c>
    </row>
    <row r="3651" spans="1:19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s="14">
        <f t="shared" ref="K3651:K3714" si="172">(((J3651/60)/60)/24)+DATE(1970,1,1)</f>
        <v>41780.712893518517</v>
      </c>
      <c r="L3651" s="14">
        <f t="shared" ref="L3651:L3714" si="173">(((I3651/60)/60)/24)+DATE(1970,1,1)</f>
        <v>41806.712893518517</v>
      </c>
      <c r="M3651" t="b">
        <v>0</v>
      </c>
      <c r="N3651">
        <v>8</v>
      </c>
      <c r="O3651" t="b">
        <v>1</v>
      </c>
      <c r="P3651" t="s">
        <v>8269</v>
      </c>
      <c r="Q3651" s="10" t="s">
        <v>8314</v>
      </c>
      <c r="R3651" t="s">
        <v>8315</v>
      </c>
      <c r="S3651">
        <f t="shared" si="171"/>
        <v>97.5</v>
      </c>
    </row>
    <row r="3652" spans="1:19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s="14">
        <f t="shared" si="172"/>
        <v>42381.478981481487</v>
      </c>
      <c r="L3652" s="14">
        <f t="shared" si="173"/>
        <v>42402.478981481487</v>
      </c>
      <c r="M3652" t="b">
        <v>0</v>
      </c>
      <c r="N3652">
        <v>17</v>
      </c>
      <c r="O3652" t="b">
        <v>1</v>
      </c>
      <c r="P3652" t="s">
        <v>8269</v>
      </c>
      <c r="Q3652" s="10" t="s">
        <v>8314</v>
      </c>
      <c r="R3652" t="s">
        <v>8315</v>
      </c>
      <c r="S3652">
        <f t="shared" si="171"/>
        <v>29.41</v>
      </c>
    </row>
    <row r="3653" spans="1:19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s="14">
        <f t="shared" si="172"/>
        <v>41828.646319444444</v>
      </c>
      <c r="L3653" s="14">
        <f t="shared" si="173"/>
        <v>41861.665972222225</v>
      </c>
      <c r="M3653" t="b">
        <v>0</v>
      </c>
      <c r="N3653">
        <v>9</v>
      </c>
      <c r="O3653" t="b">
        <v>1</v>
      </c>
      <c r="P3653" t="s">
        <v>8269</v>
      </c>
      <c r="Q3653" s="10" t="s">
        <v>8314</v>
      </c>
      <c r="R3653" t="s">
        <v>8315</v>
      </c>
      <c r="S3653">
        <f t="shared" si="171"/>
        <v>57.78</v>
      </c>
    </row>
    <row r="3654" spans="1:19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s="14">
        <f t="shared" si="172"/>
        <v>42596.644699074073</v>
      </c>
      <c r="L3654" s="14">
        <f t="shared" si="173"/>
        <v>42607.165972222225</v>
      </c>
      <c r="M3654" t="b">
        <v>0</v>
      </c>
      <c r="N3654">
        <v>17</v>
      </c>
      <c r="O3654" t="b">
        <v>1</v>
      </c>
      <c r="P3654" t="s">
        <v>8269</v>
      </c>
      <c r="Q3654" s="10" t="s">
        <v>8314</v>
      </c>
      <c r="R3654" t="s">
        <v>8315</v>
      </c>
      <c r="S3654">
        <f t="shared" si="171"/>
        <v>44.24</v>
      </c>
    </row>
    <row r="3655" spans="1:19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s="14">
        <f t="shared" si="172"/>
        <v>42191.363506944443</v>
      </c>
      <c r="L3655" s="14">
        <f t="shared" si="173"/>
        <v>42221.363506944443</v>
      </c>
      <c r="M3655" t="b">
        <v>0</v>
      </c>
      <c r="N3655">
        <v>33</v>
      </c>
      <c r="O3655" t="b">
        <v>1</v>
      </c>
      <c r="P3655" t="s">
        <v>8269</v>
      </c>
      <c r="Q3655" s="10" t="s">
        <v>8314</v>
      </c>
      <c r="R3655" t="s">
        <v>8315</v>
      </c>
      <c r="S3655">
        <f t="shared" si="171"/>
        <v>60.91</v>
      </c>
    </row>
    <row r="3656" spans="1:19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s="14">
        <f t="shared" si="172"/>
        <v>42440.416504629626</v>
      </c>
      <c r="L3656" s="14">
        <f t="shared" si="173"/>
        <v>42463.708333333328</v>
      </c>
      <c r="M3656" t="b">
        <v>0</v>
      </c>
      <c r="N3656">
        <v>38</v>
      </c>
      <c r="O3656" t="b">
        <v>1</v>
      </c>
      <c r="P3656" t="s">
        <v>8269</v>
      </c>
      <c r="Q3656" s="10" t="s">
        <v>8314</v>
      </c>
      <c r="R3656" t="s">
        <v>8315</v>
      </c>
      <c r="S3656">
        <f t="shared" si="171"/>
        <v>68.84</v>
      </c>
    </row>
    <row r="3657" spans="1:19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s="14">
        <f t="shared" si="172"/>
        <v>42173.803217592591</v>
      </c>
      <c r="L3657" s="14">
        <f t="shared" si="173"/>
        <v>42203.290972222225</v>
      </c>
      <c r="M3657" t="b">
        <v>0</v>
      </c>
      <c r="N3657">
        <v>79</v>
      </c>
      <c r="O3657" t="b">
        <v>1</v>
      </c>
      <c r="P3657" t="s">
        <v>8269</v>
      </c>
      <c r="Q3657" s="10" t="s">
        <v>8314</v>
      </c>
      <c r="R3657" t="s">
        <v>8315</v>
      </c>
      <c r="S3657">
        <f t="shared" si="171"/>
        <v>73.58</v>
      </c>
    </row>
    <row r="3658" spans="1:19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s="14">
        <f t="shared" si="172"/>
        <v>42737.910138888896</v>
      </c>
      <c r="L3658" s="14">
        <f t="shared" si="173"/>
        <v>42767.957638888889</v>
      </c>
      <c r="M3658" t="b">
        <v>0</v>
      </c>
      <c r="N3658">
        <v>46</v>
      </c>
      <c r="O3658" t="b">
        <v>1</v>
      </c>
      <c r="P3658" t="s">
        <v>8269</v>
      </c>
      <c r="Q3658" s="10" t="s">
        <v>8314</v>
      </c>
      <c r="R3658" t="s">
        <v>8315</v>
      </c>
      <c r="S3658">
        <f t="shared" si="171"/>
        <v>115.02</v>
      </c>
    </row>
    <row r="3659" spans="1:19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s="14">
        <f t="shared" si="172"/>
        <v>42499.629849537043</v>
      </c>
      <c r="L3659" s="14">
        <f t="shared" si="173"/>
        <v>42522.904166666667</v>
      </c>
      <c r="M3659" t="b">
        <v>0</v>
      </c>
      <c r="N3659">
        <v>20</v>
      </c>
      <c r="O3659" t="b">
        <v>1</v>
      </c>
      <c r="P3659" t="s">
        <v>8269</v>
      </c>
      <c r="Q3659" s="10" t="s">
        <v>8314</v>
      </c>
      <c r="R3659" t="s">
        <v>8315</v>
      </c>
      <c r="S3659">
        <f t="shared" si="171"/>
        <v>110.75</v>
      </c>
    </row>
    <row r="3660" spans="1:19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s="14">
        <f t="shared" si="172"/>
        <v>41775.858564814815</v>
      </c>
      <c r="L3660" s="14">
        <f t="shared" si="173"/>
        <v>41822.165972222225</v>
      </c>
      <c r="M3660" t="b">
        <v>0</v>
      </c>
      <c r="N3660">
        <v>20</v>
      </c>
      <c r="O3660" t="b">
        <v>1</v>
      </c>
      <c r="P3660" t="s">
        <v>8269</v>
      </c>
      <c r="Q3660" s="10" t="s">
        <v>8314</v>
      </c>
      <c r="R3660" t="s">
        <v>8315</v>
      </c>
      <c r="S3660">
        <f t="shared" si="171"/>
        <v>75.5</v>
      </c>
    </row>
    <row r="3661" spans="1:19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s="14">
        <f t="shared" si="172"/>
        <v>42055.277199074073</v>
      </c>
      <c r="L3661" s="14">
        <f t="shared" si="173"/>
        <v>42082.610416666663</v>
      </c>
      <c r="M3661" t="b">
        <v>0</v>
      </c>
      <c r="N3661">
        <v>13</v>
      </c>
      <c r="O3661" t="b">
        <v>1</v>
      </c>
      <c r="P3661" t="s">
        <v>8269</v>
      </c>
      <c r="Q3661" s="10" t="s">
        <v>8314</v>
      </c>
      <c r="R3661" t="s">
        <v>8315</v>
      </c>
      <c r="S3661">
        <f t="shared" si="171"/>
        <v>235.46</v>
      </c>
    </row>
    <row r="3662" spans="1:19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s="14">
        <f t="shared" si="172"/>
        <v>41971.881076388891</v>
      </c>
      <c r="L3662" s="14">
        <f t="shared" si="173"/>
        <v>41996.881076388891</v>
      </c>
      <c r="M3662" t="b">
        <v>0</v>
      </c>
      <c r="N3662">
        <v>22</v>
      </c>
      <c r="O3662" t="b">
        <v>1</v>
      </c>
      <c r="P3662" t="s">
        <v>8269</v>
      </c>
      <c r="Q3662" s="10" t="s">
        <v>8314</v>
      </c>
      <c r="R3662" t="s">
        <v>8315</v>
      </c>
      <c r="S3662">
        <f t="shared" si="171"/>
        <v>11.36</v>
      </c>
    </row>
    <row r="3663" spans="1:19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s="14">
        <f t="shared" si="172"/>
        <v>42447.896666666667</v>
      </c>
      <c r="L3663" s="14">
        <f t="shared" si="173"/>
        <v>42470.166666666672</v>
      </c>
      <c r="M3663" t="b">
        <v>0</v>
      </c>
      <c r="N3663">
        <v>36</v>
      </c>
      <c r="O3663" t="b">
        <v>1</v>
      </c>
      <c r="P3663" t="s">
        <v>8269</v>
      </c>
      <c r="Q3663" s="10" t="s">
        <v>8314</v>
      </c>
      <c r="R3663" t="s">
        <v>8315</v>
      </c>
      <c r="S3663">
        <f t="shared" si="171"/>
        <v>92.5</v>
      </c>
    </row>
    <row r="3664" spans="1:19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s="14">
        <f t="shared" si="172"/>
        <v>42064.220069444447</v>
      </c>
      <c r="L3664" s="14">
        <f t="shared" si="173"/>
        <v>42094.178402777776</v>
      </c>
      <c r="M3664" t="b">
        <v>0</v>
      </c>
      <c r="N3664">
        <v>40</v>
      </c>
      <c r="O3664" t="b">
        <v>1</v>
      </c>
      <c r="P3664" t="s">
        <v>8269</v>
      </c>
      <c r="Q3664" s="10" t="s">
        <v>8314</v>
      </c>
      <c r="R3664" t="s">
        <v>8315</v>
      </c>
      <c r="S3664">
        <f t="shared" si="171"/>
        <v>202.85</v>
      </c>
    </row>
    <row r="3665" spans="1:19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s="14">
        <f t="shared" si="172"/>
        <v>42665.451736111107</v>
      </c>
      <c r="L3665" s="14">
        <f t="shared" si="173"/>
        <v>42725.493402777778</v>
      </c>
      <c r="M3665" t="b">
        <v>0</v>
      </c>
      <c r="N3665">
        <v>9</v>
      </c>
      <c r="O3665" t="b">
        <v>1</v>
      </c>
      <c r="P3665" t="s">
        <v>8269</v>
      </c>
      <c r="Q3665" s="10" t="s">
        <v>8314</v>
      </c>
      <c r="R3665" t="s">
        <v>8315</v>
      </c>
      <c r="S3665">
        <f t="shared" si="171"/>
        <v>26</v>
      </c>
    </row>
    <row r="3666" spans="1:19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s="14">
        <f t="shared" si="172"/>
        <v>42523.248715277776</v>
      </c>
      <c r="L3666" s="14">
        <f t="shared" si="173"/>
        <v>42537.248715277776</v>
      </c>
      <c r="M3666" t="b">
        <v>0</v>
      </c>
      <c r="N3666">
        <v>19</v>
      </c>
      <c r="O3666" t="b">
        <v>1</v>
      </c>
      <c r="P3666" t="s">
        <v>8269</v>
      </c>
      <c r="Q3666" s="10" t="s">
        <v>8314</v>
      </c>
      <c r="R3666" t="s">
        <v>8315</v>
      </c>
      <c r="S3666">
        <f t="shared" si="171"/>
        <v>46.05</v>
      </c>
    </row>
    <row r="3667" spans="1:19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s="14">
        <f t="shared" si="172"/>
        <v>42294.808124999996</v>
      </c>
      <c r="L3667" s="14">
        <f t="shared" si="173"/>
        <v>42305.829166666663</v>
      </c>
      <c r="M3667" t="b">
        <v>0</v>
      </c>
      <c r="N3667">
        <v>14</v>
      </c>
      <c r="O3667" t="b">
        <v>1</v>
      </c>
      <c r="P3667" t="s">
        <v>8269</v>
      </c>
      <c r="Q3667" s="10" t="s">
        <v>8314</v>
      </c>
      <c r="R3667" t="s">
        <v>8315</v>
      </c>
      <c r="S3667">
        <f t="shared" si="171"/>
        <v>51</v>
      </c>
    </row>
    <row r="3668" spans="1:19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s="14">
        <f t="shared" si="172"/>
        <v>41822.90488425926</v>
      </c>
      <c r="L3668" s="14">
        <f t="shared" si="173"/>
        <v>41844.291666666664</v>
      </c>
      <c r="M3668" t="b">
        <v>0</v>
      </c>
      <c r="N3668">
        <v>38</v>
      </c>
      <c r="O3668" t="b">
        <v>1</v>
      </c>
      <c r="P3668" t="s">
        <v>8269</v>
      </c>
      <c r="Q3668" s="10" t="s">
        <v>8314</v>
      </c>
      <c r="R3668" t="s">
        <v>8315</v>
      </c>
      <c r="S3668">
        <f t="shared" si="171"/>
        <v>31.58</v>
      </c>
    </row>
    <row r="3669" spans="1:19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s="14">
        <f t="shared" si="172"/>
        <v>42173.970127314817</v>
      </c>
      <c r="L3669" s="14">
        <f t="shared" si="173"/>
        <v>42203.970127314817</v>
      </c>
      <c r="M3669" t="b">
        <v>0</v>
      </c>
      <c r="N3669">
        <v>58</v>
      </c>
      <c r="O3669" t="b">
        <v>1</v>
      </c>
      <c r="P3669" t="s">
        <v>8269</v>
      </c>
      <c r="Q3669" s="10" t="s">
        <v>8314</v>
      </c>
      <c r="R3669" t="s">
        <v>8315</v>
      </c>
      <c r="S3669">
        <f t="shared" si="171"/>
        <v>53.36</v>
      </c>
    </row>
    <row r="3670" spans="1:19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s="14">
        <f t="shared" si="172"/>
        <v>42185.556157407409</v>
      </c>
      <c r="L3670" s="14">
        <f t="shared" si="173"/>
        <v>42208.772916666669</v>
      </c>
      <c r="M3670" t="b">
        <v>0</v>
      </c>
      <c r="N3670">
        <v>28</v>
      </c>
      <c r="O3670" t="b">
        <v>1</v>
      </c>
      <c r="P3670" t="s">
        <v>8269</v>
      </c>
      <c r="Q3670" s="10" t="s">
        <v>8314</v>
      </c>
      <c r="R3670" t="s">
        <v>8315</v>
      </c>
      <c r="S3670">
        <f t="shared" si="171"/>
        <v>36.96</v>
      </c>
    </row>
    <row r="3671" spans="1:19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s="14">
        <f t="shared" si="172"/>
        <v>42136.675196759257</v>
      </c>
      <c r="L3671" s="14">
        <f t="shared" si="173"/>
        <v>42166.675196759257</v>
      </c>
      <c r="M3671" t="b">
        <v>0</v>
      </c>
      <c r="N3671">
        <v>17</v>
      </c>
      <c r="O3671" t="b">
        <v>1</v>
      </c>
      <c r="P3671" t="s">
        <v>8269</v>
      </c>
      <c r="Q3671" s="10" t="s">
        <v>8314</v>
      </c>
      <c r="R3671" t="s">
        <v>8315</v>
      </c>
      <c r="S3671">
        <f t="shared" si="171"/>
        <v>81.290000000000006</v>
      </c>
    </row>
    <row r="3672" spans="1:19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s="14">
        <f t="shared" si="172"/>
        <v>42142.514016203699</v>
      </c>
      <c r="L3672" s="14">
        <f t="shared" si="173"/>
        <v>42155.958333333328</v>
      </c>
      <c r="M3672" t="b">
        <v>0</v>
      </c>
      <c r="N3672">
        <v>12</v>
      </c>
      <c r="O3672" t="b">
        <v>1</v>
      </c>
      <c r="P3672" t="s">
        <v>8269</v>
      </c>
      <c r="Q3672" s="10" t="s">
        <v>8314</v>
      </c>
      <c r="R3672" t="s">
        <v>8315</v>
      </c>
      <c r="S3672">
        <f t="shared" si="171"/>
        <v>20.079999999999998</v>
      </c>
    </row>
    <row r="3673" spans="1:19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s="14">
        <f t="shared" si="172"/>
        <v>41820.62809027778</v>
      </c>
      <c r="L3673" s="14">
        <f t="shared" si="173"/>
        <v>41841.165972222225</v>
      </c>
      <c r="M3673" t="b">
        <v>0</v>
      </c>
      <c r="N3673">
        <v>40</v>
      </c>
      <c r="O3673" t="b">
        <v>1</v>
      </c>
      <c r="P3673" t="s">
        <v>8269</v>
      </c>
      <c r="Q3673" s="10" t="s">
        <v>8314</v>
      </c>
      <c r="R3673" t="s">
        <v>8315</v>
      </c>
      <c r="S3673">
        <f t="shared" si="171"/>
        <v>88.25</v>
      </c>
    </row>
    <row r="3674" spans="1:19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s="14">
        <f t="shared" si="172"/>
        <v>41878.946574074071</v>
      </c>
      <c r="L3674" s="14">
        <f t="shared" si="173"/>
        <v>41908.946574074071</v>
      </c>
      <c r="M3674" t="b">
        <v>0</v>
      </c>
      <c r="N3674">
        <v>57</v>
      </c>
      <c r="O3674" t="b">
        <v>1</v>
      </c>
      <c r="P3674" t="s">
        <v>8269</v>
      </c>
      <c r="Q3674" s="10" t="s">
        <v>8314</v>
      </c>
      <c r="R3674" t="s">
        <v>8315</v>
      </c>
      <c r="S3674">
        <f t="shared" si="171"/>
        <v>53.44</v>
      </c>
    </row>
    <row r="3675" spans="1:19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s="14">
        <f t="shared" si="172"/>
        <v>41914.295104166667</v>
      </c>
      <c r="L3675" s="14">
        <f t="shared" si="173"/>
        <v>41948.536111111112</v>
      </c>
      <c r="M3675" t="b">
        <v>0</v>
      </c>
      <c r="N3675">
        <v>114</v>
      </c>
      <c r="O3675" t="b">
        <v>1</v>
      </c>
      <c r="P3675" t="s">
        <v>8269</v>
      </c>
      <c r="Q3675" s="10" t="s">
        <v>8314</v>
      </c>
      <c r="R3675" t="s">
        <v>8315</v>
      </c>
      <c r="S3675">
        <f t="shared" si="171"/>
        <v>39.869999999999997</v>
      </c>
    </row>
    <row r="3676" spans="1:19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s="14">
        <f t="shared" si="172"/>
        <v>42556.873020833329</v>
      </c>
      <c r="L3676" s="14">
        <f t="shared" si="173"/>
        <v>42616.873020833329</v>
      </c>
      <c r="M3676" t="b">
        <v>0</v>
      </c>
      <c r="N3676">
        <v>31</v>
      </c>
      <c r="O3676" t="b">
        <v>1</v>
      </c>
      <c r="P3676" t="s">
        <v>8269</v>
      </c>
      <c r="Q3676" s="10" t="s">
        <v>8314</v>
      </c>
      <c r="R3676" t="s">
        <v>8315</v>
      </c>
      <c r="S3676">
        <f t="shared" si="171"/>
        <v>145.16</v>
      </c>
    </row>
    <row r="3677" spans="1:19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s="14">
        <f t="shared" si="172"/>
        <v>42493.597013888888</v>
      </c>
      <c r="L3677" s="14">
        <f t="shared" si="173"/>
        <v>42505.958333333328</v>
      </c>
      <c r="M3677" t="b">
        <v>0</v>
      </c>
      <c r="N3677">
        <v>3</v>
      </c>
      <c r="O3677" t="b">
        <v>1</v>
      </c>
      <c r="P3677" t="s">
        <v>8269</v>
      </c>
      <c r="Q3677" s="10" t="s">
        <v>8314</v>
      </c>
      <c r="R3677" t="s">
        <v>8315</v>
      </c>
      <c r="S3677">
        <f t="shared" si="171"/>
        <v>23.33</v>
      </c>
    </row>
    <row r="3678" spans="1:19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s="14">
        <f t="shared" si="172"/>
        <v>41876.815787037034</v>
      </c>
      <c r="L3678" s="14">
        <f t="shared" si="173"/>
        <v>41894.815787037034</v>
      </c>
      <c r="M3678" t="b">
        <v>0</v>
      </c>
      <c r="N3678">
        <v>16</v>
      </c>
      <c r="O3678" t="b">
        <v>1</v>
      </c>
      <c r="P3678" t="s">
        <v>8269</v>
      </c>
      <c r="Q3678" s="10" t="s">
        <v>8314</v>
      </c>
      <c r="R3678" t="s">
        <v>8315</v>
      </c>
      <c r="S3678">
        <f t="shared" si="171"/>
        <v>64.38</v>
      </c>
    </row>
    <row r="3679" spans="1:19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s="14">
        <f t="shared" si="172"/>
        <v>41802.574282407404</v>
      </c>
      <c r="L3679" s="14">
        <f t="shared" si="173"/>
        <v>41823.165972222225</v>
      </c>
      <c r="M3679" t="b">
        <v>0</v>
      </c>
      <c r="N3679">
        <v>199</v>
      </c>
      <c r="O3679" t="b">
        <v>1</v>
      </c>
      <c r="P3679" t="s">
        <v>8269</v>
      </c>
      <c r="Q3679" s="10" t="s">
        <v>8314</v>
      </c>
      <c r="R3679" t="s">
        <v>8315</v>
      </c>
      <c r="S3679">
        <f t="shared" si="171"/>
        <v>62.05</v>
      </c>
    </row>
    <row r="3680" spans="1:19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s="14">
        <f t="shared" si="172"/>
        <v>42120.531226851846</v>
      </c>
      <c r="L3680" s="14">
        <f t="shared" si="173"/>
        <v>42155.531226851846</v>
      </c>
      <c r="M3680" t="b">
        <v>0</v>
      </c>
      <c r="N3680">
        <v>31</v>
      </c>
      <c r="O3680" t="b">
        <v>1</v>
      </c>
      <c r="P3680" t="s">
        <v>8269</v>
      </c>
      <c r="Q3680" s="10" t="s">
        <v>8314</v>
      </c>
      <c r="R3680" t="s">
        <v>8315</v>
      </c>
      <c r="S3680">
        <f t="shared" si="171"/>
        <v>66.13</v>
      </c>
    </row>
    <row r="3681" spans="1:19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s="14">
        <f t="shared" si="172"/>
        <v>41786.761354166665</v>
      </c>
      <c r="L3681" s="14">
        <f t="shared" si="173"/>
        <v>41821.207638888889</v>
      </c>
      <c r="M3681" t="b">
        <v>0</v>
      </c>
      <c r="N3681">
        <v>30</v>
      </c>
      <c r="O3681" t="b">
        <v>1</v>
      </c>
      <c r="P3681" t="s">
        <v>8269</v>
      </c>
      <c r="Q3681" s="10" t="s">
        <v>8314</v>
      </c>
      <c r="R3681" t="s">
        <v>8315</v>
      </c>
      <c r="S3681">
        <f t="shared" si="171"/>
        <v>73.400000000000006</v>
      </c>
    </row>
    <row r="3682" spans="1:19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s="14">
        <f t="shared" si="172"/>
        <v>42627.454097222217</v>
      </c>
      <c r="L3682" s="14">
        <f t="shared" si="173"/>
        <v>42648.454097222217</v>
      </c>
      <c r="M3682" t="b">
        <v>0</v>
      </c>
      <c r="N3682">
        <v>34</v>
      </c>
      <c r="O3682" t="b">
        <v>1</v>
      </c>
      <c r="P3682" t="s">
        <v>8269</v>
      </c>
      <c r="Q3682" s="10" t="s">
        <v>8314</v>
      </c>
      <c r="R3682" t="s">
        <v>8315</v>
      </c>
      <c r="S3682">
        <f t="shared" si="171"/>
        <v>99.5</v>
      </c>
    </row>
    <row r="3683" spans="1:19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s="14">
        <f t="shared" si="172"/>
        <v>42374.651504629626</v>
      </c>
      <c r="L3683" s="14">
        <f t="shared" si="173"/>
        <v>42384.651504629626</v>
      </c>
      <c r="M3683" t="b">
        <v>0</v>
      </c>
      <c r="N3683">
        <v>18</v>
      </c>
      <c r="O3683" t="b">
        <v>1</v>
      </c>
      <c r="P3683" t="s">
        <v>8269</v>
      </c>
      <c r="Q3683" s="10" t="s">
        <v>8314</v>
      </c>
      <c r="R3683" t="s">
        <v>8315</v>
      </c>
      <c r="S3683">
        <f t="shared" si="171"/>
        <v>62.17</v>
      </c>
    </row>
    <row r="3684" spans="1:19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s="14">
        <f t="shared" si="172"/>
        <v>41772.685393518521</v>
      </c>
      <c r="L3684" s="14">
        <f t="shared" si="173"/>
        <v>41806.290972222225</v>
      </c>
      <c r="M3684" t="b">
        <v>0</v>
      </c>
      <c r="N3684">
        <v>67</v>
      </c>
      <c r="O3684" t="b">
        <v>1</v>
      </c>
      <c r="P3684" t="s">
        <v>8269</v>
      </c>
      <c r="Q3684" s="10" t="s">
        <v>8314</v>
      </c>
      <c r="R3684" t="s">
        <v>8315</v>
      </c>
      <c r="S3684">
        <f t="shared" si="171"/>
        <v>62.33</v>
      </c>
    </row>
    <row r="3685" spans="1:19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s="14">
        <f t="shared" si="172"/>
        <v>42633.116851851853</v>
      </c>
      <c r="L3685" s="14">
        <f t="shared" si="173"/>
        <v>42663.116851851853</v>
      </c>
      <c r="M3685" t="b">
        <v>0</v>
      </c>
      <c r="N3685">
        <v>66</v>
      </c>
      <c r="O3685" t="b">
        <v>1</v>
      </c>
      <c r="P3685" t="s">
        <v>8269</v>
      </c>
      <c r="Q3685" s="10" t="s">
        <v>8314</v>
      </c>
      <c r="R3685" t="s">
        <v>8315</v>
      </c>
      <c r="S3685">
        <f t="shared" si="171"/>
        <v>58.79</v>
      </c>
    </row>
    <row r="3686" spans="1:19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s="14">
        <f t="shared" si="172"/>
        <v>42219.180393518516</v>
      </c>
      <c r="L3686" s="14">
        <f t="shared" si="173"/>
        <v>42249.180393518516</v>
      </c>
      <c r="M3686" t="b">
        <v>0</v>
      </c>
      <c r="N3686">
        <v>23</v>
      </c>
      <c r="O3686" t="b">
        <v>1</v>
      </c>
      <c r="P3686" t="s">
        <v>8269</v>
      </c>
      <c r="Q3686" s="10" t="s">
        <v>8314</v>
      </c>
      <c r="R3686" t="s">
        <v>8315</v>
      </c>
      <c r="S3686">
        <f t="shared" si="171"/>
        <v>45.35</v>
      </c>
    </row>
    <row r="3687" spans="1:19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s="14">
        <f t="shared" si="172"/>
        <v>41753.593275462961</v>
      </c>
      <c r="L3687" s="14">
        <f t="shared" si="173"/>
        <v>41778.875</v>
      </c>
      <c r="M3687" t="b">
        <v>0</v>
      </c>
      <c r="N3687">
        <v>126</v>
      </c>
      <c r="O3687" t="b">
        <v>1</v>
      </c>
      <c r="P3687" t="s">
        <v>8269</v>
      </c>
      <c r="Q3687" s="10" t="s">
        <v>8314</v>
      </c>
      <c r="R3687" t="s">
        <v>8315</v>
      </c>
      <c r="S3687">
        <f t="shared" si="171"/>
        <v>41.94</v>
      </c>
    </row>
    <row r="3688" spans="1:19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s="14">
        <f t="shared" si="172"/>
        <v>42230.662731481483</v>
      </c>
      <c r="L3688" s="14">
        <f t="shared" si="173"/>
        <v>42245.165972222225</v>
      </c>
      <c r="M3688" t="b">
        <v>0</v>
      </c>
      <c r="N3688">
        <v>6</v>
      </c>
      <c r="O3688" t="b">
        <v>1</v>
      </c>
      <c r="P3688" t="s">
        <v>8269</v>
      </c>
      <c r="Q3688" s="10" t="s">
        <v>8314</v>
      </c>
      <c r="R3688" t="s">
        <v>8315</v>
      </c>
      <c r="S3688">
        <f t="shared" si="171"/>
        <v>59.17</v>
      </c>
    </row>
    <row r="3689" spans="1:19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s="14">
        <f t="shared" si="172"/>
        <v>41787.218229166669</v>
      </c>
      <c r="L3689" s="14">
        <f t="shared" si="173"/>
        <v>41817.218229166669</v>
      </c>
      <c r="M3689" t="b">
        <v>0</v>
      </c>
      <c r="N3689">
        <v>25</v>
      </c>
      <c r="O3689" t="b">
        <v>1</v>
      </c>
      <c r="P3689" t="s">
        <v>8269</v>
      </c>
      <c r="Q3689" s="10" t="s">
        <v>8314</v>
      </c>
      <c r="R3689" t="s">
        <v>8315</v>
      </c>
      <c r="S3689">
        <f t="shared" si="171"/>
        <v>200.49</v>
      </c>
    </row>
    <row r="3690" spans="1:19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s="14">
        <f t="shared" si="172"/>
        <v>41829.787083333329</v>
      </c>
      <c r="L3690" s="14">
        <f t="shared" si="173"/>
        <v>41859.787083333329</v>
      </c>
      <c r="M3690" t="b">
        <v>0</v>
      </c>
      <c r="N3690">
        <v>39</v>
      </c>
      <c r="O3690" t="b">
        <v>1</v>
      </c>
      <c r="P3690" t="s">
        <v>8269</v>
      </c>
      <c r="Q3690" s="10" t="s">
        <v>8314</v>
      </c>
      <c r="R3690" t="s">
        <v>8315</v>
      </c>
      <c r="S3690">
        <f t="shared" si="171"/>
        <v>83.97</v>
      </c>
    </row>
    <row r="3691" spans="1:19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s="14">
        <f t="shared" si="172"/>
        <v>42147.826840277776</v>
      </c>
      <c r="L3691" s="14">
        <f t="shared" si="173"/>
        <v>42176.934027777781</v>
      </c>
      <c r="M3691" t="b">
        <v>0</v>
      </c>
      <c r="N3691">
        <v>62</v>
      </c>
      <c r="O3691" t="b">
        <v>1</v>
      </c>
      <c r="P3691" t="s">
        <v>8269</v>
      </c>
      <c r="Q3691" s="10" t="s">
        <v>8314</v>
      </c>
      <c r="R3691" t="s">
        <v>8315</v>
      </c>
      <c r="S3691">
        <f t="shared" si="171"/>
        <v>57.26</v>
      </c>
    </row>
    <row r="3692" spans="1:19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s="14">
        <f t="shared" si="172"/>
        <v>41940.598182870373</v>
      </c>
      <c r="L3692" s="14">
        <f t="shared" si="173"/>
        <v>41970.639849537038</v>
      </c>
      <c r="M3692" t="b">
        <v>0</v>
      </c>
      <c r="N3692">
        <v>31</v>
      </c>
      <c r="O3692" t="b">
        <v>1</v>
      </c>
      <c r="P3692" t="s">
        <v>8269</v>
      </c>
      <c r="Q3692" s="10" t="s">
        <v>8314</v>
      </c>
      <c r="R3692" t="s">
        <v>8315</v>
      </c>
      <c r="S3692">
        <f t="shared" si="171"/>
        <v>58.06</v>
      </c>
    </row>
    <row r="3693" spans="1:19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s="14">
        <f t="shared" si="172"/>
        <v>42020.700567129628</v>
      </c>
      <c r="L3693" s="14">
        <f t="shared" si="173"/>
        <v>42065.207638888889</v>
      </c>
      <c r="M3693" t="b">
        <v>0</v>
      </c>
      <c r="N3693">
        <v>274</v>
      </c>
      <c r="O3693" t="b">
        <v>1</v>
      </c>
      <c r="P3693" t="s">
        <v>8269</v>
      </c>
      <c r="Q3693" s="10" t="s">
        <v>8314</v>
      </c>
      <c r="R3693" t="s">
        <v>8315</v>
      </c>
      <c r="S3693">
        <f t="shared" si="171"/>
        <v>186.8</v>
      </c>
    </row>
    <row r="3694" spans="1:19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s="14">
        <f t="shared" si="172"/>
        <v>41891.96503472222</v>
      </c>
      <c r="L3694" s="14">
        <f t="shared" si="173"/>
        <v>41901</v>
      </c>
      <c r="M3694" t="b">
        <v>0</v>
      </c>
      <c r="N3694">
        <v>17</v>
      </c>
      <c r="O3694" t="b">
        <v>1</v>
      </c>
      <c r="P3694" t="s">
        <v>8269</v>
      </c>
      <c r="Q3694" s="10" t="s">
        <v>8314</v>
      </c>
      <c r="R3694" t="s">
        <v>8315</v>
      </c>
      <c r="S3694">
        <f t="shared" si="171"/>
        <v>74.12</v>
      </c>
    </row>
    <row r="3695" spans="1:19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s="14">
        <f t="shared" si="172"/>
        <v>42309.191307870366</v>
      </c>
      <c r="L3695" s="14">
        <f t="shared" si="173"/>
        <v>42338.9375</v>
      </c>
      <c r="M3695" t="b">
        <v>0</v>
      </c>
      <c r="N3695">
        <v>14</v>
      </c>
      <c r="O3695" t="b">
        <v>1</v>
      </c>
      <c r="P3695" t="s">
        <v>8269</v>
      </c>
      <c r="Q3695" s="10" t="s">
        <v>8314</v>
      </c>
      <c r="R3695" t="s">
        <v>8315</v>
      </c>
      <c r="S3695">
        <f t="shared" si="171"/>
        <v>30.71</v>
      </c>
    </row>
    <row r="3696" spans="1:19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s="14">
        <f t="shared" si="172"/>
        <v>42490.133877314816</v>
      </c>
      <c r="L3696" s="14">
        <f t="shared" si="173"/>
        <v>42527.083333333328</v>
      </c>
      <c r="M3696" t="b">
        <v>0</v>
      </c>
      <c r="N3696">
        <v>60</v>
      </c>
      <c r="O3696" t="b">
        <v>1</v>
      </c>
      <c r="P3696" t="s">
        <v>8269</v>
      </c>
      <c r="Q3696" s="10" t="s">
        <v>8314</v>
      </c>
      <c r="R3696" t="s">
        <v>8315</v>
      </c>
      <c r="S3696">
        <f t="shared" si="171"/>
        <v>62.67</v>
      </c>
    </row>
    <row r="3697" spans="1:19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s="14">
        <f t="shared" si="172"/>
        <v>41995.870486111111</v>
      </c>
      <c r="L3697" s="14">
        <f t="shared" si="173"/>
        <v>42015.870486111111</v>
      </c>
      <c r="M3697" t="b">
        <v>0</v>
      </c>
      <c r="N3697">
        <v>33</v>
      </c>
      <c r="O3697" t="b">
        <v>1</v>
      </c>
      <c r="P3697" t="s">
        <v>8269</v>
      </c>
      <c r="Q3697" s="10" t="s">
        <v>8314</v>
      </c>
      <c r="R3697" t="s">
        <v>8315</v>
      </c>
      <c r="S3697">
        <f t="shared" si="171"/>
        <v>121.36</v>
      </c>
    </row>
    <row r="3698" spans="1:19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s="14">
        <f t="shared" si="172"/>
        <v>41988.617083333331</v>
      </c>
      <c r="L3698" s="14">
        <f t="shared" si="173"/>
        <v>42048.617083333331</v>
      </c>
      <c r="M3698" t="b">
        <v>0</v>
      </c>
      <c r="N3698">
        <v>78</v>
      </c>
      <c r="O3698" t="b">
        <v>1</v>
      </c>
      <c r="P3698" t="s">
        <v>8269</v>
      </c>
      <c r="Q3698" s="10" t="s">
        <v>8314</v>
      </c>
      <c r="R3698" t="s">
        <v>8315</v>
      </c>
      <c r="S3698">
        <f t="shared" si="171"/>
        <v>39.74</v>
      </c>
    </row>
    <row r="3699" spans="1:19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s="14">
        <f t="shared" si="172"/>
        <v>42479.465833333335</v>
      </c>
      <c r="L3699" s="14">
        <f t="shared" si="173"/>
        <v>42500.465833333335</v>
      </c>
      <c r="M3699" t="b">
        <v>0</v>
      </c>
      <c r="N3699">
        <v>30</v>
      </c>
      <c r="O3699" t="b">
        <v>1</v>
      </c>
      <c r="P3699" t="s">
        <v>8269</v>
      </c>
      <c r="Q3699" s="10" t="s">
        <v>8314</v>
      </c>
      <c r="R3699" t="s">
        <v>8315</v>
      </c>
      <c r="S3699">
        <f t="shared" si="171"/>
        <v>72</v>
      </c>
    </row>
    <row r="3700" spans="1:19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s="14">
        <f t="shared" si="172"/>
        <v>42401.806562500002</v>
      </c>
      <c r="L3700" s="14">
        <f t="shared" si="173"/>
        <v>42431.806562500002</v>
      </c>
      <c r="M3700" t="b">
        <v>0</v>
      </c>
      <c r="N3700">
        <v>136</v>
      </c>
      <c r="O3700" t="b">
        <v>1</v>
      </c>
      <c r="P3700" t="s">
        <v>8269</v>
      </c>
      <c r="Q3700" s="10" t="s">
        <v>8314</v>
      </c>
      <c r="R3700" t="s">
        <v>8315</v>
      </c>
      <c r="S3700">
        <f t="shared" si="171"/>
        <v>40.630000000000003</v>
      </c>
    </row>
    <row r="3701" spans="1:19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s="14">
        <f t="shared" si="172"/>
        <v>41897.602037037039</v>
      </c>
      <c r="L3701" s="14">
        <f t="shared" si="173"/>
        <v>41927.602037037039</v>
      </c>
      <c r="M3701" t="b">
        <v>0</v>
      </c>
      <c r="N3701">
        <v>40</v>
      </c>
      <c r="O3701" t="b">
        <v>1</v>
      </c>
      <c r="P3701" t="s">
        <v>8269</v>
      </c>
      <c r="Q3701" s="10" t="s">
        <v>8314</v>
      </c>
      <c r="R3701" t="s">
        <v>8315</v>
      </c>
      <c r="S3701">
        <f t="shared" si="171"/>
        <v>63</v>
      </c>
    </row>
    <row r="3702" spans="1:19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s="14">
        <f t="shared" si="172"/>
        <v>41882.585648148146</v>
      </c>
      <c r="L3702" s="14">
        <f t="shared" si="173"/>
        <v>41912.666666666664</v>
      </c>
      <c r="M3702" t="b">
        <v>0</v>
      </c>
      <c r="N3702">
        <v>18</v>
      </c>
      <c r="O3702" t="b">
        <v>1</v>
      </c>
      <c r="P3702" t="s">
        <v>8269</v>
      </c>
      <c r="Q3702" s="10" t="s">
        <v>8314</v>
      </c>
      <c r="R3702" t="s">
        <v>8315</v>
      </c>
      <c r="S3702">
        <f t="shared" si="171"/>
        <v>33.67</v>
      </c>
    </row>
    <row r="3703" spans="1:19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s="14">
        <f t="shared" si="172"/>
        <v>42129.541585648149</v>
      </c>
      <c r="L3703" s="14">
        <f t="shared" si="173"/>
        <v>42159.541585648149</v>
      </c>
      <c r="M3703" t="b">
        <v>0</v>
      </c>
      <c r="N3703">
        <v>39</v>
      </c>
      <c r="O3703" t="b">
        <v>1</v>
      </c>
      <c r="P3703" t="s">
        <v>8269</v>
      </c>
      <c r="Q3703" s="10" t="s">
        <v>8314</v>
      </c>
      <c r="R3703" t="s">
        <v>8315</v>
      </c>
      <c r="S3703">
        <f t="shared" si="171"/>
        <v>38.590000000000003</v>
      </c>
    </row>
    <row r="3704" spans="1:19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s="14">
        <f t="shared" si="172"/>
        <v>42524.53800925926</v>
      </c>
      <c r="L3704" s="14">
        <f t="shared" si="173"/>
        <v>42561.957638888889</v>
      </c>
      <c r="M3704" t="b">
        <v>0</v>
      </c>
      <c r="N3704">
        <v>21</v>
      </c>
      <c r="O3704" t="b">
        <v>1</v>
      </c>
      <c r="P3704" t="s">
        <v>8269</v>
      </c>
      <c r="Q3704" s="10" t="s">
        <v>8314</v>
      </c>
      <c r="R3704" t="s">
        <v>8315</v>
      </c>
      <c r="S3704">
        <f t="shared" si="171"/>
        <v>155.94999999999999</v>
      </c>
    </row>
    <row r="3705" spans="1:19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s="14">
        <f t="shared" si="172"/>
        <v>42556.504490740743</v>
      </c>
      <c r="L3705" s="14">
        <f t="shared" si="173"/>
        <v>42595.290972222225</v>
      </c>
      <c r="M3705" t="b">
        <v>0</v>
      </c>
      <c r="N3705">
        <v>30</v>
      </c>
      <c r="O3705" t="b">
        <v>1</v>
      </c>
      <c r="P3705" t="s">
        <v>8269</v>
      </c>
      <c r="Q3705" s="10" t="s">
        <v>8314</v>
      </c>
      <c r="R3705" t="s">
        <v>8315</v>
      </c>
      <c r="S3705">
        <f t="shared" si="171"/>
        <v>43.2</v>
      </c>
    </row>
    <row r="3706" spans="1:19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s="14">
        <f t="shared" si="172"/>
        <v>42461.689745370371</v>
      </c>
      <c r="L3706" s="14">
        <f t="shared" si="173"/>
        <v>42521.689745370371</v>
      </c>
      <c r="M3706" t="b">
        <v>0</v>
      </c>
      <c r="N3706">
        <v>27</v>
      </c>
      <c r="O3706" t="b">
        <v>1</v>
      </c>
      <c r="P3706" t="s">
        <v>8269</v>
      </c>
      <c r="Q3706" s="10" t="s">
        <v>8314</v>
      </c>
      <c r="R3706" t="s">
        <v>8315</v>
      </c>
      <c r="S3706">
        <f t="shared" si="171"/>
        <v>15.15</v>
      </c>
    </row>
    <row r="3707" spans="1:19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s="14">
        <f t="shared" si="172"/>
        <v>41792.542986111112</v>
      </c>
      <c r="L3707" s="14">
        <f t="shared" si="173"/>
        <v>41813.75</v>
      </c>
      <c r="M3707" t="b">
        <v>0</v>
      </c>
      <c r="N3707">
        <v>35</v>
      </c>
      <c r="O3707" t="b">
        <v>1</v>
      </c>
      <c r="P3707" t="s">
        <v>8269</v>
      </c>
      <c r="Q3707" s="10" t="s">
        <v>8314</v>
      </c>
      <c r="R3707" t="s">
        <v>8315</v>
      </c>
      <c r="S3707">
        <f t="shared" si="171"/>
        <v>83.57</v>
      </c>
    </row>
    <row r="3708" spans="1:19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s="14">
        <f t="shared" si="172"/>
        <v>41879.913761574076</v>
      </c>
      <c r="L3708" s="14">
        <f t="shared" si="173"/>
        <v>41894.913761574076</v>
      </c>
      <c r="M3708" t="b">
        <v>0</v>
      </c>
      <c r="N3708">
        <v>13</v>
      </c>
      <c r="O3708" t="b">
        <v>1</v>
      </c>
      <c r="P3708" t="s">
        <v>8269</v>
      </c>
      <c r="Q3708" s="10" t="s">
        <v>8314</v>
      </c>
      <c r="R3708" t="s">
        <v>8315</v>
      </c>
      <c r="S3708">
        <f t="shared" si="171"/>
        <v>140</v>
      </c>
    </row>
    <row r="3709" spans="1:19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s="14">
        <f t="shared" si="172"/>
        <v>42552.048356481479</v>
      </c>
      <c r="L3709" s="14">
        <f t="shared" si="173"/>
        <v>42573.226388888885</v>
      </c>
      <c r="M3709" t="b">
        <v>0</v>
      </c>
      <c r="N3709">
        <v>23</v>
      </c>
      <c r="O3709" t="b">
        <v>1</v>
      </c>
      <c r="P3709" t="s">
        <v>8269</v>
      </c>
      <c r="Q3709" s="10" t="s">
        <v>8314</v>
      </c>
      <c r="R3709" t="s">
        <v>8315</v>
      </c>
      <c r="S3709">
        <f t="shared" si="171"/>
        <v>80.87</v>
      </c>
    </row>
    <row r="3710" spans="1:19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s="14">
        <f t="shared" si="172"/>
        <v>41810.142199074071</v>
      </c>
      <c r="L3710" s="14">
        <f t="shared" si="173"/>
        <v>41824.142199074071</v>
      </c>
      <c r="M3710" t="b">
        <v>0</v>
      </c>
      <c r="N3710">
        <v>39</v>
      </c>
      <c r="O3710" t="b">
        <v>1</v>
      </c>
      <c r="P3710" t="s">
        <v>8269</v>
      </c>
      <c r="Q3710" s="10" t="s">
        <v>8314</v>
      </c>
      <c r="R3710" t="s">
        <v>8315</v>
      </c>
      <c r="S3710">
        <f t="shared" si="171"/>
        <v>53.85</v>
      </c>
    </row>
    <row r="3711" spans="1:19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s="14">
        <f t="shared" si="172"/>
        <v>41785.707708333335</v>
      </c>
      <c r="L3711" s="14">
        <f t="shared" si="173"/>
        <v>41815.707708333335</v>
      </c>
      <c r="M3711" t="b">
        <v>0</v>
      </c>
      <c r="N3711">
        <v>35</v>
      </c>
      <c r="O3711" t="b">
        <v>1</v>
      </c>
      <c r="P3711" t="s">
        <v>8269</v>
      </c>
      <c r="Q3711" s="10" t="s">
        <v>8314</v>
      </c>
      <c r="R3711" t="s">
        <v>8315</v>
      </c>
      <c r="S3711">
        <f t="shared" si="171"/>
        <v>30.93</v>
      </c>
    </row>
    <row r="3712" spans="1:19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s="14">
        <f t="shared" si="172"/>
        <v>42072.576249999998</v>
      </c>
      <c r="L3712" s="14">
        <f t="shared" si="173"/>
        <v>42097.576249999998</v>
      </c>
      <c r="M3712" t="b">
        <v>0</v>
      </c>
      <c r="N3712">
        <v>27</v>
      </c>
      <c r="O3712" t="b">
        <v>1</v>
      </c>
      <c r="P3712" t="s">
        <v>8269</v>
      </c>
      <c r="Q3712" s="10" t="s">
        <v>8314</v>
      </c>
      <c r="R3712" t="s">
        <v>8315</v>
      </c>
      <c r="S3712">
        <f t="shared" si="171"/>
        <v>67.959999999999994</v>
      </c>
    </row>
    <row r="3713" spans="1:19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s="14">
        <f t="shared" si="172"/>
        <v>41779.724224537036</v>
      </c>
      <c r="L3713" s="14">
        <f t="shared" si="173"/>
        <v>41805.666666666664</v>
      </c>
      <c r="M3713" t="b">
        <v>0</v>
      </c>
      <c r="N3713">
        <v>21</v>
      </c>
      <c r="O3713" t="b">
        <v>1</v>
      </c>
      <c r="P3713" t="s">
        <v>8269</v>
      </c>
      <c r="Q3713" s="10" t="s">
        <v>8314</v>
      </c>
      <c r="R3713" t="s">
        <v>8315</v>
      </c>
      <c r="S3713">
        <f t="shared" si="171"/>
        <v>27.14</v>
      </c>
    </row>
    <row r="3714" spans="1:19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s="14">
        <f t="shared" si="172"/>
        <v>42134.172071759262</v>
      </c>
      <c r="L3714" s="14">
        <f t="shared" si="173"/>
        <v>42155.290972222225</v>
      </c>
      <c r="M3714" t="b">
        <v>0</v>
      </c>
      <c r="N3714">
        <v>104</v>
      </c>
      <c r="O3714" t="b">
        <v>1</v>
      </c>
      <c r="P3714" t="s">
        <v>8269</v>
      </c>
      <c r="Q3714" s="10" t="s">
        <v>8314</v>
      </c>
      <c r="R3714" t="s">
        <v>8315</v>
      </c>
      <c r="S3714">
        <f t="shared" ref="S3714:S3777" si="174">IFERROR(ROUND(E3714/N3714,2),0)</f>
        <v>110.87</v>
      </c>
    </row>
    <row r="3715" spans="1:19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s="14">
        <f t="shared" ref="K3715:K3778" si="175">(((J3715/60)/60)/24)+DATE(1970,1,1)</f>
        <v>42505.738032407404</v>
      </c>
      <c r="L3715" s="14">
        <f t="shared" ref="L3715:L3778" si="176">(((I3715/60)/60)/24)+DATE(1970,1,1)</f>
        <v>42525.738032407404</v>
      </c>
      <c r="M3715" t="b">
        <v>0</v>
      </c>
      <c r="N3715">
        <v>19</v>
      </c>
      <c r="O3715" t="b">
        <v>1</v>
      </c>
      <c r="P3715" t="s">
        <v>8269</v>
      </c>
      <c r="Q3715" s="10" t="s">
        <v>8314</v>
      </c>
      <c r="R3715" t="s">
        <v>8315</v>
      </c>
      <c r="S3715">
        <f t="shared" si="174"/>
        <v>106.84</v>
      </c>
    </row>
    <row r="3716" spans="1:19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s="14">
        <f t="shared" si="175"/>
        <v>42118.556331018524</v>
      </c>
      <c r="L3716" s="14">
        <f t="shared" si="176"/>
        <v>42150.165972222225</v>
      </c>
      <c r="M3716" t="b">
        <v>0</v>
      </c>
      <c r="N3716">
        <v>97</v>
      </c>
      <c r="O3716" t="b">
        <v>1</v>
      </c>
      <c r="P3716" t="s">
        <v>8269</v>
      </c>
      <c r="Q3716" s="10" t="s">
        <v>8314</v>
      </c>
      <c r="R3716" t="s">
        <v>8315</v>
      </c>
      <c r="S3716">
        <f t="shared" si="174"/>
        <v>105.52</v>
      </c>
    </row>
    <row r="3717" spans="1:19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s="14">
        <f t="shared" si="175"/>
        <v>42036.995590277773</v>
      </c>
      <c r="L3717" s="14">
        <f t="shared" si="176"/>
        <v>42094.536111111112</v>
      </c>
      <c r="M3717" t="b">
        <v>0</v>
      </c>
      <c r="N3717">
        <v>27</v>
      </c>
      <c r="O3717" t="b">
        <v>1</v>
      </c>
      <c r="P3717" t="s">
        <v>8269</v>
      </c>
      <c r="Q3717" s="10" t="s">
        <v>8314</v>
      </c>
      <c r="R3717" t="s">
        <v>8315</v>
      </c>
      <c r="S3717">
        <f t="shared" si="174"/>
        <v>132.96</v>
      </c>
    </row>
    <row r="3718" spans="1:19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s="14">
        <f t="shared" si="175"/>
        <v>42360.887835648144</v>
      </c>
      <c r="L3718" s="14">
        <f t="shared" si="176"/>
        <v>42390.887835648144</v>
      </c>
      <c r="M3718" t="b">
        <v>0</v>
      </c>
      <c r="N3718">
        <v>24</v>
      </c>
      <c r="O3718" t="b">
        <v>1</v>
      </c>
      <c r="P3718" t="s">
        <v>8269</v>
      </c>
      <c r="Q3718" s="10" t="s">
        <v>8314</v>
      </c>
      <c r="R3718" t="s">
        <v>8315</v>
      </c>
      <c r="S3718">
        <f t="shared" si="174"/>
        <v>51.92</v>
      </c>
    </row>
    <row r="3719" spans="1:19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s="14">
        <f t="shared" si="175"/>
        <v>42102.866307870368</v>
      </c>
      <c r="L3719" s="14">
        <f t="shared" si="176"/>
        <v>42133.866307870368</v>
      </c>
      <c r="M3719" t="b">
        <v>0</v>
      </c>
      <c r="N3719">
        <v>13</v>
      </c>
      <c r="O3719" t="b">
        <v>1</v>
      </c>
      <c r="P3719" t="s">
        <v>8269</v>
      </c>
      <c r="Q3719" s="10" t="s">
        <v>8314</v>
      </c>
      <c r="R3719" t="s">
        <v>8315</v>
      </c>
      <c r="S3719">
        <f t="shared" si="174"/>
        <v>310</v>
      </c>
    </row>
    <row r="3720" spans="1:19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s="14">
        <f t="shared" si="175"/>
        <v>42032.716145833328</v>
      </c>
      <c r="L3720" s="14">
        <f t="shared" si="176"/>
        <v>42062.716145833328</v>
      </c>
      <c r="M3720" t="b">
        <v>0</v>
      </c>
      <c r="N3720">
        <v>46</v>
      </c>
      <c r="O3720" t="b">
        <v>1</v>
      </c>
      <c r="P3720" t="s">
        <v>8269</v>
      </c>
      <c r="Q3720" s="10" t="s">
        <v>8314</v>
      </c>
      <c r="R3720" t="s">
        <v>8315</v>
      </c>
      <c r="S3720">
        <f t="shared" si="174"/>
        <v>26.02</v>
      </c>
    </row>
    <row r="3721" spans="1:19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s="14">
        <f t="shared" si="175"/>
        <v>42147.729930555557</v>
      </c>
      <c r="L3721" s="14">
        <f t="shared" si="176"/>
        <v>42177.729930555557</v>
      </c>
      <c r="M3721" t="b">
        <v>0</v>
      </c>
      <c r="N3721">
        <v>4</v>
      </c>
      <c r="O3721" t="b">
        <v>1</v>
      </c>
      <c r="P3721" t="s">
        <v>8269</v>
      </c>
      <c r="Q3721" s="10" t="s">
        <v>8314</v>
      </c>
      <c r="R3721" t="s">
        <v>8315</v>
      </c>
      <c r="S3721">
        <f t="shared" si="174"/>
        <v>105</v>
      </c>
    </row>
    <row r="3722" spans="1:19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s="14">
        <f t="shared" si="175"/>
        <v>42165.993125000001</v>
      </c>
      <c r="L3722" s="14">
        <f t="shared" si="176"/>
        <v>42187.993125000001</v>
      </c>
      <c r="M3722" t="b">
        <v>0</v>
      </c>
      <c r="N3722">
        <v>40</v>
      </c>
      <c r="O3722" t="b">
        <v>1</v>
      </c>
      <c r="P3722" t="s">
        <v>8269</v>
      </c>
      <c r="Q3722" s="10" t="s">
        <v>8314</v>
      </c>
      <c r="R3722" t="s">
        <v>8315</v>
      </c>
      <c r="S3722">
        <f t="shared" si="174"/>
        <v>86.23</v>
      </c>
    </row>
    <row r="3723" spans="1:19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s="14">
        <f t="shared" si="175"/>
        <v>41927.936157407406</v>
      </c>
      <c r="L3723" s="14">
        <f t="shared" si="176"/>
        <v>41948.977824074071</v>
      </c>
      <c r="M3723" t="b">
        <v>0</v>
      </c>
      <c r="N3723">
        <v>44</v>
      </c>
      <c r="O3723" t="b">
        <v>1</v>
      </c>
      <c r="P3723" t="s">
        <v>8269</v>
      </c>
      <c r="Q3723" s="10" t="s">
        <v>8314</v>
      </c>
      <c r="R3723" t="s">
        <v>8315</v>
      </c>
      <c r="S3723">
        <f t="shared" si="174"/>
        <v>114.55</v>
      </c>
    </row>
    <row r="3724" spans="1:19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s="14">
        <f t="shared" si="175"/>
        <v>42381.671840277777</v>
      </c>
      <c r="L3724" s="14">
        <f t="shared" si="176"/>
        <v>42411.957638888889</v>
      </c>
      <c r="M3724" t="b">
        <v>0</v>
      </c>
      <c r="N3724">
        <v>35</v>
      </c>
      <c r="O3724" t="b">
        <v>1</v>
      </c>
      <c r="P3724" t="s">
        <v>8269</v>
      </c>
      <c r="Q3724" s="10" t="s">
        <v>8314</v>
      </c>
      <c r="R3724" t="s">
        <v>8315</v>
      </c>
      <c r="S3724">
        <f t="shared" si="174"/>
        <v>47.66</v>
      </c>
    </row>
    <row r="3725" spans="1:19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s="14">
        <f t="shared" si="175"/>
        <v>41943.753032407411</v>
      </c>
      <c r="L3725" s="14">
        <f t="shared" si="176"/>
        <v>41973.794699074075</v>
      </c>
      <c r="M3725" t="b">
        <v>0</v>
      </c>
      <c r="N3725">
        <v>63</v>
      </c>
      <c r="O3725" t="b">
        <v>1</v>
      </c>
      <c r="P3725" t="s">
        <v>8269</v>
      </c>
      <c r="Q3725" s="10" t="s">
        <v>8314</v>
      </c>
      <c r="R3725" t="s">
        <v>8315</v>
      </c>
      <c r="S3725">
        <f t="shared" si="174"/>
        <v>72.89</v>
      </c>
    </row>
    <row r="3726" spans="1:19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s="14">
        <f t="shared" si="175"/>
        <v>42465.491435185191</v>
      </c>
      <c r="L3726" s="14">
        <f t="shared" si="176"/>
        <v>42494.958333333328</v>
      </c>
      <c r="M3726" t="b">
        <v>0</v>
      </c>
      <c r="N3726">
        <v>89</v>
      </c>
      <c r="O3726" t="b">
        <v>1</v>
      </c>
      <c r="P3726" t="s">
        <v>8269</v>
      </c>
      <c r="Q3726" s="10" t="s">
        <v>8314</v>
      </c>
      <c r="R3726" t="s">
        <v>8315</v>
      </c>
      <c r="S3726">
        <f t="shared" si="174"/>
        <v>49.55</v>
      </c>
    </row>
    <row r="3727" spans="1:19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s="14">
        <f t="shared" si="175"/>
        <v>42401.945219907408</v>
      </c>
      <c r="L3727" s="14">
        <f t="shared" si="176"/>
        <v>42418.895833333328</v>
      </c>
      <c r="M3727" t="b">
        <v>0</v>
      </c>
      <c r="N3727">
        <v>15</v>
      </c>
      <c r="O3727" t="b">
        <v>1</v>
      </c>
      <c r="P3727" t="s">
        <v>8269</v>
      </c>
      <c r="Q3727" s="10" t="s">
        <v>8314</v>
      </c>
      <c r="R3727" t="s">
        <v>8315</v>
      </c>
      <c r="S3727">
        <f t="shared" si="174"/>
        <v>25.4</v>
      </c>
    </row>
    <row r="3728" spans="1:19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s="14">
        <f t="shared" si="175"/>
        <v>42462.140868055561</v>
      </c>
      <c r="L3728" s="14">
        <f t="shared" si="176"/>
        <v>42489.875</v>
      </c>
      <c r="M3728" t="b">
        <v>0</v>
      </c>
      <c r="N3728">
        <v>46</v>
      </c>
      <c r="O3728" t="b">
        <v>1</v>
      </c>
      <c r="P3728" t="s">
        <v>8269</v>
      </c>
      <c r="Q3728" s="10" t="s">
        <v>8314</v>
      </c>
      <c r="R3728" t="s">
        <v>8315</v>
      </c>
      <c r="S3728">
        <f t="shared" si="174"/>
        <v>62.59</v>
      </c>
    </row>
    <row r="3729" spans="1:19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s="14">
        <f t="shared" si="175"/>
        <v>42632.348310185189</v>
      </c>
      <c r="L3729" s="14">
        <f t="shared" si="176"/>
        <v>42663.204861111109</v>
      </c>
      <c r="M3729" t="b">
        <v>0</v>
      </c>
      <c r="N3729">
        <v>33</v>
      </c>
      <c r="O3729" t="b">
        <v>1</v>
      </c>
      <c r="P3729" t="s">
        <v>8269</v>
      </c>
      <c r="Q3729" s="10" t="s">
        <v>8314</v>
      </c>
      <c r="R3729" t="s">
        <v>8315</v>
      </c>
      <c r="S3729">
        <f t="shared" si="174"/>
        <v>61.06</v>
      </c>
    </row>
    <row r="3730" spans="1:19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s="14">
        <f t="shared" si="175"/>
        <v>42205.171018518522</v>
      </c>
      <c r="L3730" s="14">
        <f t="shared" si="176"/>
        <v>42235.171018518522</v>
      </c>
      <c r="M3730" t="b">
        <v>0</v>
      </c>
      <c r="N3730">
        <v>31</v>
      </c>
      <c r="O3730" t="b">
        <v>0</v>
      </c>
      <c r="P3730" t="s">
        <v>8269</v>
      </c>
      <c r="Q3730" s="10" t="s">
        <v>8314</v>
      </c>
      <c r="R3730" t="s">
        <v>8315</v>
      </c>
      <c r="S3730">
        <f t="shared" si="174"/>
        <v>60.06</v>
      </c>
    </row>
    <row r="3731" spans="1:19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s="14">
        <f t="shared" si="175"/>
        <v>42041.205000000002</v>
      </c>
      <c r="L3731" s="14">
        <f t="shared" si="176"/>
        <v>42086.16333333333</v>
      </c>
      <c r="M3731" t="b">
        <v>0</v>
      </c>
      <c r="N3731">
        <v>5</v>
      </c>
      <c r="O3731" t="b">
        <v>0</v>
      </c>
      <c r="P3731" t="s">
        <v>8269</v>
      </c>
      <c r="Q3731" s="10" t="s">
        <v>8314</v>
      </c>
      <c r="R3731" t="s">
        <v>8315</v>
      </c>
      <c r="S3731">
        <f t="shared" si="174"/>
        <v>72.400000000000006</v>
      </c>
    </row>
    <row r="3732" spans="1:19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s="14">
        <f t="shared" si="175"/>
        <v>42203.677766203706</v>
      </c>
      <c r="L3732" s="14">
        <f t="shared" si="176"/>
        <v>42233.677766203706</v>
      </c>
      <c r="M3732" t="b">
        <v>0</v>
      </c>
      <c r="N3732">
        <v>1</v>
      </c>
      <c r="O3732" t="b">
        <v>0</v>
      </c>
      <c r="P3732" t="s">
        <v>8269</v>
      </c>
      <c r="Q3732" s="10" t="s">
        <v>8314</v>
      </c>
      <c r="R3732" t="s">
        <v>8315</v>
      </c>
      <c r="S3732">
        <f t="shared" si="174"/>
        <v>100</v>
      </c>
    </row>
    <row r="3733" spans="1:19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s="14">
        <f t="shared" si="175"/>
        <v>41983.752847222218</v>
      </c>
      <c r="L3733" s="14">
        <f t="shared" si="176"/>
        <v>42014.140972222223</v>
      </c>
      <c r="M3733" t="b">
        <v>0</v>
      </c>
      <c r="N3733">
        <v>12</v>
      </c>
      <c r="O3733" t="b">
        <v>0</v>
      </c>
      <c r="P3733" t="s">
        <v>8269</v>
      </c>
      <c r="Q3733" s="10" t="s">
        <v>8314</v>
      </c>
      <c r="R3733" t="s">
        <v>8315</v>
      </c>
      <c r="S3733">
        <f t="shared" si="174"/>
        <v>51.67</v>
      </c>
    </row>
    <row r="3734" spans="1:19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s="14">
        <f t="shared" si="175"/>
        <v>41968.677465277782</v>
      </c>
      <c r="L3734" s="14">
        <f t="shared" si="176"/>
        <v>42028.5</v>
      </c>
      <c r="M3734" t="b">
        <v>0</v>
      </c>
      <c r="N3734">
        <v>4</v>
      </c>
      <c r="O3734" t="b">
        <v>0</v>
      </c>
      <c r="P3734" t="s">
        <v>8269</v>
      </c>
      <c r="Q3734" s="10" t="s">
        <v>8314</v>
      </c>
      <c r="R3734" t="s">
        <v>8315</v>
      </c>
      <c r="S3734">
        <f t="shared" si="174"/>
        <v>32.75</v>
      </c>
    </row>
    <row r="3735" spans="1:19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s="14">
        <f t="shared" si="175"/>
        <v>42103.024398148147</v>
      </c>
      <c r="L3735" s="14">
        <f t="shared" si="176"/>
        <v>42112.9375</v>
      </c>
      <c r="M3735" t="b">
        <v>0</v>
      </c>
      <c r="N3735">
        <v>0</v>
      </c>
      <c r="O3735" t="b">
        <v>0</v>
      </c>
      <c r="P3735" t="s">
        <v>8269</v>
      </c>
      <c r="Q3735" s="10" t="s">
        <v>8314</v>
      </c>
      <c r="R3735" t="s">
        <v>8315</v>
      </c>
      <c r="S3735">
        <f t="shared" si="174"/>
        <v>0</v>
      </c>
    </row>
    <row r="3736" spans="1:19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s="14">
        <f t="shared" si="175"/>
        <v>42089.901574074072</v>
      </c>
      <c r="L3736" s="14">
        <f t="shared" si="176"/>
        <v>42149.901574074072</v>
      </c>
      <c r="M3736" t="b">
        <v>0</v>
      </c>
      <c r="N3736">
        <v>7</v>
      </c>
      <c r="O3736" t="b">
        <v>0</v>
      </c>
      <c r="P3736" t="s">
        <v>8269</v>
      </c>
      <c r="Q3736" s="10" t="s">
        <v>8314</v>
      </c>
      <c r="R3736" t="s">
        <v>8315</v>
      </c>
      <c r="S3736">
        <f t="shared" si="174"/>
        <v>61</v>
      </c>
    </row>
    <row r="3737" spans="1:19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s="14">
        <f t="shared" si="175"/>
        <v>42122.693159722221</v>
      </c>
      <c r="L3737" s="14">
        <f t="shared" si="176"/>
        <v>42152.693159722221</v>
      </c>
      <c r="M3737" t="b">
        <v>0</v>
      </c>
      <c r="N3737">
        <v>2</v>
      </c>
      <c r="O3737" t="b">
        <v>0</v>
      </c>
      <c r="P3737" t="s">
        <v>8269</v>
      </c>
      <c r="Q3737" s="10" t="s">
        <v>8314</v>
      </c>
      <c r="R3737" t="s">
        <v>8315</v>
      </c>
      <c r="S3737">
        <f t="shared" si="174"/>
        <v>10</v>
      </c>
    </row>
    <row r="3738" spans="1:19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s="14">
        <f t="shared" si="175"/>
        <v>42048.711724537032</v>
      </c>
      <c r="L3738" s="14">
        <f t="shared" si="176"/>
        <v>42086.75</v>
      </c>
      <c r="M3738" t="b">
        <v>0</v>
      </c>
      <c r="N3738">
        <v>1</v>
      </c>
      <c r="O3738" t="b">
        <v>0</v>
      </c>
      <c r="P3738" t="s">
        <v>8269</v>
      </c>
      <c r="Q3738" s="10" t="s">
        <v>8314</v>
      </c>
      <c r="R3738" t="s">
        <v>8315</v>
      </c>
      <c r="S3738">
        <f t="shared" si="174"/>
        <v>10</v>
      </c>
    </row>
    <row r="3739" spans="1:19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s="14">
        <f t="shared" si="175"/>
        <v>42297.691006944442</v>
      </c>
      <c r="L3739" s="14">
        <f t="shared" si="176"/>
        <v>42320.290972222225</v>
      </c>
      <c r="M3739" t="b">
        <v>0</v>
      </c>
      <c r="N3739">
        <v>4</v>
      </c>
      <c r="O3739" t="b">
        <v>0</v>
      </c>
      <c r="P3739" t="s">
        <v>8269</v>
      </c>
      <c r="Q3739" s="10" t="s">
        <v>8314</v>
      </c>
      <c r="R3739" t="s">
        <v>8315</v>
      </c>
      <c r="S3739">
        <f t="shared" si="174"/>
        <v>37.5</v>
      </c>
    </row>
    <row r="3740" spans="1:19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s="14">
        <f t="shared" si="175"/>
        <v>41813.938715277778</v>
      </c>
      <c r="L3740" s="14">
        <f t="shared" si="176"/>
        <v>41835.916666666664</v>
      </c>
      <c r="M3740" t="b">
        <v>0</v>
      </c>
      <c r="N3740">
        <v>6</v>
      </c>
      <c r="O3740" t="b">
        <v>0</v>
      </c>
      <c r="P3740" t="s">
        <v>8269</v>
      </c>
      <c r="Q3740" s="10" t="s">
        <v>8314</v>
      </c>
      <c r="R3740" t="s">
        <v>8315</v>
      </c>
      <c r="S3740">
        <f t="shared" si="174"/>
        <v>45</v>
      </c>
    </row>
    <row r="3741" spans="1:19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s="14">
        <f t="shared" si="175"/>
        <v>42548.449861111112</v>
      </c>
      <c r="L3741" s="14">
        <f t="shared" si="176"/>
        <v>42568.449861111112</v>
      </c>
      <c r="M3741" t="b">
        <v>0</v>
      </c>
      <c r="N3741">
        <v>8</v>
      </c>
      <c r="O3741" t="b">
        <v>0</v>
      </c>
      <c r="P3741" t="s">
        <v>8269</v>
      </c>
      <c r="Q3741" s="10" t="s">
        <v>8314</v>
      </c>
      <c r="R3741" t="s">
        <v>8315</v>
      </c>
      <c r="S3741">
        <f t="shared" si="174"/>
        <v>100.63</v>
      </c>
    </row>
    <row r="3742" spans="1:19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s="14">
        <f t="shared" si="175"/>
        <v>41833.089756944442</v>
      </c>
      <c r="L3742" s="14">
        <f t="shared" si="176"/>
        <v>41863.079143518517</v>
      </c>
      <c r="M3742" t="b">
        <v>0</v>
      </c>
      <c r="N3742">
        <v>14</v>
      </c>
      <c r="O3742" t="b">
        <v>0</v>
      </c>
      <c r="P3742" t="s">
        <v>8269</v>
      </c>
      <c r="Q3742" s="10" t="s">
        <v>8314</v>
      </c>
      <c r="R3742" t="s">
        <v>8315</v>
      </c>
      <c r="S3742">
        <f t="shared" si="174"/>
        <v>25.57</v>
      </c>
    </row>
    <row r="3743" spans="1:19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s="14">
        <f t="shared" si="175"/>
        <v>42325.920717592591</v>
      </c>
      <c r="L3743" s="14">
        <f t="shared" si="176"/>
        <v>42355.920717592591</v>
      </c>
      <c r="M3743" t="b">
        <v>0</v>
      </c>
      <c r="N3743">
        <v>0</v>
      </c>
      <c r="O3743" t="b">
        <v>0</v>
      </c>
      <c r="P3743" t="s">
        <v>8269</v>
      </c>
      <c r="Q3743" s="10" t="s">
        <v>8314</v>
      </c>
      <c r="R3743" t="s">
        <v>8315</v>
      </c>
      <c r="S3743">
        <f t="shared" si="174"/>
        <v>0</v>
      </c>
    </row>
    <row r="3744" spans="1:19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s="14">
        <f t="shared" si="175"/>
        <v>41858.214629629627</v>
      </c>
      <c r="L3744" s="14">
        <f t="shared" si="176"/>
        <v>41888.214629629627</v>
      </c>
      <c r="M3744" t="b">
        <v>0</v>
      </c>
      <c r="N3744">
        <v>4</v>
      </c>
      <c r="O3744" t="b">
        <v>0</v>
      </c>
      <c r="P3744" t="s">
        <v>8269</v>
      </c>
      <c r="Q3744" s="10" t="s">
        <v>8314</v>
      </c>
      <c r="R3744" t="s">
        <v>8315</v>
      </c>
      <c r="S3744">
        <f t="shared" si="174"/>
        <v>25</v>
      </c>
    </row>
    <row r="3745" spans="1:19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s="14">
        <f t="shared" si="175"/>
        <v>41793.710231481484</v>
      </c>
      <c r="L3745" s="14">
        <f t="shared" si="176"/>
        <v>41823.710231481484</v>
      </c>
      <c r="M3745" t="b">
        <v>0</v>
      </c>
      <c r="N3745">
        <v>0</v>
      </c>
      <c r="O3745" t="b">
        <v>0</v>
      </c>
      <c r="P3745" t="s">
        <v>8269</v>
      </c>
      <c r="Q3745" s="10" t="s">
        <v>8314</v>
      </c>
      <c r="R3745" t="s">
        <v>8315</v>
      </c>
      <c r="S3745">
        <f t="shared" si="174"/>
        <v>0</v>
      </c>
    </row>
    <row r="3746" spans="1:19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s="14">
        <f t="shared" si="175"/>
        <v>41793.814259259263</v>
      </c>
      <c r="L3746" s="14">
        <f t="shared" si="176"/>
        <v>41825.165972222225</v>
      </c>
      <c r="M3746" t="b">
        <v>0</v>
      </c>
      <c r="N3746">
        <v>0</v>
      </c>
      <c r="O3746" t="b">
        <v>0</v>
      </c>
      <c r="P3746" t="s">
        <v>8269</v>
      </c>
      <c r="Q3746" s="10" t="s">
        <v>8314</v>
      </c>
      <c r="R3746" t="s">
        <v>8315</v>
      </c>
      <c r="S3746">
        <f t="shared" si="174"/>
        <v>0</v>
      </c>
    </row>
    <row r="3747" spans="1:19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s="14">
        <f t="shared" si="175"/>
        <v>41831.697939814818</v>
      </c>
      <c r="L3747" s="14">
        <f t="shared" si="176"/>
        <v>41861.697939814818</v>
      </c>
      <c r="M3747" t="b">
        <v>0</v>
      </c>
      <c r="N3747">
        <v>1</v>
      </c>
      <c r="O3747" t="b">
        <v>0</v>
      </c>
      <c r="P3747" t="s">
        <v>8269</v>
      </c>
      <c r="Q3747" s="10" t="s">
        <v>8314</v>
      </c>
      <c r="R3747" t="s">
        <v>8315</v>
      </c>
      <c r="S3747">
        <f t="shared" si="174"/>
        <v>10</v>
      </c>
    </row>
    <row r="3748" spans="1:19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s="14">
        <f t="shared" si="175"/>
        <v>42621.389340277776</v>
      </c>
      <c r="L3748" s="14">
        <f t="shared" si="176"/>
        <v>42651.389340277776</v>
      </c>
      <c r="M3748" t="b">
        <v>0</v>
      </c>
      <c r="N3748">
        <v>1</v>
      </c>
      <c r="O3748" t="b">
        <v>0</v>
      </c>
      <c r="P3748" t="s">
        <v>8269</v>
      </c>
      <c r="Q3748" s="10" t="s">
        <v>8314</v>
      </c>
      <c r="R3748" t="s">
        <v>8315</v>
      </c>
      <c r="S3748">
        <f t="shared" si="174"/>
        <v>202</v>
      </c>
    </row>
    <row r="3749" spans="1:19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s="14">
        <f t="shared" si="175"/>
        <v>42164.299722222218</v>
      </c>
      <c r="L3749" s="14">
        <f t="shared" si="176"/>
        <v>42190.957638888889</v>
      </c>
      <c r="M3749" t="b">
        <v>0</v>
      </c>
      <c r="N3749">
        <v>1</v>
      </c>
      <c r="O3749" t="b">
        <v>0</v>
      </c>
      <c r="P3749" t="s">
        <v>8269</v>
      </c>
      <c r="Q3749" s="10" t="s">
        <v>8314</v>
      </c>
      <c r="R3749" t="s">
        <v>8315</v>
      </c>
      <c r="S3749">
        <f t="shared" si="174"/>
        <v>25</v>
      </c>
    </row>
    <row r="3750" spans="1:19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s="14">
        <f t="shared" si="175"/>
        <v>42395.706435185188</v>
      </c>
      <c r="L3750" s="14">
        <f t="shared" si="176"/>
        <v>42416.249305555553</v>
      </c>
      <c r="M3750" t="b">
        <v>0</v>
      </c>
      <c r="N3750">
        <v>52</v>
      </c>
      <c r="O3750" t="b">
        <v>1</v>
      </c>
      <c r="P3750" t="s">
        <v>8303</v>
      </c>
      <c r="Q3750" s="10" t="s">
        <v>8314</v>
      </c>
      <c r="R3750" t="s">
        <v>8356</v>
      </c>
      <c r="S3750">
        <f t="shared" si="174"/>
        <v>99.54</v>
      </c>
    </row>
    <row r="3751" spans="1:19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s="14">
        <f t="shared" si="175"/>
        <v>42458.127175925925</v>
      </c>
      <c r="L3751" s="14">
        <f t="shared" si="176"/>
        <v>42489.165972222225</v>
      </c>
      <c r="M3751" t="b">
        <v>0</v>
      </c>
      <c r="N3751">
        <v>7</v>
      </c>
      <c r="O3751" t="b">
        <v>1</v>
      </c>
      <c r="P3751" t="s">
        <v>8303</v>
      </c>
      <c r="Q3751" s="10" t="s">
        <v>8314</v>
      </c>
      <c r="R3751" t="s">
        <v>8356</v>
      </c>
      <c r="S3751">
        <f t="shared" si="174"/>
        <v>75</v>
      </c>
    </row>
    <row r="3752" spans="1:19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s="14">
        <f t="shared" si="175"/>
        <v>42016.981574074074</v>
      </c>
      <c r="L3752" s="14">
        <f t="shared" si="176"/>
        <v>42045.332638888889</v>
      </c>
      <c r="M3752" t="b">
        <v>0</v>
      </c>
      <c r="N3752">
        <v>28</v>
      </c>
      <c r="O3752" t="b">
        <v>1</v>
      </c>
      <c r="P3752" t="s">
        <v>8303</v>
      </c>
      <c r="Q3752" s="10" t="s">
        <v>8314</v>
      </c>
      <c r="R3752" t="s">
        <v>8356</v>
      </c>
      <c r="S3752">
        <f t="shared" si="174"/>
        <v>215.25</v>
      </c>
    </row>
    <row r="3753" spans="1:19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s="14">
        <f t="shared" si="175"/>
        <v>42403.035567129627</v>
      </c>
      <c r="L3753" s="14">
        <f t="shared" si="176"/>
        <v>42462.993900462956</v>
      </c>
      <c r="M3753" t="b">
        <v>0</v>
      </c>
      <c r="N3753">
        <v>11</v>
      </c>
      <c r="O3753" t="b">
        <v>1</v>
      </c>
      <c r="P3753" t="s">
        <v>8303</v>
      </c>
      <c r="Q3753" s="10" t="s">
        <v>8314</v>
      </c>
      <c r="R3753" t="s">
        <v>8356</v>
      </c>
      <c r="S3753">
        <f t="shared" si="174"/>
        <v>120.55</v>
      </c>
    </row>
    <row r="3754" spans="1:19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s="14">
        <f t="shared" si="175"/>
        <v>42619.802488425921</v>
      </c>
      <c r="L3754" s="14">
        <f t="shared" si="176"/>
        <v>42659.875</v>
      </c>
      <c r="M3754" t="b">
        <v>0</v>
      </c>
      <c r="N3754">
        <v>15</v>
      </c>
      <c r="O3754" t="b">
        <v>1</v>
      </c>
      <c r="P3754" t="s">
        <v>8303</v>
      </c>
      <c r="Q3754" s="10" t="s">
        <v>8314</v>
      </c>
      <c r="R3754" t="s">
        <v>8356</v>
      </c>
      <c r="S3754">
        <f t="shared" si="174"/>
        <v>37.67</v>
      </c>
    </row>
    <row r="3755" spans="1:19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s="14">
        <f t="shared" si="175"/>
        <v>42128.824074074073</v>
      </c>
      <c r="L3755" s="14">
        <f t="shared" si="176"/>
        <v>42158</v>
      </c>
      <c r="M3755" t="b">
        <v>0</v>
      </c>
      <c r="N3755">
        <v>30</v>
      </c>
      <c r="O3755" t="b">
        <v>1</v>
      </c>
      <c r="P3755" t="s">
        <v>8303</v>
      </c>
      <c r="Q3755" s="10" t="s">
        <v>8314</v>
      </c>
      <c r="R3755" t="s">
        <v>8356</v>
      </c>
      <c r="S3755">
        <f t="shared" si="174"/>
        <v>172.23</v>
      </c>
    </row>
    <row r="3756" spans="1:19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s="14">
        <f t="shared" si="175"/>
        <v>41808.881215277775</v>
      </c>
      <c r="L3756" s="14">
        <f t="shared" si="176"/>
        <v>41846.207638888889</v>
      </c>
      <c r="M3756" t="b">
        <v>0</v>
      </c>
      <c r="N3756">
        <v>27</v>
      </c>
      <c r="O3756" t="b">
        <v>1</v>
      </c>
      <c r="P3756" t="s">
        <v>8303</v>
      </c>
      <c r="Q3756" s="10" t="s">
        <v>8314</v>
      </c>
      <c r="R3756" t="s">
        <v>8356</v>
      </c>
      <c r="S3756">
        <f t="shared" si="174"/>
        <v>111.11</v>
      </c>
    </row>
    <row r="3757" spans="1:19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s="14">
        <f t="shared" si="175"/>
        <v>42445.866979166662</v>
      </c>
      <c r="L3757" s="14">
        <f t="shared" si="176"/>
        <v>42475.866979166662</v>
      </c>
      <c r="M3757" t="b">
        <v>0</v>
      </c>
      <c r="N3757">
        <v>28</v>
      </c>
      <c r="O3757" t="b">
        <v>1</v>
      </c>
      <c r="P3757" t="s">
        <v>8303</v>
      </c>
      <c r="Q3757" s="10" t="s">
        <v>8314</v>
      </c>
      <c r="R3757" t="s">
        <v>8356</v>
      </c>
      <c r="S3757">
        <f t="shared" si="174"/>
        <v>25.46</v>
      </c>
    </row>
    <row r="3758" spans="1:19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s="14">
        <f t="shared" si="175"/>
        <v>41771.814791666664</v>
      </c>
      <c r="L3758" s="14">
        <f t="shared" si="176"/>
        <v>41801.814791666664</v>
      </c>
      <c r="M3758" t="b">
        <v>0</v>
      </c>
      <c r="N3758">
        <v>17</v>
      </c>
      <c r="O3758" t="b">
        <v>1</v>
      </c>
      <c r="P3758" t="s">
        <v>8303</v>
      </c>
      <c r="Q3758" s="10" t="s">
        <v>8314</v>
      </c>
      <c r="R3758" t="s">
        <v>8356</v>
      </c>
      <c r="S3758">
        <f t="shared" si="174"/>
        <v>267.64999999999998</v>
      </c>
    </row>
    <row r="3759" spans="1:19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s="14">
        <f t="shared" si="175"/>
        <v>41954.850868055553</v>
      </c>
      <c r="L3759" s="14">
        <f t="shared" si="176"/>
        <v>41974.850868055553</v>
      </c>
      <c r="M3759" t="b">
        <v>0</v>
      </c>
      <c r="N3759">
        <v>50</v>
      </c>
      <c r="O3759" t="b">
        <v>1</v>
      </c>
      <c r="P3759" t="s">
        <v>8303</v>
      </c>
      <c r="Q3759" s="10" t="s">
        <v>8314</v>
      </c>
      <c r="R3759" t="s">
        <v>8356</v>
      </c>
      <c r="S3759">
        <f t="shared" si="174"/>
        <v>75.959999999999994</v>
      </c>
    </row>
    <row r="3760" spans="1:19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s="14">
        <f t="shared" si="175"/>
        <v>41747.471504629626</v>
      </c>
      <c r="L3760" s="14">
        <f t="shared" si="176"/>
        <v>41778.208333333336</v>
      </c>
      <c r="M3760" t="b">
        <v>0</v>
      </c>
      <c r="N3760">
        <v>26</v>
      </c>
      <c r="O3760" t="b">
        <v>1</v>
      </c>
      <c r="P3760" t="s">
        <v>8303</v>
      </c>
      <c r="Q3760" s="10" t="s">
        <v>8314</v>
      </c>
      <c r="R3760" t="s">
        <v>8356</v>
      </c>
      <c r="S3760">
        <f t="shared" si="174"/>
        <v>59.04</v>
      </c>
    </row>
    <row r="3761" spans="1:19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s="14">
        <f t="shared" si="175"/>
        <v>42182.108252314814</v>
      </c>
      <c r="L3761" s="14">
        <f t="shared" si="176"/>
        <v>42242.108252314814</v>
      </c>
      <c r="M3761" t="b">
        <v>0</v>
      </c>
      <c r="N3761">
        <v>88</v>
      </c>
      <c r="O3761" t="b">
        <v>1</v>
      </c>
      <c r="P3761" t="s">
        <v>8303</v>
      </c>
      <c r="Q3761" s="10" t="s">
        <v>8314</v>
      </c>
      <c r="R3761" t="s">
        <v>8356</v>
      </c>
      <c r="S3761">
        <f t="shared" si="174"/>
        <v>50.11</v>
      </c>
    </row>
    <row r="3762" spans="1:19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s="14">
        <f t="shared" si="175"/>
        <v>41739.525300925925</v>
      </c>
      <c r="L3762" s="14">
        <f t="shared" si="176"/>
        <v>41764.525300925925</v>
      </c>
      <c r="M3762" t="b">
        <v>0</v>
      </c>
      <c r="N3762">
        <v>91</v>
      </c>
      <c r="O3762" t="b">
        <v>1</v>
      </c>
      <c r="P3762" t="s">
        <v>8303</v>
      </c>
      <c r="Q3762" s="10" t="s">
        <v>8314</v>
      </c>
      <c r="R3762" t="s">
        <v>8356</v>
      </c>
      <c r="S3762">
        <f t="shared" si="174"/>
        <v>55.5</v>
      </c>
    </row>
    <row r="3763" spans="1:19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s="14">
        <f t="shared" si="175"/>
        <v>42173.466863425929</v>
      </c>
      <c r="L3763" s="14">
        <f t="shared" si="176"/>
        <v>42226.958333333328</v>
      </c>
      <c r="M3763" t="b">
        <v>0</v>
      </c>
      <c r="N3763">
        <v>3</v>
      </c>
      <c r="O3763" t="b">
        <v>1</v>
      </c>
      <c r="P3763" t="s">
        <v>8303</v>
      </c>
      <c r="Q3763" s="10" t="s">
        <v>8314</v>
      </c>
      <c r="R3763" t="s">
        <v>8356</v>
      </c>
      <c r="S3763">
        <f t="shared" si="174"/>
        <v>166.67</v>
      </c>
    </row>
    <row r="3764" spans="1:19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s="14">
        <f t="shared" si="175"/>
        <v>42193.813530092593</v>
      </c>
      <c r="L3764" s="14">
        <f t="shared" si="176"/>
        <v>42218.813530092593</v>
      </c>
      <c r="M3764" t="b">
        <v>0</v>
      </c>
      <c r="N3764">
        <v>28</v>
      </c>
      <c r="O3764" t="b">
        <v>1</v>
      </c>
      <c r="P3764" t="s">
        <v>8303</v>
      </c>
      <c r="Q3764" s="10" t="s">
        <v>8314</v>
      </c>
      <c r="R3764" t="s">
        <v>8356</v>
      </c>
      <c r="S3764">
        <f t="shared" si="174"/>
        <v>47.43</v>
      </c>
    </row>
    <row r="3765" spans="1:19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s="14">
        <f t="shared" si="175"/>
        <v>42065.750300925924</v>
      </c>
      <c r="L3765" s="14">
        <f t="shared" si="176"/>
        <v>42095.708634259259</v>
      </c>
      <c r="M3765" t="b">
        <v>0</v>
      </c>
      <c r="N3765">
        <v>77</v>
      </c>
      <c r="O3765" t="b">
        <v>1</v>
      </c>
      <c r="P3765" t="s">
        <v>8303</v>
      </c>
      <c r="Q3765" s="10" t="s">
        <v>8314</v>
      </c>
      <c r="R3765" t="s">
        <v>8356</v>
      </c>
      <c r="S3765">
        <f t="shared" si="174"/>
        <v>64.94</v>
      </c>
    </row>
    <row r="3766" spans="1:19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s="14">
        <f t="shared" si="175"/>
        <v>42499.842962962968</v>
      </c>
      <c r="L3766" s="14">
        <f t="shared" si="176"/>
        <v>42519.024999999994</v>
      </c>
      <c r="M3766" t="b">
        <v>0</v>
      </c>
      <c r="N3766">
        <v>27</v>
      </c>
      <c r="O3766" t="b">
        <v>1</v>
      </c>
      <c r="P3766" t="s">
        <v>8303</v>
      </c>
      <c r="Q3766" s="10" t="s">
        <v>8314</v>
      </c>
      <c r="R3766" t="s">
        <v>8356</v>
      </c>
      <c r="S3766">
        <f t="shared" si="174"/>
        <v>55.56</v>
      </c>
    </row>
    <row r="3767" spans="1:19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s="14">
        <f t="shared" si="175"/>
        <v>41820.776412037041</v>
      </c>
      <c r="L3767" s="14">
        <f t="shared" si="176"/>
        <v>41850.776412037041</v>
      </c>
      <c r="M3767" t="b">
        <v>0</v>
      </c>
      <c r="N3767">
        <v>107</v>
      </c>
      <c r="O3767" t="b">
        <v>1</v>
      </c>
      <c r="P3767" t="s">
        <v>8303</v>
      </c>
      <c r="Q3767" s="10" t="s">
        <v>8314</v>
      </c>
      <c r="R3767" t="s">
        <v>8356</v>
      </c>
      <c r="S3767">
        <f t="shared" si="174"/>
        <v>74.22</v>
      </c>
    </row>
    <row r="3768" spans="1:19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s="14">
        <f t="shared" si="175"/>
        <v>41788.167187500003</v>
      </c>
      <c r="L3768" s="14">
        <f t="shared" si="176"/>
        <v>41823.167187500003</v>
      </c>
      <c r="M3768" t="b">
        <v>0</v>
      </c>
      <c r="N3768">
        <v>96</v>
      </c>
      <c r="O3768" t="b">
        <v>1</v>
      </c>
      <c r="P3768" t="s">
        <v>8303</v>
      </c>
      <c r="Q3768" s="10" t="s">
        <v>8314</v>
      </c>
      <c r="R3768" t="s">
        <v>8356</v>
      </c>
      <c r="S3768">
        <f t="shared" si="174"/>
        <v>106.93</v>
      </c>
    </row>
    <row r="3769" spans="1:19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s="14">
        <f t="shared" si="175"/>
        <v>42050.019641203704</v>
      </c>
      <c r="L3769" s="14">
        <f t="shared" si="176"/>
        <v>42064.207638888889</v>
      </c>
      <c r="M3769" t="b">
        <v>0</v>
      </c>
      <c r="N3769">
        <v>56</v>
      </c>
      <c r="O3769" t="b">
        <v>1</v>
      </c>
      <c r="P3769" t="s">
        <v>8303</v>
      </c>
      <c r="Q3769" s="10" t="s">
        <v>8314</v>
      </c>
      <c r="R3769" t="s">
        <v>8356</v>
      </c>
      <c r="S3769">
        <f t="shared" si="174"/>
        <v>41.7</v>
      </c>
    </row>
    <row r="3770" spans="1:19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s="14">
        <f t="shared" si="175"/>
        <v>41772.727893518517</v>
      </c>
      <c r="L3770" s="14">
        <f t="shared" si="176"/>
        <v>41802.727893518517</v>
      </c>
      <c r="M3770" t="b">
        <v>0</v>
      </c>
      <c r="N3770">
        <v>58</v>
      </c>
      <c r="O3770" t="b">
        <v>1</v>
      </c>
      <c r="P3770" t="s">
        <v>8303</v>
      </c>
      <c r="Q3770" s="10" t="s">
        <v>8314</v>
      </c>
      <c r="R3770" t="s">
        <v>8356</v>
      </c>
      <c r="S3770">
        <f t="shared" si="174"/>
        <v>74.239999999999995</v>
      </c>
    </row>
    <row r="3771" spans="1:19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s="14">
        <f t="shared" si="175"/>
        <v>42445.598136574074</v>
      </c>
      <c r="L3771" s="14">
        <f t="shared" si="176"/>
        <v>42475.598136574074</v>
      </c>
      <c r="M3771" t="b">
        <v>0</v>
      </c>
      <c r="N3771">
        <v>15</v>
      </c>
      <c r="O3771" t="b">
        <v>1</v>
      </c>
      <c r="P3771" t="s">
        <v>8303</v>
      </c>
      <c r="Q3771" s="10" t="s">
        <v>8314</v>
      </c>
      <c r="R3771" t="s">
        <v>8356</v>
      </c>
      <c r="S3771">
        <f t="shared" si="174"/>
        <v>73.33</v>
      </c>
    </row>
    <row r="3772" spans="1:19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s="14">
        <f t="shared" si="175"/>
        <v>42138.930671296301</v>
      </c>
      <c r="L3772" s="14">
        <f t="shared" si="176"/>
        <v>42168.930671296301</v>
      </c>
      <c r="M3772" t="b">
        <v>0</v>
      </c>
      <c r="N3772">
        <v>20</v>
      </c>
      <c r="O3772" t="b">
        <v>1</v>
      </c>
      <c r="P3772" t="s">
        <v>8303</v>
      </c>
      <c r="Q3772" s="10" t="s">
        <v>8314</v>
      </c>
      <c r="R3772" t="s">
        <v>8356</v>
      </c>
      <c r="S3772">
        <f t="shared" si="174"/>
        <v>100</v>
      </c>
    </row>
    <row r="3773" spans="1:19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s="14">
        <f t="shared" si="175"/>
        <v>42493.857083333336</v>
      </c>
      <c r="L3773" s="14">
        <f t="shared" si="176"/>
        <v>42508</v>
      </c>
      <c r="M3773" t="b">
        <v>0</v>
      </c>
      <c r="N3773">
        <v>38</v>
      </c>
      <c r="O3773" t="b">
        <v>1</v>
      </c>
      <c r="P3773" t="s">
        <v>8303</v>
      </c>
      <c r="Q3773" s="10" t="s">
        <v>8314</v>
      </c>
      <c r="R3773" t="s">
        <v>8356</v>
      </c>
      <c r="S3773">
        <f t="shared" si="174"/>
        <v>38.42</v>
      </c>
    </row>
    <row r="3774" spans="1:19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s="14">
        <f t="shared" si="175"/>
        <v>42682.616967592592</v>
      </c>
      <c r="L3774" s="14">
        <f t="shared" si="176"/>
        <v>42703.25</v>
      </c>
      <c r="M3774" t="b">
        <v>0</v>
      </c>
      <c r="N3774">
        <v>33</v>
      </c>
      <c r="O3774" t="b">
        <v>1</v>
      </c>
      <c r="P3774" t="s">
        <v>8303</v>
      </c>
      <c r="Q3774" s="10" t="s">
        <v>8314</v>
      </c>
      <c r="R3774" t="s">
        <v>8356</v>
      </c>
      <c r="S3774">
        <f t="shared" si="174"/>
        <v>166.97</v>
      </c>
    </row>
    <row r="3775" spans="1:19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s="14">
        <f t="shared" si="175"/>
        <v>42656.005173611105</v>
      </c>
      <c r="L3775" s="14">
        <f t="shared" si="176"/>
        <v>42689.088888888888</v>
      </c>
      <c r="M3775" t="b">
        <v>0</v>
      </c>
      <c r="N3775">
        <v>57</v>
      </c>
      <c r="O3775" t="b">
        <v>1</v>
      </c>
      <c r="P3775" t="s">
        <v>8303</v>
      </c>
      <c r="Q3775" s="10" t="s">
        <v>8314</v>
      </c>
      <c r="R3775" t="s">
        <v>8356</v>
      </c>
      <c r="S3775">
        <f t="shared" si="174"/>
        <v>94.91</v>
      </c>
    </row>
    <row r="3776" spans="1:19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s="14">
        <f t="shared" si="175"/>
        <v>42087.792303240742</v>
      </c>
      <c r="L3776" s="14">
        <f t="shared" si="176"/>
        <v>42103.792303240742</v>
      </c>
      <c r="M3776" t="b">
        <v>0</v>
      </c>
      <c r="N3776">
        <v>25</v>
      </c>
      <c r="O3776" t="b">
        <v>1</v>
      </c>
      <c r="P3776" t="s">
        <v>8303</v>
      </c>
      <c r="Q3776" s="10" t="s">
        <v>8314</v>
      </c>
      <c r="R3776" t="s">
        <v>8356</v>
      </c>
      <c r="S3776">
        <f t="shared" si="174"/>
        <v>100</v>
      </c>
    </row>
    <row r="3777" spans="1:19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s="14">
        <f t="shared" si="175"/>
        <v>42075.942627314813</v>
      </c>
      <c r="L3777" s="14">
        <f t="shared" si="176"/>
        <v>42103.166666666672</v>
      </c>
      <c r="M3777" t="b">
        <v>0</v>
      </c>
      <c r="N3777">
        <v>14</v>
      </c>
      <c r="O3777" t="b">
        <v>1</v>
      </c>
      <c r="P3777" t="s">
        <v>8303</v>
      </c>
      <c r="Q3777" s="10" t="s">
        <v>8314</v>
      </c>
      <c r="R3777" t="s">
        <v>8356</v>
      </c>
      <c r="S3777">
        <f t="shared" si="174"/>
        <v>143.21</v>
      </c>
    </row>
    <row r="3778" spans="1:19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s="14">
        <f t="shared" si="175"/>
        <v>41814.367800925924</v>
      </c>
      <c r="L3778" s="14">
        <f t="shared" si="176"/>
        <v>41852.041666666664</v>
      </c>
      <c r="M3778" t="b">
        <v>0</v>
      </c>
      <c r="N3778">
        <v>94</v>
      </c>
      <c r="O3778" t="b">
        <v>1</v>
      </c>
      <c r="P3778" t="s">
        <v>8303</v>
      </c>
      <c r="Q3778" s="10" t="s">
        <v>8314</v>
      </c>
      <c r="R3778" t="s">
        <v>8356</v>
      </c>
      <c r="S3778">
        <f t="shared" ref="S3778:S3841" si="177">IFERROR(ROUND(E3778/N3778,2),0)</f>
        <v>90.82</v>
      </c>
    </row>
    <row r="3779" spans="1:19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s="14">
        <f t="shared" ref="K3779:K3842" si="178">(((J3779/60)/60)/24)+DATE(1970,1,1)</f>
        <v>41887.111354166671</v>
      </c>
      <c r="L3779" s="14">
        <f t="shared" ref="L3779:L3842" si="179">(((I3779/60)/60)/24)+DATE(1970,1,1)</f>
        <v>41909.166666666664</v>
      </c>
      <c r="M3779" t="b">
        <v>0</v>
      </c>
      <c r="N3779">
        <v>59</v>
      </c>
      <c r="O3779" t="b">
        <v>1</v>
      </c>
      <c r="P3779" t="s">
        <v>8303</v>
      </c>
      <c r="Q3779" s="10" t="s">
        <v>8314</v>
      </c>
      <c r="R3779" t="s">
        <v>8356</v>
      </c>
      <c r="S3779">
        <f t="shared" si="177"/>
        <v>48.54</v>
      </c>
    </row>
    <row r="3780" spans="1:19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s="14">
        <f t="shared" si="178"/>
        <v>41989.819212962961</v>
      </c>
      <c r="L3780" s="14">
        <f t="shared" si="179"/>
        <v>42049.819212962961</v>
      </c>
      <c r="M3780" t="b">
        <v>0</v>
      </c>
      <c r="N3780">
        <v>36</v>
      </c>
      <c r="O3780" t="b">
        <v>1</v>
      </c>
      <c r="P3780" t="s">
        <v>8303</v>
      </c>
      <c r="Q3780" s="10" t="s">
        <v>8314</v>
      </c>
      <c r="R3780" t="s">
        <v>8356</v>
      </c>
      <c r="S3780">
        <f t="shared" si="177"/>
        <v>70.03</v>
      </c>
    </row>
    <row r="3781" spans="1:19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s="14">
        <f t="shared" si="178"/>
        <v>42425.735416666663</v>
      </c>
      <c r="L3781" s="14">
        <f t="shared" si="179"/>
        <v>42455.693750000006</v>
      </c>
      <c r="M3781" t="b">
        <v>0</v>
      </c>
      <c r="N3781">
        <v>115</v>
      </c>
      <c r="O3781" t="b">
        <v>1</v>
      </c>
      <c r="P3781" t="s">
        <v>8303</v>
      </c>
      <c r="Q3781" s="10" t="s">
        <v>8314</v>
      </c>
      <c r="R3781" t="s">
        <v>8356</v>
      </c>
      <c r="S3781">
        <f t="shared" si="177"/>
        <v>135.63</v>
      </c>
    </row>
    <row r="3782" spans="1:19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s="14">
        <f t="shared" si="178"/>
        <v>42166.219733796301</v>
      </c>
      <c r="L3782" s="14">
        <f t="shared" si="179"/>
        <v>42198.837499999994</v>
      </c>
      <c r="M3782" t="b">
        <v>0</v>
      </c>
      <c r="N3782">
        <v>30</v>
      </c>
      <c r="O3782" t="b">
        <v>1</v>
      </c>
      <c r="P3782" t="s">
        <v>8303</v>
      </c>
      <c r="Q3782" s="10" t="s">
        <v>8314</v>
      </c>
      <c r="R3782" t="s">
        <v>8356</v>
      </c>
      <c r="S3782">
        <f t="shared" si="177"/>
        <v>100</v>
      </c>
    </row>
    <row r="3783" spans="1:19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s="14">
        <f t="shared" si="178"/>
        <v>41865.882928240739</v>
      </c>
      <c r="L3783" s="14">
        <f t="shared" si="179"/>
        <v>41890.882928240739</v>
      </c>
      <c r="M3783" t="b">
        <v>0</v>
      </c>
      <c r="N3783">
        <v>52</v>
      </c>
      <c r="O3783" t="b">
        <v>1</v>
      </c>
      <c r="P3783" t="s">
        <v>8303</v>
      </c>
      <c r="Q3783" s="10" t="s">
        <v>8314</v>
      </c>
      <c r="R3783" t="s">
        <v>8356</v>
      </c>
      <c r="S3783">
        <f t="shared" si="177"/>
        <v>94.9</v>
      </c>
    </row>
    <row r="3784" spans="1:19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s="14">
        <f t="shared" si="178"/>
        <v>42546.862233796302</v>
      </c>
      <c r="L3784" s="14">
        <f t="shared" si="179"/>
        <v>42575.958333333328</v>
      </c>
      <c r="M3784" t="b">
        <v>0</v>
      </c>
      <c r="N3784">
        <v>27</v>
      </c>
      <c r="O3784" t="b">
        <v>1</v>
      </c>
      <c r="P3784" t="s">
        <v>8303</v>
      </c>
      <c r="Q3784" s="10" t="s">
        <v>8314</v>
      </c>
      <c r="R3784" t="s">
        <v>8356</v>
      </c>
      <c r="S3784">
        <f t="shared" si="177"/>
        <v>75.37</v>
      </c>
    </row>
    <row r="3785" spans="1:19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s="14">
        <f t="shared" si="178"/>
        <v>42420.140277777777</v>
      </c>
      <c r="L3785" s="14">
        <f t="shared" si="179"/>
        <v>42444.666666666672</v>
      </c>
      <c r="M3785" t="b">
        <v>0</v>
      </c>
      <c r="N3785">
        <v>24</v>
      </c>
      <c r="O3785" t="b">
        <v>1</v>
      </c>
      <c r="P3785" t="s">
        <v>8303</v>
      </c>
      <c r="Q3785" s="10" t="s">
        <v>8314</v>
      </c>
      <c r="R3785" t="s">
        <v>8356</v>
      </c>
      <c r="S3785">
        <f t="shared" si="177"/>
        <v>64.459999999999994</v>
      </c>
    </row>
    <row r="3786" spans="1:19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s="14">
        <f t="shared" si="178"/>
        <v>42531.980694444443</v>
      </c>
      <c r="L3786" s="14">
        <f t="shared" si="179"/>
        <v>42561.980694444443</v>
      </c>
      <c r="M3786" t="b">
        <v>0</v>
      </c>
      <c r="N3786">
        <v>10</v>
      </c>
      <c r="O3786" t="b">
        <v>1</v>
      </c>
      <c r="P3786" t="s">
        <v>8303</v>
      </c>
      <c r="Q3786" s="10" t="s">
        <v>8314</v>
      </c>
      <c r="R3786" t="s">
        <v>8356</v>
      </c>
      <c r="S3786">
        <f t="shared" si="177"/>
        <v>115</v>
      </c>
    </row>
    <row r="3787" spans="1:19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s="14">
        <f t="shared" si="178"/>
        <v>42548.63853009259</v>
      </c>
      <c r="L3787" s="14">
        <f t="shared" si="179"/>
        <v>42584.418749999997</v>
      </c>
      <c r="M3787" t="b">
        <v>0</v>
      </c>
      <c r="N3787">
        <v>30</v>
      </c>
      <c r="O3787" t="b">
        <v>1</v>
      </c>
      <c r="P3787" t="s">
        <v>8303</v>
      </c>
      <c r="Q3787" s="10" t="s">
        <v>8314</v>
      </c>
      <c r="R3787" t="s">
        <v>8356</v>
      </c>
      <c r="S3787">
        <f t="shared" si="177"/>
        <v>100.5</v>
      </c>
    </row>
    <row r="3788" spans="1:19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s="14">
        <f t="shared" si="178"/>
        <v>42487.037905092591</v>
      </c>
      <c r="L3788" s="14">
        <f t="shared" si="179"/>
        <v>42517.037905092591</v>
      </c>
      <c r="M3788" t="b">
        <v>0</v>
      </c>
      <c r="N3788">
        <v>71</v>
      </c>
      <c r="O3788" t="b">
        <v>1</v>
      </c>
      <c r="P3788" t="s">
        <v>8303</v>
      </c>
      <c r="Q3788" s="10" t="s">
        <v>8314</v>
      </c>
      <c r="R3788" t="s">
        <v>8356</v>
      </c>
      <c r="S3788">
        <f t="shared" si="177"/>
        <v>93.77</v>
      </c>
    </row>
    <row r="3789" spans="1:19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s="14">
        <f t="shared" si="178"/>
        <v>42167.534791666665</v>
      </c>
      <c r="L3789" s="14">
        <f t="shared" si="179"/>
        <v>42196.165972222225</v>
      </c>
      <c r="M3789" t="b">
        <v>0</v>
      </c>
      <c r="N3789">
        <v>10</v>
      </c>
      <c r="O3789" t="b">
        <v>1</v>
      </c>
      <c r="P3789" t="s">
        <v>8303</v>
      </c>
      <c r="Q3789" s="10" t="s">
        <v>8314</v>
      </c>
      <c r="R3789" t="s">
        <v>8356</v>
      </c>
      <c r="S3789">
        <f t="shared" si="177"/>
        <v>35.1</v>
      </c>
    </row>
    <row r="3790" spans="1:19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s="14">
        <f t="shared" si="178"/>
        <v>42333.695821759262</v>
      </c>
      <c r="L3790" s="14">
        <f t="shared" si="179"/>
        <v>42361.679166666669</v>
      </c>
      <c r="M3790" t="b">
        <v>0</v>
      </c>
      <c r="N3790">
        <v>1</v>
      </c>
      <c r="O3790" t="b">
        <v>0</v>
      </c>
      <c r="P3790" t="s">
        <v>8303</v>
      </c>
      <c r="Q3790" s="10" t="s">
        <v>8314</v>
      </c>
      <c r="R3790" t="s">
        <v>8356</v>
      </c>
      <c r="S3790">
        <f t="shared" si="177"/>
        <v>500</v>
      </c>
    </row>
    <row r="3791" spans="1:19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s="14">
        <f t="shared" si="178"/>
        <v>42138.798819444448</v>
      </c>
      <c r="L3791" s="14">
        <f t="shared" si="179"/>
        <v>42170.798819444448</v>
      </c>
      <c r="M3791" t="b">
        <v>0</v>
      </c>
      <c r="N3791">
        <v>4</v>
      </c>
      <c r="O3791" t="b">
        <v>0</v>
      </c>
      <c r="P3791" t="s">
        <v>8303</v>
      </c>
      <c r="Q3791" s="10" t="s">
        <v>8314</v>
      </c>
      <c r="R3791" t="s">
        <v>8356</v>
      </c>
      <c r="S3791">
        <f t="shared" si="177"/>
        <v>29</v>
      </c>
    </row>
    <row r="3792" spans="1:19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s="14">
        <f t="shared" si="178"/>
        <v>42666.666932870372</v>
      </c>
      <c r="L3792" s="14">
        <f t="shared" si="179"/>
        <v>42696.708599537036</v>
      </c>
      <c r="M3792" t="b">
        <v>0</v>
      </c>
      <c r="N3792">
        <v>0</v>
      </c>
      <c r="O3792" t="b">
        <v>0</v>
      </c>
      <c r="P3792" t="s">
        <v>8303</v>
      </c>
      <c r="Q3792" s="10" t="s">
        <v>8314</v>
      </c>
      <c r="R3792" t="s">
        <v>8356</v>
      </c>
      <c r="S3792">
        <f t="shared" si="177"/>
        <v>0</v>
      </c>
    </row>
    <row r="3793" spans="1:19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s="14">
        <f t="shared" si="178"/>
        <v>41766.692037037035</v>
      </c>
      <c r="L3793" s="14">
        <f t="shared" si="179"/>
        <v>41826.692037037035</v>
      </c>
      <c r="M3793" t="b">
        <v>0</v>
      </c>
      <c r="N3793">
        <v>0</v>
      </c>
      <c r="O3793" t="b">
        <v>0</v>
      </c>
      <c r="P3793" t="s">
        <v>8303</v>
      </c>
      <c r="Q3793" s="10" t="s">
        <v>8314</v>
      </c>
      <c r="R3793" t="s">
        <v>8356</v>
      </c>
      <c r="S3793">
        <f t="shared" si="177"/>
        <v>0</v>
      </c>
    </row>
    <row r="3794" spans="1:19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s="14">
        <f t="shared" si="178"/>
        <v>42170.447013888886</v>
      </c>
      <c r="L3794" s="14">
        <f t="shared" si="179"/>
        <v>42200.447013888886</v>
      </c>
      <c r="M3794" t="b">
        <v>0</v>
      </c>
      <c r="N3794">
        <v>2</v>
      </c>
      <c r="O3794" t="b">
        <v>0</v>
      </c>
      <c r="P3794" t="s">
        <v>8303</v>
      </c>
      <c r="Q3794" s="10" t="s">
        <v>8314</v>
      </c>
      <c r="R3794" t="s">
        <v>8356</v>
      </c>
      <c r="S3794">
        <f t="shared" si="177"/>
        <v>17.5</v>
      </c>
    </row>
    <row r="3795" spans="1:19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s="14">
        <f t="shared" si="178"/>
        <v>41968.938993055555</v>
      </c>
      <c r="L3795" s="14">
        <f t="shared" si="179"/>
        <v>41989.938993055555</v>
      </c>
      <c r="M3795" t="b">
        <v>0</v>
      </c>
      <c r="N3795">
        <v>24</v>
      </c>
      <c r="O3795" t="b">
        <v>0</v>
      </c>
      <c r="P3795" t="s">
        <v>8303</v>
      </c>
      <c r="Q3795" s="10" t="s">
        <v>8314</v>
      </c>
      <c r="R3795" t="s">
        <v>8356</v>
      </c>
      <c r="S3795">
        <f t="shared" si="177"/>
        <v>174</v>
      </c>
    </row>
    <row r="3796" spans="1:19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s="14">
        <f t="shared" si="178"/>
        <v>42132.58048611111</v>
      </c>
      <c r="L3796" s="14">
        <f t="shared" si="179"/>
        <v>42162.58048611111</v>
      </c>
      <c r="M3796" t="b">
        <v>0</v>
      </c>
      <c r="N3796">
        <v>1</v>
      </c>
      <c r="O3796" t="b">
        <v>0</v>
      </c>
      <c r="P3796" t="s">
        <v>8303</v>
      </c>
      <c r="Q3796" s="10" t="s">
        <v>8314</v>
      </c>
      <c r="R3796" t="s">
        <v>8356</v>
      </c>
      <c r="S3796">
        <f t="shared" si="177"/>
        <v>50</v>
      </c>
    </row>
    <row r="3797" spans="1:19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s="14">
        <f t="shared" si="178"/>
        <v>42201.436226851853</v>
      </c>
      <c r="L3797" s="14">
        <f t="shared" si="179"/>
        <v>42244.9375</v>
      </c>
      <c r="M3797" t="b">
        <v>0</v>
      </c>
      <c r="N3797">
        <v>2</v>
      </c>
      <c r="O3797" t="b">
        <v>0</v>
      </c>
      <c r="P3797" t="s">
        <v>8303</v>
      </c>
      <c r="Q3797" s="10" t="s">
        <v>8314</v>
      </c>
      <c r="R3797" t="s">
        <v>8356</v>
      </c>
      <c r="S3797">
        <f t="shared" si="177"/>
        <v>5</v>
      </c>
    </row>
    <row r="3798" spans="1:19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s="14">
        <f t="shared" si="178"/>
        <v>42689.029583333337</v>
      </c>
      <c r="L3798" s="14">
        <f t="shared" si="179"/>
        <v>42749.029583333337</v>
      </c>
      <c r="M3798" t="b">
        <v>0</v>
      </c>
      <c r="N3798">
        <v>1</v>
      </c>
      <c r="O3798" t="b">
        <v>0</v>
      </c>
      <c r="P3798" t="s">
        <v>8303</v>
      </c>
      <c r="Q3798" s="10" t="s">
        <v>8314</v>
      </c>
      <c r="R3798" t="s">
        <v>8356</v>
      </c>
      <c r="S3798">
        <f t="shared" si="177"/>
        <v>1</v>
      </c>
    </row>
    <row r="3799" spans="1:19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s="14">
        <f t="shared" si="178"/>
        <v>42084.881539351853</v>
      </c>
      <c r="L3799" s="14">
        <f t="shared" si="179"/>
        <v>42114.881539351853</v>
      </c>
      <c r="M3799" t="b">
        <v>0</v>
      </c>
      <c r="N3799">
        <v>37</v>
      </c>
      <c r="O3799" t="b">
        <v>0</v>
      </c>
      <c r="P3799" t="s">
        <v>8303</v>
      </c>
      <c r="Q3799" s="10" t="s">
        <v>8314</v>
      </c>
      <c r="R3799" t="s">
        <v>8356</v>
      </c>
      <c r="S3799">
        <f t="shared" si="177"/>
        <v>145.41</v>
      </c>
    </row>
    <row r="3800" spans="1:19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s="14">
        <f t="shared" si="178"/>
        <v>41831.722777777781</v>
      </c>
      <c r="L3800" s="14">
        <f t="shared" si="179"/>
        <v>41861.722777777781</v>
      </c>
      <c r="M3800" t="b">
        <v>0</v>
      </c>
      <c r="N3800">
        <v>5</v>
      </c>
      <c r="O3800" t="b">
        <v>0</v>
      </c>
      <c r="P3800" t="s">
        <v>8303</v>
      </c>
      <c r="Q3800" s="10" t="s">
        <v>8314</v>
      </c>
      <c r="R3800" t="s">
        <v>8356</v>
      </c>
      <c r="S3800">
        <f t="shared" si="177"/>
        <v>205</v>
      </c>
    </row>
    <row r="3801" spans="1:19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s="14">
        <f t="shared" si="178"/>
        <v>42410.93105324074</v>
      </c>
      <c r="L3801" s="14">
        <f t="shared" si="179"/>
        <v>42440.93105324074</v>
      </c>
      <c r="M3801" t="b">
        <v>0</v>
      </c>
      <c r="N3801">
        <v>4</v>
      </c>
      <c r="O3801" t="b">
        <v>0</v>
      </c>
      <c r="P3801" t="s">
        <v>8303</v>
      </c>
      <c r="Q3801" s="10" t="s">
        <v>8314</v>
      </c>
      <c r="R3801" t="s">
        <v>8356</v>
      </c>
      <c r="S3801">
        <f t="shared" si="177"/>
        <v>100.5</v>
      </c>
    </row>
    <row r="3802" spans="1:19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s="14">
        <f t="shared" si="178"/>
        <v>41982.737071759257</v>
      </c>
      <c r="L3802" s="14">
        <f t="shared" si="179"/>
        <v>42015.207638888889</v>
      </c>
      <c r="M3802" t="b">
        <v>0</v>
      </c>
      <c r="N3802">
        <v>16</v>
      </c>
      <c r="O3802" t="b">
        <v>0</v>
      </c>
      <c r="P3802" t="s">
        <v>8303</v>
      </c>
      <c r="Q3802" s="10" t="s">
        <v>8314</v>
      </c>
      <c r="R3802" t="s">
        <v>8356</v>
      </c>
      <c r="S3802">
        <f t="shared" si="177"/>
        <v>55.06</v>
      </c>
    </row>
    <row r="3803" spans="1:19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s="14">
        <f t="shared" si="178"/>
        <v>41975.676111111112</v>
      </c>
      <c r="L3803" s="14">
        <f t="shared" si="179"/>
        <v>42006.676111111112</v>
      </c>
      <c r="M3803" t="b">
        <v>0</v>
      </c>
      <c r="N3803">
        <v>9</v>
      </c>
      <c r="O3803" t="b">
        <v>0</v>
      </c>
      <c r="P3803" t="s">
        <v>8303</v>
      </c>
      <c r="Q3803" s="10" t="s">
        <v>8314</v>
      </c>
      <c r="R3803" t="s">
        <v>8356</v>
      </c>
      <c r="S3803">
        <f t="shared" si="177"/>
        <v>47.33</v>
      </c>
    </row>
    <row r="3804" spans="1:19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s="14">
        <f t="shared" si="178"/>
        <v>42269.126226851848</v>
      </c>
      <c r="L3804" s="14">
        <f t="shared" si="179"/>
        <v>42299.126226851848</v>
      </c>
      <c r="M3804" t="b">
        <v>0</v>
      </c>
      <c r="N3804">
        <v>0</v>
      </c>
      <c r="O3804" t="b">
        <v>0</v>
      </c>
      <c r="P3804" t="s">
        <v>8303</v>
      </c>
      <c r="Q3804" s="10" t="s">
        <v>8314</v>
      </c>
      <c r="R3804" t="s">
        <v>8356</v>
      </c>
      <c r="S3804">
        <f t="shared" si="177"/>
        <v>0</v>
      </c>
    </row>
    <row r="3805" spans="1:19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s="14">
        <f t="shared" si="178"/>
        <v>42403.971851851849</v>
      </c>
      <c r="L3805" s="14">
        <f t="shared" si="179"/>
        <v>42433.971851851849</v>
      </c>
      <c r="M3805" t="b">
        <v>0</v>
      </c>
      <c r="N3805">
        <v>40</v>
      </c>
      <c r="O3805" t="b">
        <v>0</v>
      </c>
      <c r="P3805" t="s">
        <v>8303</v>
      </c>
      <c r="Q3805" s="10" t="s">
        <v>8314</v>
      </c>
      <c r="R3805" t="s">
        <v>8356</v>
      </c>
      <c r="S3805">
        <f t="shared" si="177"/>
        <v>58.95</v>
      </c>
    </row>
    <row r="3806" spans="1:19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s="14">
        <f t="shared" si="178"/>
        <v>42527.00953703704</v>
      </c>
      <c r="L3806" s="14">
        <f t="shared" si="179"/>
        <v>42582.291666666672</v>
      </c>
      <c r="M3806" t="b">
        <v>0</v>
      </c>
      <c r="N3806">
        <v>0</v>
      </c>
      <c r="O3806" t="b">
        <v>0</v>
      </c>
      <c r="P3806" t="s">
        <v>8303</v>
      </c>
      <c r="Q3806" s="10" t="s">
        <v>8314</v>
      </c>
      <c r="R3806" t="s">
        <v>8356</v>
      </c>
      <c r="S3806">
        <f t="shared" si="177"/>
        <v>0</v>
      </c>
    </row>
    <row r="3807" spans="1:19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s="14">
        <f t="shared" si="178"/>
        <v>41849.887037037035</v>
      </c>
      <c r="L3807" s="14">
        <f t="shared" si="179"/>
        <v>41909.887037037035</v>
      </c>
      <c r="M3807" t="b">
        <v>0</v>
      </c>
      <c r="N3807">
        <v>2</v>
      </c>
      <c r="O3807" t="b">
        <v>0</v>
      </c>
      <c r="P3807" t="s">
        <v>8303</v>
      </c>
      <c r="Q3807" s="10" t="s">
        <v>8314</v>
      </c>
      <c r="R3807" t="s">
        <v>8356</v>
      </c>
      <c r="S3807">
        <f t="shared" si="177"/>
        <v>1.5</v>
      </c>
    </row>
    <row r="3808" spans="1:19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s="14">
        <f t="shared" si="178"/>
        <v>41799.259039351848</v>
      </c>
      <c r="L3808" s="14">
        <f t="shared" si="179"/>
        <v>41819.259039351848</v>
      </c>
      <c r="M3808" t="b">
        <v>0</v>
      </c>
      <c r="N3808">
        <v>1</v>
      </c>
      <c r="O3808" t="b">
        <v>0</v>
      </c>
      <c r="P3808" t="s">
        <v>8303</v>
      </c>
      <c r="Q3808" s="10" t="s">
        <v>8314</v>
      </c>
      <c r="R3808" t="s">
        <v>8356</v>
      </c>
      <c r="S3808">
        <f t="shared" si="177"/>
        <v>5</v>
      </c>
    </row>
    <row r="3809" spans="1:19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s="14">
        <f t="shared" si="178"/>
        <v>42090.909016203703</v>
      </c>
      <c r="L3809" s="14">
        <f t="shared" si="179"/>
        <v>42097.909016203703</v>
      </c>
      <c r="M3809" t="b">
        <v>0</v>
      </c>
      <c r="N3809">
        <v>9</v>
      </c>
      <c r="O3809" t="b">
        <v>0</v>
      </c>
      <c r="P3809" t="s">
        <v>8303</v>
      </c>
      <c r="Q3809" s="10" t="s">
        <v>8314</v>
      </c>
      <c r="R3809" t="s">
        <v>8356</v>
      </c>
      <c r="S3809">
        <f t="shared" si="177"/>
        <v>50.56</v>
      </c>
    </row>
    <row r="3810" spans="1:19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s="14">
        <f t="shared" si="178"/>
        <v>42059.453923611116</v>
      </c>
      <c r="L3810" s="14">
        <f t="shared" si="179"/>
        <v>42119.412256944444</v>
      </c>
      <c r="M3810" t="b">
        <v>0</v>
      </c>
      <c r="N3810">
        <v>24</v>
      </c>
      <c r="O3810" t="b">
        <v>1</v>
      </c>
      <c r="P3810" t="s">
        <v>8269</v>
      </c>
      <c r="Q3810" s="10" t="s">
        <v>8314</v>
      </c>
      <c r="R3810" t="s">
        <v>8315</v>
      </c>
      <c r="S3810">
        <f t="shared" si="177"/>
        <v>41.67</v>
      </c>
    </row>
    <row r="3811" spans="1:19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s="14">
        <f t="shared" si="178"/>
        <v>41800.526701388888</v>
      </c>
      <c r="L3811" s="14">
        <f t="shared" si="179"/>
        <v>41850.958333333336</v>
      </c>
      <c r="M3811" t="b">
        <v>0</v>
      </c>
      <c r="N3811">
        <v>38</v>
      </c>
      <c r="O3811" t="b">
        <v>1</v>
      </c>
      <c r="P3811" t="s">
        <v>8269</v>
      </c>
      <c r="Q3811" s="10" t="s">
        <v>8314</v>
      </c>
      <c r="R3811" t="s">
        <v>8315</v>
      </c>
      <c r="S3811">
        <f t="shared" si="177"/>
        <v>53.29</v>
      </c>
    </row>
    <row r="3812" spans="1:19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s="14">
        <f t="shared" si="178"/>
        <v>42054.849050925928</v>
      </c>
      <c r="L3812" s="14">
        <f t="shared" si="179"/>
        <v>42084.807384259257</v>
      </c>
      <c r="M3812" t="b">
        <v>0</v>
      </c>
      <c r="N3812">
        <v>26</v>
      </c>
      <c r="O3812" t="b">
        <v>1</v>
      </c>
      <c r="P3812" t="s">
        <v>8269</v>
      </c>
      <c r="Q3812" s="10" t="s">
        <v>8314</v>
      </c>
      <c r="R3812" t="s">
        <v>8315</v>
      </c>
      <c r="S3812">
        <f t="shared" si="177"/>
        <v>70.23</v>
      </c>
    </row>
    <row r="3813" spans="1:19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s="14">
        <f t="shared" si="178"/>
        <v>42487.62700231481</v>
      </c>
      <c r="L3813" s="14">
        <f t="shared" si="179"/>
        <v>42521.458333333328</v>
      </c>
      <c r="M3813" t="b">
        <v>0</v>
      </c>
      <c r="N3813">
        <v>19</v>
      </c>
      <c r="O3813" t="b">
        <v>1</v>
      </c>
      <c r="P3813" t="s">
        <v>8269</v>
      </c>
      <c r="Q3813" s="10" t="s">
        <v>8314</v>
      </c>
      <c r="R3813" t="s">
        <v>8315</v>
      </c>
      <c r="S3813">
        <f t="shared" si="177"/>
        <v>43.42</v>
      </c>
    </row>
    <row r="3814" spans="1:19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s="14">
        <f t="shared" si="178"/>
        <v>42109.751250000001</v>
      </c>
      <c r="L3814" s="14">
        <f t="shared" si="179"/>
        <v>42156.165972222225</v>
      </c>
      <c r="M3814" t="b">
        <v>0</v>
      </c>
      <c r="N3814">
        <v>11</v>
      </c>
      <c r="O3814" t="b">
        <v>1</v>
      </c>
      <c r="P3814" t="s">
        <v>8269</v>
      </c>
      <c r="Q3814" s="10" t="s">
        <v>8314</v>
      </c>
      <c r="R3814" t="s">
        <v>8315</v>
      </c>
      <c r="S3814">
        <f t="shared" si="177"/>
        <v>199.18</v>
      </c>
    </row>
    <row r="3815" spans="1:19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s="14">
        <f t="shared" si="178"/>
        <v>42497.275706018518</v>
      </c>
      <c r="L3815" s="14">
        <f t="shared" si="179"/>
        <v>42535.904861111107</v>
      </c>
      <c r="M3815" t="b">
        <v>0</v>
      </c>
      <c r="N3815">
        <v>27</v>
      </c>
      <c r="O3815" t="b">
        <v>1</v>
      </c>
      <c r="P3815" t="s">
        <v>8269</v>
      </c>
      <c r="Q3815" s="10" t="s">
        <v>8314</v>
      </c>
      <c r="R3815" t="s">
        <v>8315</v>
      </c>
      <c r="S3815">
        <f t="shared" si="177"/>
        <v>78.52</v>
      </c>
    </row>
    <row r="3816" spans="1:19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s="14">
        <f t="shared" si="178"/>
        <v>42058.904074074075</v>
      </c>
      <c r="L3816" s="14">
        <f t="shared" si="179"/>
        <v>42095.165972222225</v>
      </c>
      <c r="M3816" t="b">
        <v>0</v>
      </c>
      <c r="N3816">
        <v>34</v>
      </c>
      <c r="O3816" t="b">
        <v>1</v>
      </c>
      <c r="P3816" t="s">
        <v>8269</v>
      </c>
      <c r="Q3816" s="10" t="s">
        <v>8314</v>
      </c>
      <c r="R3816" t="s">
        <v>8315</v>
      </c>
      <c r="S3816">
        <f t="shared" si="177"/>
        <v>61.82</v>
      </c>
    </row>
    <row r="3817" spans="1:19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s="14">
        <f t="shared" si="178"/>
        <v>42207.259918981479</v>
      </c>
      <c r="L3817" s="14">
        <f t="shared" si="179"/>
        <v>42236.958333333328</v>
      </c>
      <c r="M3817" t="b">
        <v>0</v>
      </c>
      <c r="N3817">
        <v>20</v>
      </c>
      <c r="O3817" t="b">
        <v>1</v>
      </c>
      <c r="P3817" t="s">
        <v>8269</v>
      </c>
      <c r="Q3817" s="10" t="s">
        <v>8314</v>
      </c>
      <c r="R3817" t="s">
        <v>8315</v>
      </c>
      <c r="S3817">
        <f t="shared" si="177"/>
        <v>50</v>
      </c>
    </row>
    <row r="3818" spans="1:19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s="14">
        <f t="shared" si="178"/>
        <v>41807.690081018518</v>
      </c>
      <c r="L3818" s="14">
        <f t="shared" si="179"/>
        <v>41837.690081018518</v>
      </c>
      <c r="M3818" t="b">
        <v>0</v>
      </c>
      <c r="N3818">
        <v>37</v>
      </c>
      <c r="O3818" t="b">
        <v>1</v>
      </c>
      <c r="P3818" t="s">
        <v>8269</v>
      </c>
      <c r="Q3818" s="10" t="s">
        <v>8314</v>
      </c>
      <c r="R3818" t="s">
        <v>8315</v>
      </c>
      <c r="S3818">
        <f t="shared" si="177"/>
        <v>48.34</v>
      </c>
    </row>
    <row r="3819" spans="1:19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s="14">
        <f t="shared" si="178"/>
        <v>42284.69694444444</v>
      </c>
      <c r="L3819" s="14">
        <f t="shared" si="179"/>
        <v>42301.165972222225</v>
      </c>
      <c r="M3819" t="b">
        <v>0</v>
      </c>
      <c r="N3819">
        <v>20</v>
      </c>
      <c r="O3819" t="b">
        <v>1</v>
      </c>
      <c r="P3819" t="s">
        <v>8269</v>
      </c>
      <c r="Q3819" s="10" t="s">
        <v>8314</v>
      </c>
      <c r="R3819" t="s">
        <v>8315</v>
      </c>
      <c r="S3819">
        <f t="shared" si="177"/>
        <v>107.25</v>
      </c>
    </row>
    <row r="3820" spans="1:19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s="14">
        <f t="shared" si="178"/>
        <v>42045.84238425926</v>
      </c>
      <c r="L3820" s="14">
        <f t="shared" si="179"/>
        <v>42075.800717592589</v>
      </c>
      <c r="M3820" t="b">
        <v>0</v>
      </c>
      <c r="N3820">
        <v>10</v>
      </c>
      <c r="O3820" t="b">
        <v>1</v>
      </c>
      <c r="P3820" t="s">
        <v>8269</v>
      </c>
      <c r="Q3820" s="10" t="s">
        <v>8314</v>
      </c>
      <c r="R3820" t="s">
        <v>8315</v>
      </c>
      <c r="S3820">
        <f t="shared" si="177"/>
        <v>57</v>
      </c>
    </row>
    <row r="3821" spans="1:19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s="14">
        <f t="shared" si="178"/>
        <v>42184.209537037037</v>
      </c>
      <c r="L3821" s="14">
        <f t="shared" si="179"/>
        <v>42202.876388888893</v>
      </c>
      <c r="M3821" t="b">
        <v>0</v>
      </c>
      <c r="N3821">
        <v>26</v>
      </c>
      <c r="O3821" t="b">
        <v>1</v>
      </c>
      <c r="P3821" t="s">
        <v>8269</v>
      </c>
      <c r="Q3821" s="10" t="s">
        <v>8314</v>
      </c>
      <c r="R3821" t="s">
        <v>8315</v>
      </c>
      <c r="S3821">
        <f t="shared" si="177"/>
        <v>40.92</v>
      </c>
    </row>
    <row r="3822" spans="1:19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s="14">
        <f t="shared" si="178"/>
        <v>42160.651817129634</v>
      </c>
      <c r="L3822" s="14">
        <f t="shared" si="179"/>
        <v>42190.651817129634</v>
      </c>
      <c r="M3822" t="b">
        <v>0</v>
      </c>
      <c r="N3822">
        <v>20</v>
      </c>
      <c r="O3822" t="b">
        <v>1</v>
      </c>
      <c r="P3822" t="s">
        <v>8269</v>
      </c>
      <c r="Q3822" s="10" t="s">
        <v>8314</v>
      </c>
      <c r="R3822" t="s">
        <v>8315</v>
      </c>
      <c r="S3822">
        <f t="shared" si="177"/>
        <v>21.5</v>
      </c>
    </row>
    <row r="3823" spans="1:19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s="14">
        <f t="shared" si="178"/>
        <v>42341.180636574078</v>
      </c>
      <c r="L3823" s="14">
        <f t="shared" si="179"/>
        <v>42373.180636574078</v>
      </c>
      <c r="M3823" t="b">
        <v>0</v>
      </c>
      <c r="N3823">
        <v>46</v>
      </c>
      <c r="O3823" t="b">
        <v>1</v>
      </c>
      <c r="P3823" t="s">
        <v>8269</v>
      </c>
      <c r="Q3823" s="10" t="s">
        <v>8314</v>
      </c>
      <c r="R3823" t="s">
        <v>8315</v>
      </c>
      <c r="S3823">
        <f t="shared" si="177"/>
        <v>79.540000000000006</v>
      </c>
    </row>
    <row r="3824" spans="1:19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s="14">
        <f t="shared" si="178"/>
        <v>42329.838159722218</v>
      </c>
      <c r="L3824" s="14">
        <f t="shared" si="179"/>
        <v>42388.957638888889</v>
      </c>
      <c r="M3824" t="b">
        <v>0</v>
      </c>
      <c r="N3824">
        <v>76</v>
      </c>
      <c r="O3824" t="b">
        <v>1</v>
      </c>
      <c r="P3824" t="s">
        <v>8269</v>
      </c>
      <c r="Q3824" s="10" t="s">
        <v>8314</v>
      </c>
      <c r="R3824" t="s">
        <v>8315</v>
      </c>
      <c r="S3824">
        <f t="shared" si="177"/>
        <v>72.38</v>
      </c>
    </row>
    <row r="3825" spans="1:19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s="14">
        <f t="shared" si="178"/>
        <v>42170.910231481481</v>
      </c>
      <c r="L3825" s="14">
        <f t="shared" si="179"/>
        <v>42205.165972222225</v>
      </c>
      <c r="M3825" t="b">
        <v>0</v>
      </c>
      <c r="N3825">
        <v>41</v>
      </c>
      <c r="O3825" t="b">
        <v>1</v>
      </c>
      <c r="P3825" t="s">
        <v>8269</v>
      </c>
      <c r="Q3825" s="10" t="s">
        <v>8314</v>
      </c>
      <c r="R3825" t="s">
        <v>8315</v>
      </c>
      <c r="S3825">
        <f t="shared" si="177"/>
        <v>64.63</v>
      </c>
    </row>
    <row r="3826" spans="1:19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s="14">
        <f t="shared" si="178"/>
        <v>42571.626192129625</v>
      </c>
      <c r="L3826" s="14">
        <f t="shared" si="179"/>
        <v>42583.570138888885</v>
      </c>
      <c r="M3826" t="b">
        <v>0</v>
      </c>
      <c r="N3826">
        <v>7</v>
      </c>
      <c r="O3826" t="b">
        <v>1</v>
      </c>
      <c r="P3826" t="s">
        <v>8269</v>
      </c>
      <c r="Q3826" s="10" t="s">
        <v>8314</v>
      </c>
      <c r="R3826" t="s">
        <v>8315</v>
      </c>
      <c r="S3826">
        <f t="shared" si="177"/>
        <v>38.57</v>
      </c>
    </row>
    <row r="3827" spans="1:19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s="14">
        <f t="shared" si="178"/>
        <v>42151.069606481484</v>
      </c>
      <c r="L3827" s="14">
        <f t="shared" si="179"/>
        <v>42172.069606481484</v>
      </c>
      <c r="M3827" t="b">
        <v>0</v>
      </c>
      <c r="N3827">
        <v>49</v>
      </c>
      <c r="O3827" t="b">
        <v>1</v>
      </c>
      <c r="P3827" t="s">
        <v>8269</v>
      </c>
      <c r="Q3827" s="10" t="s">
        <v>8314</v>
      </c>
      <c r="R3827" t="s">
        <v>8315</v>
      </c>
      <c r="S3827">
        <f t="shared" si="177"/>
        <v>107.57</v>
      </c>
    </row>
    <row r="3828" spans="1:19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s="14">
        <f t="shared" si="178"/>
        <v>42101.423541666663</v>
      </c>
      <c r="L3828" s="14">
        <f t="shared" si="179"/>
        <v>42131.423541666663</v>
      </c>
      <c r="M3828" t="b">
        <v>0</v>
      </c>
      <c r="N3828">
        <v>26</v>
      </c>
      <c r="O3828" t="b">
        <v>1</v>
      </c>
      <c r="P3828" t="s">
        <v>8269</v>
      </c>
      <c r="Q3828" s="10" t="s">
        <v>8314</v>
      </c>
      <c r="R3828" t="s">
        <v>8315</v>
      </c>
      <c r="S3828">
        <f t="shared" si="177"/>
        <v>27.5</v>
      </c>
    </row>
    <row r="3829" spans="1:19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s="14">
        <f t="shared" si="178"/>
        <v>42034.928252314814</v>
      </c>
      <c r="L3829" s="14">
        <f t="shared" si="179"/>
        <v>42090</v>
      </c>
      <c r="M3829" t="b">
        <v>0</v>
      </c>
      <c r="N3829">
        <v>65</v>
      </c>
      <c r="O3829" t="b">
        <v>1</v>
      </c>
      <c r="P3829" t="s">
        <v>8269</v>
      </c>
      <c r="Q3829" s="10" t="s">
        <v>8314</v>
      </c>
      <c r="R3829" t="s">
        <v>8315</v>
      </c>
      <c r="S3829">
        <f t="shared" si="177"/>
        <v>70.459999999999994</v>
      </c>
    </row>
    <row r="3830" spans="1:19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s="14">
        <f t="shared" si="178"/>
        <v>41944.527627314819</v>
      </c>
      <c r="L3830" s="14">
        <f t="shared" si="179"/>
        <v>42004.569293981483</v>
      </c>
      <c r="M3830" t="b">
        <v>0</v>
      </c>
      <c r="N3830">
        <v>28</v>
      </c>
      <c r="O3830" t="b">
        <v>1</v>
      </c>
      <c r="P3830" t="s">
        <v>8269</v>
      </c>
      <c r="Q3830" s="10" t="s">
        <v>8314</v>
      </c>
      <c r="R3830" t="s">
        <v>8315</v>
      </c>
      <c r="S3830">
        <f t="shared" si="177"/>
        <v>178.57</v>
      </c>
    </row>
    <row r="3831" spans="1:19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s="14">
        <f t="shared" si="178"/>
        <v>42593.865405092598</v>
      </c>
      <c r="L3831" s="14">
        <f t="shared" si="179"/>
        <v>42613.865405092598</v>
      </c>
      <c r="M3831" t="b">
        <v>0</v>
      </c>
      <c r="N3831">
        <v>8</v>
      </c>
      <c r="O3831" t="b">
        <v>1</v>
      </c>
      <c r="P3831" t="s">
        <v>8269</v>
      </c>
      <c r="Q3831" s="10" t="s">
        <v>8314</v>
      </c>
      <c r="R3831" t="s">
        <v>8315</v>
      </c>
      <c r="S3831">
        <f t="shared" si="177"/>
        <v>62.63</v>
      </c>
    </row>
    <row r="3832" spans="1:19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s="14">
        <f t="shared" si="178"/>
        <v>42503.740868055553</v>
      </c>
      <c r="L3832" s="14">
        <f t="shared" si="179"/>
        <v>42517.740868055553</v>
      </c>
      <c r="M3832" t="b">
        <v>0</v>
      </c>
      <c r="N3832">
        <v>3</v>
      </c>
      <c r="O3832" t="b">
        <v>1</v>
      </c>
      <c r="P3832" t="s">
        <v>8269</v>
      </c>
      <c r="Q3832" s="10" t="s">
        <v>8314</v>
      </c>
      <c r="R3832" t="s">
        <v>8315</v>
      </c>
      <c r="S3832">
        <f t="shared" si="177"/>
        <v>75</v>
      </c>
    </row>
    <row r="3833" spans="1:19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s="14">
        <f t="shared" si="178"/>
        <v>41927.848900462966</v>
      </c>
      <c r="L3833" s="14">
        <f t="shared" si="179"/>
        <v>41948.890567129631</v>
      </c>
      <c r="M3833" t="b">
        <v>0</v>
      </c>
      <c r="N3833">
        <v>9</v>
      </c>
      <c r="O3833" t="b">
        <v>1</v>
      </c>
      <c r="P3833" t="s">
        <v>8269</v>
      </c>
      <c r="Q3833" s="10" t="s">
        <v>8314</v>
      </c>
      <c r="R3833" t="s">
        <v>8315</v>
      </c>
      <c r="S3833">
        <f t="shared" si="177"/>
        <v>58.9</v>
      </c>
    </row>
    <row r="3834" spans="1:19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s="14">
        <f t="shared" si="178"/>
        <v>42375.114988425921</v>
      </c>
      <c r="L3834" s="14">
        <f t="shared" si="179"/>
        <v>42420.114988425921</v>
      </c>
      <c r="M3834" t="b">
        <v>0</v>
      </c>
      <c r="N3834">
        <v>9</v>
      </c>
      <c r="O3834" t="b">
        <v>1</v>
      </c>
      <c r="P3834" t="s">
        <v>8269</v>
      </c>
      <c r="Q3834" s="10" t="s">
        <v>8314</v>
      </c>
      <c r="R3834" t="s">
        <v>8315</v>
      </c>
      <c r="S3834">
        <f t="shared" si="177"/>
        <v>139.56</v>
      </c>
    </row>
    <row r="3835" spans="1:19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s="14">
        <f t="shared" si="178"/>
        <v>41963.872361111105</v>
      </c>
      <c r="L3835" s="14">
        <f t="shared" si="179"/>
        <v>41974.797916666663</v>
      </c>
      <c r="M3835" t="b">
        <v>0</v>
      </c>
      <c r="N3835">
        <v>20</v>
      </c>
      <c r="O3835" t="b">
        <v>1</v>
      </c>
      <c r="P3835" t="s">
        <v>8269</v>
      </c>
      <c r="Q3835" s="10" t="s">
        <v>8314</v>
      </c>
      <c r="R3835" t="s">
        <v>8315</v>
      </c>
      <c r="S3835">
        <f t="shared" si="177"/>
        <v>70</v>
      </c>
    </row>
    <row r="3836" spans="1:19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s="14">
        <f t="shared" si="178"/>
        <v>42143.445219907408</v>
      </c>
      <c r="L3836" s="14">
        <f t="shared" si="179"/>
        <v>42173.445219907408</v>
      </c>
      <c r="M3836" t="b">
        <v>0</v>
      </c>
      <c r="N3836">
        <v>57</v>
      </c>
      <c r="O3836" t="b">
        <v>1</v>
      </c>
      <c r="P3836" t="s">
        <v>8269</v>
      </c>
      <c r="Q3836" s="10" t="s">
        <v>8314</v>
      </c>
      <c r="R3836" t="s">
        <v>8315</v>
      </c>
      <c r="S3836">
        <f t="shared" si="177"/>
        <v>57.39</v>
      </c>
    </row>
    <row r="3837" spans="1:19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s="14">
        <f t="shared" si="178"/>
        <v>42460.94222222222</v>
      </c>
      <c r="L3837" s="14">
        <f t="shared" si="179"/>
        <v>42481.94222222222</v>
      </c>
      <c r="M3837" t="b">
        <v>0</v>
      </c>
      <c r="N3837">
        <v>8</v>
      </c>
      <c r="O3837" t="b">
        <v>1</v>
      </c>
      <c r="P3837" t="s">
        <v>8269</v>
      </c>
      <c r="Q3837" s="10" t="s">
        <v>8314</v>
      </c>
      <c r="R3837" t="s">
        <v>8315</v>
      </c>
      <c r="S3837">
        <f t="shared" si="177"/>
        <v>40</v>
      </c>
    </row>
    <row r="3838" spans="1:19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s="14">
        <f t="shared" si="178"/>
        <v>42553.926527777774</v>
      </c>
      <c r="L3838" s="14">
        <f t="shared" si="179"/>
        <v>42585.172916666663</v>
      </c>
      <c r="M3838" t="b">
        <v>0</v>
      </c>
      <c r="N3838">
        <v>14</v>
      </c>
      <c r="O3838" t="b">
        <v>1</v>
      </c>
      <c r="P3838" t="s">
        <v>8269</v>
      </c>
      <c r="Q3838" s="10" t="s">
        <v>8314</v>
      </c>
      <c r="R3838" t="s">
        <v>8315</v>
      </c>
      <c r="S3838">
        <f t="shared" si="177"/>
        <v>64.290000000000006</v>
      </c>
    </row>
    <row r="3839" spans="1:19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s="14">
        <f t="shared" si="178"/>
        <v>42152.765717592592</v>
      </c>
      <c r="L3839" s="14">
        <f t="shared" si="179"/>
        <v>42188.765717592592</v>
      </c>
      <c r="M3839" t="b">
        <v>0</v>
      </c>
      <c r="N3839">
        <v>17</v>
      </c>
      <c r="O3839" t="b">
        <v>1</v>
      </c>
      <c r="P3839" t="s">
        <v>8269</v>
      </c>
      <c r="Q3839" s="10" t="s">
        <v>8314</v>
      </c>
      <c r="R3839" t="s">
        <v>8315</v>
      </c>
      <c r="S3839">
        <f t="shared" si="177"/>
        <v>120.12</v>
      </c>
    </row>
    <row r="3840" spans="1:19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s="14">
        <f t="shared" si="178"/>
        <v>42116.710752314815</v>
      </c>
      <c r="L3840" s="14">
        <f t="shared" si="179"/>
        <v>42146.710752314815</v>
      </c>
      <c r="M3840" t="b">
        <v>0</v>
      </c>
      <c r="N3840">
        <v>100</v>
      </c>
      <c r="O3840" t="b">
        <v>1</v>
      </c>
      <c r="P3840" t="s">
        <v>8269</v>
      </c>
      <c r="Q3840" s="10" t="s">
        <v>8314</v>
      </c>
      <c r="R3840" t="s">
        <v>8315</v>
      </c>
      <c r="S3840">
        <f t="shared" si="177"/>
        <v>1008.24</v>
      </c>
    </row>
    <row r="3841" spans="1:19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s="14">
        <f t="shared" si="178"/>
        <v>42155.142638888887</v>
      </c>
      <c r="L3841" s="14">
        <f t="shared" si="179"/>
        <v>42215.142638888887</v>
      </c>
      <c r="M3841" t="b">
        <v>0</v>
      </c>
      <c r="N3841">
        <v>32</v>
      </c>
      <c r="O3841" t="b">
        <v>1</v>
      </c>
      <c r="P3841" t="s">
        <v>8269</v>
      </c>
      <c r="Q3841" s="10" t="s">
        <v>8314</v>
      </c>
      <c r="R3841" t="s">
        <v>8315</v>
      </c>
      <c r="S3841">
        <f t="shared" si="177"/>
        <v>63.28</v>
      </c>
    </row>
    <row r="3842" spans="1:19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s="14">
        <f t="shared" si="178"/>
        <v>42432.701724537037</v>
      </c>
      <c r="L3842" s="14">
        <f t="shared" si="179"/>
        <v>42457.660057870366</v>
      </c>
      <c r="M3842" t="b">
        <v>0</v>
      </c>
      <c r="N3842">
        <v>3</v>
      </c>
      <c r="O3842" t="b">
        <v>1</v>
      </c>
      <c r="P3842" t="s">
        <v>8269</v>
      </c>
      <c r="Q3842" s="10" t="s">
        <v>8314</v>
      </c>
      <c r="R3842" t="s">
        <v>8315</v>
      </c>
      <c r="S3842">
        <f t="shared" ref="S3842:S3905" si="180">IFERROR(ROUND(E3842/N3842,2),0)</f>
        <v>21.67</v>
      </c>
    </row>
    <row r="3843" spans="1:19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s="14">
        <f t="shared" ref="K3843:K3906" si="181">(((J3843/60)/60)/24)+DATE(1970,1,1)</f>
        <v>41780.785729166666</v>
      </c>
      <c r="L3843" s="14">
        <f t="shared" ref="L3843:L3906" si="182">(((I3843/60)/60)/24)+DATE(1970,1,1)</f>
        <v>41840.785729166666</v>
      </c>
      <c r="M3843" t="b">
        <v>1</v>
      </c>
      <c r="N3843">
        <v>34</v>
      </c>
      <c r="O3843" t="b">
        <v>0</v>
      </c>
      <c r="P3843" t="s">
        <v>8269</v>
      </c>
      <c r="Q3843" s="10" t="s">
        <v>8314</v>
      </c>
      <c r="R3843" t="s">
        <v>8315</v>
      </c>
      <c r="S3843">
        <f t="shared" si="180"/>
        <v>25.65</v>
      </c>
    </row>
    <row r="3844" spans="1:19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s="14">
        <f t="shared" si="181"/>
        <v>41740.493657407409</v>
      </c>
      <c r="L3844" s="14">
        <f t="shared" si="182"/>
        <v>41770.493657407409</v>
      </c>
      <c r="M3844" t="b">
        <v>1</v>
      </c>
      <c r="N3844">
        <v>23</v>
      </c>
      <c r="O3844" t="b">
        <v>0</v>
      </c>
      <c r="P3844" t="s">
        <v>8269</v>
      </c>
      <c r="Q3844" s="10" t="s">
        <v>8314</v>
      </c>
      <c r="R3844" t="s">
        <v>8315</v>
      </c>
      <c r="S3844">
        <f t="shared" si="180"/>
        <v>47.7</v>
      </c>
    </row>
    <row r="3845" spans="1:19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s="14">
        <f t="shared" si="181"/>
        <v>41766.072500000002</v>
      </c>
      <c r="L3845" s="14">
        <f t="shared" si="182"/>
        <v>41791.072500000002</v>
      </c>
      <c r="M3845" t="b">
        <v>1</v>
      </c>
      <c r="N3845">
        <v>19</v>
      </c>
      <c r="O3845" t="b">
        <v>0</v>
      </c>
      <c r="P3845" t="s">
        <v>8269</v>
      </c>
      <c r="Q3845" s="10" t="s">
        <v>8314</v>
      </c>
      <c r="R3845" t="s">
        <v>8315</v>
      </c>
      <c r="S3845">
        <f t="shared" si="180"/>
        <v>56.05</v>
      </c>
    </row>
    <row r="3846" spans="1:19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s="14">
        <f t="shared" si="181"/>
        <v>41766.617291666669</v>
      </c>
      <c r="L3846" s="14">
        <f t="shared" si="182"/>
        <v>41793.290972222225</v>
      </c>
      <c r="M3846" t="b">
        <v>1</v>
      </c>
      <c r="N3846">
        <v>50</v>
      </c>
      <c r="O3846" t="b">
        <v>0</v>
      </c>
      <c r="P3846" t="s">
        <v>8269</v>
      </c>
      <c r="Q3846" s="10" t="s">
        <v>8314</v>
      </c>
      <c r="R3846" t="s">
        <v>8315</v>
      </c>
      <c r="S3846">
        <f t="shared" si="180"/>
        <v>81.319999999999993</v>
      </c>
    </row>
    <row r="3847" spans="1:19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s="14">
        <f t="shared" si="181"/>
        <v>42248.627013888887</v>
      </c>
      <c r="L3847" s="14">
        <f t="shared" si="182"/>
        <v>42278.627013888887</v>
      </c>
      <c r="M3847" t="b">
        <v>1</v>
      </c>
      <c r="N3847">
        <v>12</v>
      </c>
      <c r="O3847" t="b">
        <v>0</v>
      </c>
      <c r="P3847" t="s">
        <v>8269</v>
      </c>
      <c r="Q3847" s="10" t="s">
        <v>8314</v>
      </c>
      <c r="R3847" t="s">
        <v>8315</v>
      </c>
      <c r="S3847">
        <f t="shared" si="180"/>
        <v>70.17</v>
      </c>
    </row>
    <row r="3848" spans="1:19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s="14">
        <f t="shared" si="181"/>
        <v>41885.221550925926</v>
      </c>
      <c r="L3848" s="14">
        <f t="shared" si="182"/>
        <v>41916.290972222225</v>
      </c>
      <c r="M3848" t="b">
        <v>1</v>
      </c>
      <c r="N3848">
        <v>8</v>
      </c>
      <c r="O3848" t="b">
        <v>0</v>
      </c>
      <c r="P3848" t="s">
        <v>8269</v>
      </c>
      <c r="Q3848" s="10" t="s">
        <v>8314</v>
      </c>
      <c r="R3848" t="s">
        <v>8315</v>
      </c>
      <c r="S3848">
        <f t="shared" si="180"/>
        <v>23.63</v>
      </c>
    </row>
    <row r="3849" spans="1:19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s="14">
        <f t="shared" si="181"/>
        <v>42159.224432870367</v>
      </c>
      <c r="L3849" s="14">
        <f t="shared" si="182"/>
        <v>42204.224432870367</v>
      </c>
      <c r="M3849" t="b">
        <v>1</v>
      </c>
      <c r="N3849">
        <v>9</v>
      </c>
      <c r="O3849" t="b">
        <v>0</v>
      </c>
      <c r="P3849" t="s">
        <v>8269</v>
      </c>
      <c r="Q3849" s="10" t="s">
        <v>8314</v>
      </c>
      <c r="R3849" t="s">
        <v>8315</v>
      </c>
      <c r="S3849">
        <f t="shared" si="180"/>
        <v>188.56</v>
      </c>
    </row>
    <row r="3850" spans="1:19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s="14">
        <f t="shared" si="181"/>
        <v>42265.817002314812</v>
      </c>
      <c r="L3850" s="14">
        <f t="shared" si="182"/>
        <v>42295.817002314812</v>
      </c>
      <c r="M3850" t="b">
        <v>1</v>
      </c>
      <c r="N3850">
        <v>43</v>
      </c>
      <c r="O3850" t="b">
        <v>0</v>
      </c>
      <c r="P3850" t="s">
        <v>8269</v>
      </c>
      <c r="Q3850" s="10" t="s">
        <v>8314</v>
      </c>
      <c r="R3850" t="s">
        <v>8315</v>
      </c>
      <c r="S3850">
        <f t="shared" si="180"/>
        <v>49.51</v>
      </c>
    </row>
    <row r="3851" spans="1:19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s="14">
        <f t="shared" si="181"/>
        <v>42136.767175925925</v>
      </c>
      <c r="L3851" s="14">
        <f t="shared" si="182"/>
        <v>42166.767175925925</v>
      </c>
      <c r="M3851" t="b">
        <v>1</v>
      </c>
      <c r="N3851">
        <v>28</v>
      </c>
      <c r="O3851" t="b">
        <v>0</v>
      </c>
      <c r="P3851" t="s">
        <v>8269</v>
      </c>
      <c r="Q3851" s="10" t="s">
        <v>8314</v>
      </c>
      <c r="R3851" t="s">
        <v>8315</v>
      </c>
      <c r="S3851">
        <f t="shared" si="180"/>
        <v>75.459999999999994</v>
      </c>
    </row>
    <row r="3852" spans="1:19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s="14">
        <f t="shared" si="181"/>
        <v>41975.124340277776</v>
      </c>
      <c r="L3852" s="14">
        <f t="shared" si="182"/>
        <v>42005.124340277776</v>
      </c>
      <c r="M3852" t="b">
        <v>1</v>
      </c>
      <c r="N3852">
        <v>4</v>
      </c>
      <c r="O3852" t="b">
        <v>0</v>
      </c>
      <c r="P3852" t="s">
        <v>8269</v>
      </c>
      <c r="Q3852" s="10" t="s">
        <v>8314</v>
      </c>
      <c r="R3852" t="s">
        <v>8315</v>
      </c>
      <c r="S3852">
        <f t="shared" si="180"/>
        <v>9.5</v>
      </c>
    </row>
    <row r="3853" spans="1:19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s="14">
        <f t="shared" si="181"/>
        <v>42172.439571759256</v>
      </c>
      <c r="L3853" s="14">
        <f t="shared" si="182"/>
        <v>42202.439571759256</v>
      </c>
      <c r="M3853" t="b">
        <v>1</v>
      </c>
      <c r="N3853">
        <v>24</v>
      </c>
      <c r="O3853" t="b">
        <v>0</v>
      </c>
      <c r="P3853" t="s">
        <v>8269</v>
      </c>
      <c r="Q3853" s="10" t="s">
        <v>8314</v>
      </c>
      <c r="R3853" t="s">
        <v>8315</v>
      </c>
      <c r="S3853">
        <f t="shared" si="180"/>
        <v>35.5</v>
      </c>
    </row>
    <row r="3854" spans="1:19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s="14">
        <f t="shared" si="181"/>
        <v>42065.190694444449</v>
      </c>
      <c r="L3854" s="14">
        <f t="shared" si="182"/>
        <v>42090.149027777778</v>
      </c>
      <c r="M3854" t="b">
        <v>0</v>
      </c>
      <c r="N3854">
        <v>2</v>
      </c>
      <c r="O3854" t="b">
        <v>0</v>
      </c>
      <c r="P3854" t="s">
        <v>8269</v>
      </c>
      <c r="Q3854" s="10" t="s">
        <v>8314</v>
      </c>
      <c r="R3854" t="s">
        <v>8315</v>
      </c>
      <c r="S3854">
        <f t="shared" si="180"/>
        <v>10</v>
      </c>
    </row>
    <row r="3855" spans="1:19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s="14">
        <f t="shared" si="181"/>
        <v>41848.84002314815</v>
      </c>
      <c r="L3855" s="14">
        <f t="shared" si="182"/>
        <v>41883.84002314815</v>
      </c>
      <c r="M3855" t="b">
        <v>0</v>
      </c>
      <c r="N3855">
        <v>2</v>
      </c>
      <c r="O3855" t="b">
        <v>0</v>
      </c>
      <c r="P3855" t="s">
        <v>8269</v>
      </c>
      <c r="Q3855" s="10" t="s">
        <v>8314</v>
      </c>
      <c r="R3855" t="s">
        <v>8315</v>
      </c>
      <c r="S3855">
        <f t="shared" si="180"/>
        <v>13</v>
      </c>
    </row>
    <row r="3856" spans="1:19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s="14">
        <f t="shared" si="181"/>
        <v>42103.884930555556</v>
      </c>
      <c r="L3856" s="14">
        <f t="shared" si="182"/>
        <v>42133.884930555556</v>
      </c>
      <c r="M3856" t="b">
        <v>0</v>
      </c>
      <c r="N3856">
        <v>20</v>
      </c>
      <c r="O3856" t="b">
        <v>0</v>
      </c>
      <c r="P3856" t="s">
        <v>8269</v>
      </c>
      <c r="Q3856" s="10" t="s">
        <v>8314</v>
      </c>
      <c r="R3856" t="s">
        <v>8315</v>
      </c>
      <c r="S3856">
        <f t="shared" si="180"/>
        <v>89.4</v>
      </c>
    </row>
    <row r="3857" spans="1:19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s="14">
        <f t="shared" si="181"/>
        <v>42059.970729166671</v>
      </c>
      <c r="L3857" s="14">
        <f t="shared" si="182"/>
        <v>42089.929062499999</v>
      </c>
      <c r="M3857" t="b">
        <v>0</v>
      </c>
      <c r="N3857">
        <v>1</v>
      </c>
      <c r="O3857" t="b">
        <v>0</v>
      </c>
      <c r="P3857" t="s">
        <v>8269</v>
      </c>
      <c r="Q3857" s="10" t="s">
        <v>8314</v>
      </c>
      <c r="R3857" t="s">
        <v>8315</v>
      </c>
      <c r="S3857">
        <f t="shared" si="180"/>
        <v>25</v>
      </c>
    </row>
    <row r="3858" spans="1:19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s="14">
        <f t="shared" si="181"/>
        <v>42041.743090277778</v>
      </c>
      <c r="L3858" s="14">
        <f t="shared" si="182"/>
        <v>42071.701423611114</v>
      </c>
      <c r="M3858" t="b">
        <v>0</v>
      </c>
      <c r="N3858">
        <v>1</v>
      </c>
      <c r="O3858" t="b">
        <v>0</v>
      </c>
      <c r="P3858" t="s">
        <v>8269</v>
      </c>
      <c r="Q3858" s="10" t="s">
        <v>8314</v>
      </c>
      <c r="R3858" t="s">
        <v>8315</v>
      </c>
      <c r="S3858">
        <f t="shared" si="180"/>
        <v>1</v>
      </c>
    </row>
    <row r="3859" spans="1:19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s="14">
        <f t="shared" si="181"/>
        <v>41829.73715277778</v>
      </c>
      <c r="L3859" s="14">
        <f t="shared" si="182"/>
        <v>41852.716666666667</v>
      </c>
      <c r="M3859" t="b">
        <v>0</v>
      </c>
      <c r="N3859">
        <v>4</v>
      </c>
      <c r="O3859" t="b">
        <v>0</v>
      </c>
      <c r="P3859" t="s">
        <v>8269</v>
      </c>
      <c r="Q3859" s="10" t="s">
        <v>8314</v>
      </c>
      <c r="R3859" t="s">
        <v>8315</v>
      </c>
      <c r="S3859">
        <f t="shared" si="180"/>
        <v>65</v>
      </c>
    </row>
    <row r="3860" spans="1:19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s="14">
        <f t="shared" si="181"/>
        <v>42128.431064814817</v>
      </c>
      <c r="L3860" s="14">
        <f t="shared" si="182"/>
        <v>42146.875</v>
      </c>
      <c r="M3860" t="b">
        <v>0</v>
      </c>
      <c r="N3860">
        <v>1</v>
      </c>
      <c r="O3860" t="b">
        <v>0</v>
      </c>
      <c r="P3860" t="s">
        <v>8269</v>
      </c>
      <c r="Q3860" s="10" t="s">
        <v>8314</v>
      </c>
      <c r="R3860" t="s">
        <v>8315</v>
      </c>
      <c r="S3860">
        <f t="shared" si="180"/>
        <v>10</v>
      </c>
    </row>
    <row r="3861" spans="1:19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s="14">
        <f t="shared" si="181"/>
        <v>41789.893599537041</v>
      </c>
      <c r="L3861" s="14">
        <f t="shared" si="182"/>
        <v>41815.875</v>
      </c>
      <c r="M3861" t="b">
        <v>0</v>
      </c>
      <c r="N3861">
        <v>1</v>
      </c>
      <c r="O3861" t="b">
        <v>0</v>
      </c>
      <c r="P3861" t="s">
        <v>8269</v>
      </c>
      <c r="Q3861" s="10" t="s">
        <v>8314</v>
      </c>
      <c r="R3861" t="s">
        <v>8315</v>
      </c>
      <c r="S3861">
        <f t="shared" si="180"/>
        <v>1</v>
      </c>
    </row>
    <row r="3862" spans="1:19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s="14">
        <f t="shared" si="181"/>
        <v>41833.660995370366</v>
      </c>
      <c r="L3862" s="14">
        <f t="shared" si="182"/>
        <v>41863.660995370366</v>
      </c>
      <c r="M3862" t="b">
        <v>0</v>
      </c>
      <c r="N3862">
        <v>13</v>
      </c>
      <c r="O3862" t="b">
        <v>0</v>
      </c>
      <c r="P3862" t="s">
        <v>8269</v>
      </c>
      <c r="Q3862" s="10" t="s">
        <v>8314</v>
      </c>
      <c r="R3862" t="s">
        <v>8315</v>
      </c>
      <c r="S3862">
        <f t="shared" si="180"/>
        <v>81.540000000000006</v>
      </c>
    </row>
    <row r="3863" spans="1:19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s="14">
        <f t="shared" si="181"/>
        <v>41914.590011574073</v>
      </c>
      <c r="L3863" s="14">
        <f t="shared" si="182"/>
        <v>41955.907638888893</v>
      </c>
      <c r="M3863" t="b">
        <v>0</v>
      </c>
      <c r="N3863">
        <v>1</v>
      </c>
      <c r="O3863" t="b">
        <v>0</v>
      </c>
      <c r="P3863" t="s">
        <v>8269</v>
      </c>
      <c r="Q3863" s="10" t="s">
        <v>8314</v>
      </c>
      <c r="R3863" t="s">
        <v>8315</v>
      </c>
      <c r="S3863">
        <f t="shared" si="180"/>
        <v>100</v>
      </c>
    </row>
    <row r="3864" spans="1:19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s="14">
        <f t="shared" si="181"/>
        <v>42611.261064814811</v>
      </c>
      <c r="L3864" s="14">
        <f t="shared" si="182"/>
        <v>42625.707638888889</v>
      </c>
      <c r="M3864" t="b">
        <v>0</v>
      </c>
      <c r="N3864">
        <v>1</v>
      </c>
      <c r="O3864" t="b">
        <v>0</v>
      </c>
      <c r="P3864" t="s">
        <v>8269</v>
      </c>
      <c r="Q3864" s="10" t="s">
        <v>8314</v>
      </c>
      <c r="R3864" t="s">
        <v>8315</v>
      </c>
      <c r="S3864">
        <f t="shared" si="180"/>
        <v>1</v>
      </c>
    </row>
    <row r="3865" spans="1:19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s="14">
        <f t="shared" si="181"/>
        <v>42253.633159722223</v>
      </c>
      <c r="L3865" s="14">
        <f t="shared" si="182"/>
        <v>42313.674826388888</v>
      </c>
      <c r="M3865" t="b">
        <v>0</v>
      </c>
      <c r="N3865">
        <v>0</v>
      </c>
      <c r="O3865" t="b">
        <v>0</v>
      </c>
      <c r="P3865" t="s">
        <v>8269</v>
      </c>
      <c r="Q3865" s="10" t="s">
        <v>8314</v>
      </c>
      <c r="R3865" t="s">
        <v>8315</v>
      </c>
      <c r="S3865">
        <f t="shared" si="180"/>
        <v>0</v>
      </c>
    </row>
    <row r="3866" spans="1:19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s="14">
        <f t="shared" si="181"/>
        <v>42295.891828703709</v>
      </c>
      <c r="L3866" s="14">
        <f t="shared" si="182"/>
        <v>42325.933495370366</v>
      </c>
      <c r="M3866" t="b">
        <v>0</v>
      </c>
      <c r="N3866">
        <v>3</v>
      </c>
      <c r="O3866" t="b">
        <v>0</v>
      </c>
      <c r="P3866" t="s">
        <v>8269</v>
      </c>
      <c r="Q3866" s="10" t="s">
        <v>8314</v>
      </c>
      <c r="R3866" t="s">
        <v>8315</v>
      </c>
      <c r="S3866">
        <f t="shared" si="180"/>
        <v>20</v>
      </c>
    </row>
    <row r="3867" spans="1:19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s="14">
        <f t="shared" si="181"/>
        <v>41841.651597222226</v>
      </c>
      <c r="L3867" s="14">
        <f t="shared" si="182"/>
        <v>41881.229166666664</v>
      </c>
      <c r="M3867" t="b">
        <v>0</v>
      </c>
      <c r="N3867">
        <v>14</v>
      </c>
      <c r="O3867" t="b">
        <v>0</v>
      </c>
      <c r="P3867" t="s">
        <v>8269</v>
      </c>
      <c r="Q3867" s="10" t="s">
        <v>8314</v>
      </c>
      <c r="R3867" t="s">
        <v>8315</v>
      </c>
      <c r="S3867">
        <f t="shared" si="180"/>
        <v>46.43</v>
      </c>
    </row>
    <row r="3868" spans="1:19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s="14">
        <f t="shared" si="181"/>
        <v>42402.947002314817</v>
      </c>
      <c r="L3868" s="14">
        <f t="shared" si="182"/>
        <v>42452.145138888889</v>
      </c>
      <c r="M3868" t="b">
        <v>0</v>
      </c>
      <c r="N3868">
        <v>2</v>
      </c>
      <c r="O3868" t="b">
        <v>0</v>
      </c>
      <c r="P3868" t="s">
        <v>8269</v>
      </c>
      <c r="Q3868" s="10" t="s">
        <v>8314</v>
      </c>
      <c r="R3868" t="s">
        <v>8315</v>
      </c>
      <c r="S3868">
        <f t="shared" si="180"/>
        <v>5.5</v>
      </c>
    </row>
    <row r="3869" spans="1:19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s="14">
        <f t="shared" si="181"/>
        <v>42509.814108796301</v>
      </c>
      <c r="L3869" s="14">
        <f t="shared" si="182"/>
        <v>42539.814108796301</v>
      </c>
      <c r="M3869" t="b">
        <v>0</v>
      </c>
      <c r="N3869">
        <v>5</v>
      </c>
      <c r="O3869" t="b">
        <v>0</v>
      </c>
      <c r="P3869" t="s">
        <v>8269</v>
      </c>
      <c r="Q3869" s="10" t="s">
        <v>8314</v>
      </c>
      <c r="R3869" t="s">
        <v>8315</v>
      </c>
      <c r="S3869">
        <f t="shared" si="180"/>
        <v>50.2</v>
      </c>
    </row>
    <row r="3870" spans="1:19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s="14">
        <f t="shared" si="181"/>
        <v>41865.659780092588</v>
      </c>
      <c r="L3870" s="14">
        <f t="shared" si="182"/>
        <v>41890.659780092588</v>
      </c>
      <c r="M3870" t="b">
        <v>0</v>
      </c>
      <c r="N3870">
        <v>1</v>
      </c>
      <c r="O3870" t="b">
        <v>0</v>
      </c>
      <c r="P3870" t="s">
        <v>8303</v>
      </c>
      <c r="Q3870" s="10" t="s">
        <v>8314</v>
      </c>
      <c r="R3870" t="s">
        <v>8356</v>
      </c>
      <c r="S3870">
        <f t="shared" si="180"/>
        <v>10</v>
      </c>
    </row>
    <row r="3871" spans="1:19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s="14">
        <f t="shared" si="181"/>
        <v>42047.724444444444</v>
      </c>
      <c r="L3871" s="14">
        <f t="shared" si="182"/>
        <v>42077.132638888885</v>
      </c>
      <c r="M3871" t="b">
        <v>0</v>
      </c>
      <c r="N3871">
        <v>15</v>
      </c>
      <c r="O3871" t="b">
        <v>0</v>
      </c>
      <c r="P3871" t="s">
        <v>8303</v>
      </c>
      <c r="Q3871" s="10" t="s">
        <v>8314</v>
      </c>
      <c r="R3871" t="s">
        <v>8356</v>
      </c>
      <c r="S3871">
        <f t="shared" si="180"/>
        <v>30.13</v>
      </c>
    </row>
    <row r="3872" spans="1:19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s="14">
        <f t="shared" si="181"/>
        <v>41793.17219907407</v>
      </c>
      <c r="L3872" s="14">
        <f t="shared" si="182"/>
        <v>41823.17219907407</v>
      </c>
      <c r="M3872" t="b">
        <v>0</v>
      </c>
      <c r="N3872">
        <v>10</v>
      </c>
      <c r="O3872" t="b">
        <v>0</v>
      </c>
      <c r="P3872" t="s">
        <v>8303</v>
      </c>
      <c r="Q3872" s="10" t="s">
        <v>8314</v>
      </c>
      <c r="R3872" t="s">
        <v>8356</v>
      </c>
      <c r="S3872">
        <f t="shared" si="180"/>
        <v>150</v>
      </c>
    </row>
    <row r="3873" spans="1:19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s="14">
        <f t="shared" si="181"/>
        <v>42763.780671296292</v>
      </c>
      <c r="L3873" s="14">
        <f t="shared" si="182"/>
        <v>42823.739004629635</v>
      </c>
      <c r="M3873" t="b">
        <v>0</v>
      </c>
      <c r="N3873">
        <v>3</v>
      </c>
      <c r="O3873" t="b">
        <v>0</v>
      </c>
      <c r="P3873" t="s">
        <v>8303</v>
      </c>
      <c r="Q3873" s="10" t="s">
        <v>8314</v>
      </c>
      <c r="R3873" t="s">
        <v>8356</v>
      </c>
      <c r="S3873">
        <f t="shared" si="180"/>
        <v>13.33</v>
      </c>
    </row>
    <row r="3874" spans="1:19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s="14">
        <f t="shared" si="181"/>
        <v>42180.145787037036</v>
      </c>
      <c r="L3874" s="14">
        <f t="shared" si="182"/>
        <v>42230.145787037036</v>
      </c>
      <c r="M3874" t="b">
        <v>0</v>
      </c>
      <c r="N3874">
        <v>0</v>
      </c>
      <c r="O3874" t="b">
        <v>0</v>
      </c>
      <c r="P3874" t="s">
        <v>8303</v>
      </c>
      <c r="Q3874" s="10" t="s">
        <v>8314</v>
      </c>
      <c r="R3874" t="s">
        <v>8356</v>
      </c>
      <c r="S3874">
        <f t="shared" si="180"/>
        <v>0</v>
      </c>
    </row>
    <row r="3875" spans="1:19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s="14">
        <f t="shared" si="181"/>
        <v>42255.696006944447</v>
      </c>
      <c r="L3875" s="14">
        <f t="shared" si="182"/>
        <v>42285.696006944447</v>
      </c>
      <c r="M3875" t="b">
        <v>0</v>
      </c>
      <c r="N3875">
        <v>0</v>
      </c>
      <c r="O3875" t="b">
        <v>0</v>
      </c>
      <c r="P3875" t="s">
        <v>8303</v>
      </c>
      <c r="Q3875" s="10" t="s">
        <v>8314</v>
      </c>
      <c r="R3875" t="s">
        <v>8356</v>
      </c>
      <c r="S3875">
        <f t="shared" si="180"/>
        <v>0</v>
      </c>
    </row>
    <row r="3876" spans="1:19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s="14">
        <f t="shared" si="181"/>
        <v>42007.016458333332</v>
      </c>
      <c r="L3876" s="14">
        <f t="shared" si="182"/>
        <v>42028.041666666672</v>
      </c>
      <c r="M3876" t="b">
        <v>0</v>
      </c>
      <c r="N3876">
        <v>0</v>
      </c>
      <c r="O3876" t="b">
        <v>0</v>
      </c>
      <c r="P3876" t="s">
        <v>8303</v>
      </c>
      <c r="Q3876" s="10" t="s">
        <v>8314</v>
      </c>
      <c r="R3876" t="s">
        <v>8356</v>
      </c>
      <c r="S3876">
        <f t="shared" si="180"/>
        <v>0</v>
      </c>
    </row>
    <row r="3877" spans="1:19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s="14">
        <f t="shared" si="181"/>
        <v>42615.346817129626</v>
      </c>
      <c r="L3877" s="14">
        <f t="shared" si="182"/>
        <v>42616.416666666672</v>
      </c>
      <c r="M3877" t="b">
        <v>0</v>
      </c>
      <c r="N3877">
        <v>0</v>
      </c>
      <c r="O3877" t="b">
        <v>0</v>
      </c>
      <c r="P3877" t="s">
        <v>8303</v>
      </c>
      <c r="Q3877" s="10" t="s">
        <v>8314</v>
      </c>
      <c r="R3877" t="s">
        <v>8356</v>
      </c>
      <c r="S3877">
        <f t="shared" si="180"/>
        <v>0</v>
      </c>
    </row>
    <row r="3878" spans="1:19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s="14">
        <f t="shared" si="181"/>
        <v>42372.624166666668</v>
      </c>
      <c r="L3878" s="14">
        <f t="shared" si="182"/>
        <v>42402.624166666668</v>
      </c>
      <c r="M3878" t="b">
        <v>0</v>
      </c>
      <c r="N3878">
        <v>46</v>
      </c>
      <c r="O3878" t="b">
        <v>0</v>
      </c>
      <c r="P3878" t="s">
        <v>8303</v>
      </c>
      <c r="Q3878" s="10" t="s">
        <v>8314</v>
      </c>
      <c r="R3878" t="s">
        <v>8356</v>
      </c>
      <c r="S3878">
        <f t="shared" si="180"/>
        <v>44.76</v>
      </c>
    </row>
    <row r="3879" spans="1:19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s="14">
        <f t="shared" si="181"/>
        <v>42682.67768518519</v>
      </c>
      <c r="L3879" s="14">
        <f t="shared" si="182"/>
        <v>42712.67768518519</v>
      </c>
      <c r="M3879" t="b">
        <v>0</v>
      </c>
      <c r="N3879">
        <v>14</v>
      </c>
      <c r="O3879" t="b">
        <v>0</v>
      </c>
      <c r="P3879" t="s">
        <v>8303</v>
      </c>
      <c r="Q3879" s="10" t="s">
        <v>8314</v>
      </c>
      <c r="R3879" t="s">
        <v>8356</v>
      </c>
      <c r="S3879">
        <f t="shared" si="180"/>
        <v>88.64</v>
      </c>
    </row>
    <row r="3880" spans="1:19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s="14">
        <f t="shared" si="181"/>
        <v>42154.818819444445</v>
      </c>
      <c r="L3880" s="14">
        <f t="shared" si="182"/>
        <v>42185.165972222225</v>
      </c>
      <c r="M3880" t="b">
        <v>0</v>
      </c>
      <c r="N3880">
        <v>1</v>
      </c>
      <c r="O3880" t="b">
        <v>0</v>
      </c>
      <c r="P3880" t="s">
        <v>8303</v>
      </c>
      <c r="Q3880" s="10" t="s">
        <v>8314</v>
      </c>
      <c r="R3880" t="s">
        <v>8356</v>
      </c>
      <c r="S3880">
        <f t="shared" si="180"/>
        <v>10</v>
      </c>
    </row>
    <row r="3881" spans="1:19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s="14">
        <f t="shared" si="181"/>
        <v>41999.861064814817</v>
      </c>
      <c r="L3881" s="14">
        <f t="shared" si="182"/>
        <v>42029.861064814817</v>
      </c>
      <c r="M3881" t="b">
        <v>0</v>
      </c>
      <c r="N3881">
        <v>0</v>
      </c>
      <c r="O3881" t="b">
        <v>0</v>
      </c>
      <c r="P3881" t="s">
        <v>8303</v>
      </c>
      <c r="Q3881" s="10" t="s">
        <v>8314</v>
      </c>
      <c r="R3881" t="s">
        <v>8356</v>
      </c>
      <c r="S3881">
        <f t="shared" si="180"/>
        <v>0</v>
      </c>
    </row>
    <row r="3882" spans="1:19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s="14">
        <f t="shared" si="181"/>
        <v>41815.815046296295</v>
      </c>
      <c r="L3882" s="14">
        <f t="shared" si="182"/>
        <v>41850.958333333336</v>
      </c>
      <c r="M3882" t="b">
        <v>0</v>
      </c>
      <c r="N3882">
        <v>17</v>
      </c>
      <c r="O3882" t="b">
        <v>0</v>
      </c>
      <c r="P3882" t="s">
        <v>8303</v>
      </c>
      <c r="Q3882" s="10" t="s">
        <v>8314</v>
      </c>
      <c r="R3882" t="s">
        <v>8356</v>
      </c>
      <c r="S3882">
        <f t="shared" si="180"/>
        <v>57.65</v>
      </c>
    </row>
    <row r="3883" spans="1:19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s="14">
        <f t="shared" si="181"/>
        <v>42756.018506944441</v>
      </c>
      <c r="L3883" s="14">
        <f t="shared" si="182"/>
        <v>42786.018506944441</v>
      </c>
      <c r="M3883" t="b">
        <v>0</v>
      </c>
      <c r="N3883">
        <v>1</v>
      </c>
      <c r="O3883" t="b">
        <v>0</v>
      </c>
      <c r="P3883" t="s">
        <v>8303</v>
      </c>
      <c r="Q3883" s="10" t="s">
        <v>8314</v>
      </c>
      <c r="R3883" t="s">
        <v>8356</v>
      </c>
      <c r="S3883">
        <f t="shared" si="180"/>
        <v>25</v>
      </c>
    </row>
    <row r="3884" spans="1:19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s="14">
        <f t="shared" si="181"/>
        <v>42373.983449074076</v>
      </c>
      <c r="L3884" s="14">
        <f t="shared" si="182"/>
        <v>42400.960416666669</v>
      </c>
      <c r="M3884" t="b">
        <v>0</v>
      </c>
      <c r="N3884">
        <v>0</v>
      </c>
      <c r="O3884" t="b">
        <v>0</v>
      </c>
      <c r="P3884" t="s">
        <v>8303</v>
      </c>
      <c r="Q3884" s="10" t="s">
        <v>8314</v>
      </c>
      <c r="R3884" t="s">
        <v>8356</v>
      </c>
      <c r="S3884">
        <f t="shared" si="180"/>
        <v>0</v>
      </c>
    </row>
    <row r="3885" spans="1:19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s="14">
        <f t="shared" si="181"/>
        <v>41854.602650462963</v>
      </c>
      <c r="L3885" s="14">
        <f t="shared" si="182"/>
        <v>41884.602650462963</v>
      </c>
      <c r="M3885" t="b">
        <v>0</v>
      </c>
      <c r="N3885">
        <v>0</v>
      </c>
      <c r="O3885" t="b">
        <v>0</v>
      </c>
      <c r="P3885" t="s">
        <v>8303</v>
      </c>
      <c r="Q3885" s="10" t="s">
        <v>8314</v>
      </c>
      <c r="R3885" t="s">
        <v>8356</v>
      </c>
      <c r="S3885">
        <f t="shared" si="180"/>
        <v>0</v>
      </c>
    </row>
    <row r="3886" spans="1:19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s="14">
        <f t="shared" si="181"/>
        <v>42065.791574074072</v>
      </c>
      <c r="L3886" s="14">
        <f t="shared" si="182"/>
        <v>42090.749907407408</v>
      </c>
      <c r="M3886" t="b">
        <v>0</v>
      </c>
      <c r="N3886">
        <v>0</v>
      </c>
      <c r="O3886" t="b">
        <v>0</v>
      </c>
      <c r="P3886" t="s">
        <v>8303</v>
      </c>
      <c r="Q3886" s="10" t="s">
        <v>8314</v>
      </c>
      <c r="R3886" t="s">
        <v>8356</v>
      </c>
      <c r="S3886">
        <f t="shared" si="180"/>
        <v>0</v>
      </c>
    </row>
    <row r="3887" spans="1:19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s="14">
        <f t="shared" si="181"/>
        <v>42469.951284722221</v>
      </c>
      <c r="L3887" s="14">
        <f t="shared" si="182"/>
        <v>42499.951284722221</v>
      </c>
      <c r="M3887" t="b">
        <v>0</v>
      </c>
      <c r="N3887">
        <v>0</v>
      </c>
      <c r="O3887" t="b">
        <v>0</v>
      </c>
      <c r="P3887" t="s">
        <v>8303</v>
      </c>
      <c r="Q3887" s="10" t="s">
        <v>8314</v>
      </c>
      <c r="R3887" t="s">
        <v>8356</v>
      </c>
      <c r="S3887">
        <f t="shared" si="180"/>
        <v>0</v>
      </c>
    </row>
    <row r="3888" spans="1:19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s="14">
        <f t="shared" si="181"/>
        <v>41954.228032407409</v>
      </c>
      <c r="L3888" s="14">
        <f t="shared" si="182"/>
        <v>41984.228032407409</v>
      </c>
      <c r="M3888" t="b">
        <v>0</v>
      </c>
      <c r="N3888">
        <v>0</v>
      </c>
      <c r="O3888" t="b">
        <v>0</v>
      </c>
      <c r="P3888" t="s">
        <v>8303</v>
      </c>
      <c r="Q3888" s="10" t="s">
        <v>8314</v>
      </c>
      <c r="R3888" t="s">
        <v>8356</v>
      </c>
      <c r="S3888">
        <f t="shared" si="180"/>
        <v>0</v>
      </c>
    </row>
    <row r="3889" spans="1:19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s="14">
        <f t="shared" si="181"/>
        <v>42079.857974537037</v>
      </c>
      <c r="L3889" s="14">
        <f t="shared" si="182"/>
        <v>42125.916666666672</v>
      </c>
      <c r="M3889" t="b">
        <v>0</v>
      </c>
      <c r="N3889">
        <v>2</v>
      </c>
      <c r="O3889" t="b">
        <v>0</v>
      </c>
      <c r="P3889" t="s">
        <v>8303</v>
      </c>
      <c r="Q3889" s="10" t="s">
        <v>8314</v>
      </c>
      <c r="R3889" t="s">
        <v>8356</v>
      </c>
      <c r="S3889">
        <f t="shared" si="180"/>
        <v>17.5</v>
      </c>
    </row>
    <row r="3890" spans="1:19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s="14">
        <f t="shared" si="181"/>
        <v>42762.545810185184</v>
      </c>
      <c r="L3890" s="14">
        <f t="shared" si="182"/>
        <v>42792.545810185184</v>
      </c>
      <c r="M3890" t="b">
        <v>0</v>
      </c>
      <c r="N3890">
        <v>14</v>
      </c>
      <c r="O3890" t="b">
        <v>0</v>
      </c>
      <c r="P3890" t="s">
        <v>8269</v>
      </c>
      <c r="Q3890" s="10" t="s">
        <v>8314</v>
      </c>
      <c r="R3890" t="s">
        <v>8315</v>
      </c>
      <c r="S3890">
        <f t="shared" si="180"/>
        <v>38.71</v>
      </c>
    </row>
    <row r="3891" spans="1:19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s="14">
        <f t="shared" si="181"/>
        <v>41977.004976851851</v>
      </c>
      <c r="L3891" s="14">
        <f t="shared" si="182"/>
        <v>42008.976388888885</v>
      </c>
      <c r="M3891" t="b">
        <v>0</v>
      </c>
      <c r="N3891">
        <v>9</v>
      </c>
      <c r="O3891" t="b">
        <v>0</v>
      </c>
      <c r="P3891" t="s">
        <v>8269</v>
      </c>
      <c r="Q3891" s="10" t="s">
        <v>8314</v>
      </c>
      <c r="R3891" t="s">
        <v>8315</v>
      </c>
      <c r="S3891">
        <f t="shared" si="180"/>
        <v>13.11</v>
      </c>
    </row>
    <row r="3892" spans="1:19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s="14">
        <f t="shared" si="181"/>
        <v>42171.758611111116</v>
      </c>
      <c r="L3892" s="14">
        <f t="shared" si="182"/>
        <v>42231.758611111116</v>
      </c>
      <c r="M3892" t="b">
        <v>0</v>
      </c>
      <c r="N3892">
        <v>8</v>
      </c>
      <c r="O3892" t="b">
        <v>0</v>
      </c>
      <c r="P3892" t="s">
        <v>8269</v>
      </c>
      <c r="Q3892" s="10" t="s">
        <v>8314</v>
      </c>
      <c r="R3892" t="s">
        <v>8315</v>
      </c>
      <c r="S3892">
        <f t="shared" si="180"/>
        <v>315.5</v>
      </c>
    </row>
    <row r="3893" spans="1:19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s="14">
        <f t="shared" si="181"/>
        <v>42056.1324537037</v>
      </c>
      <c r="L3893" s="14">
        <f t="shared" si="182"/>
        <v>42086.207638888889</v>
      </c>
      <c r="M3893" t="b">
        <v>0</v>
      </c>
      <c r="N3893">
        <v>7</v>
      </c>
      <c r="O3893" t="b">
        <v>0</v>
      </c>
      <c r="P3893" t="s">
        <v>8269</v>
      </c>
      <c r="Q3893" s="10" t="s">
        <v>8314</v>
      </c>
      <c r="R3893" t="s">
        <v>8315</v>
      </c>
      <c r="S3893">
        <f t="shared" si="180"/>
        <v>37.14</v>
      </c>
    </row>
    <row r="3894" spans="1:19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s="14">
        <f t="shared" si="181"/>
        <v>41867.652280092596</v>
      </c>
      <c r="L3894" s="14">
        <f t="shared" si="182"/>
        <v>41875.291666666664</v>
      </c>
      <c r="M3894" t="b">
        <v>0</v>
      </c>
      <c r="N3894">
        <v>0</v>
      </c>
      <c r="O3894" t="b">
        <v>0</v>
      </c>
      <c r="P3894" t="s">
        <v>8269</v>
      </c>
      <c r="Q3894" s="10" t="s">
        <v>8314</v>
      </c>
      <c r="R3894" t="s">
        <v>8315</v>
      </c>
      <c r="S3894">
        <f t="shared" si="180"/>
        <v>0</v>
      </c>
    </row>
    <row r="3895" spans="1:19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s="14">
        <f t="shared" si="181"/>
        <v>41779.657870370371</v>
      </c>
      <c r="L3895" s="14">
        <f t="shared" si="182"/>
        <v>41821.25</v>
      </c>
      <c r="M3895" t="b">
        <v>0</v>
      </c>
      <c r="N3895">
        <v>84</v>
      </c>
      <c r="O3895" t="b">
        <v>0</v>
      </c>
      <c r="P3895" t="s">
        <v>8269</v>
      </c>
      <c r="Q3895" s="10" t="s">
        <v>8314</v>
      </c>
      <c r="R3895" t="s">
        <v>8315</v>
      </c>
      <c r="S3895">
        <f t="shared" si="180"/>
        <v>128.27000000000001</v>
      </c>
    </row>
    <row r="3896" spans="1:19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s="14">
        <f t="shared" si="181"/>
        <v>42679.958472222221</v>
      </c>
      <c r="L3896" s="14">
        <f t="shared" si="182"/>
        <v>42710.207638888889</v>
      </c>
      <c r="M3896" t="b">
        <v>0</v>
      </c>
      <c r="N3896">
        <v>11</v>
      </c>
      <c r="O3896" t="b">
        <v>0</v>
      </c>
      <c r="P3896" t="s">
        <v>8269</v>
      </c>
      <c r="Q3896" s="10" t="s">
        <v>8314</v>
      </c>
      <c r="R3896" t="s">
        <v>8315</v>
      </c>
      <c r="S3896">
        <f t="shared" si="180"/>
        <v>47.27</v>
      </c>
    </row>
    <row r="3897" spans="1:19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s="14">
        <f t="shared" si="181"/>
        <v>42032.250208333338</v>
      </c>
      <c r="L3897" s="14">
        <f t="shared" si="182"/>
        <v>42063.250208333338</v>
      </c>
      <c r="M3897" t="b">
        <v>0</v>
      </c>
      <c r="N3897">
        <v>1</v>
      </c>
      <c r="O3897" t="b">
        <v>0</v>
      </c>
      <c r="P3897" t="s">
        <v>8269</v>
      </c>
      <c r="Q3897" s="10" t="s">
        <v>8314</v>
      </c>
      <c r="R3897" t="s">
        <v>8315</v>
      </c>
      <c r="S3897">
        <f t="shared" si="180"/>
        <v>50</v>
      </c>
    </row>
    <row r="3898" spans="1:19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s="14">
        <f t="shared" si="181"/>
        <v>41793.191875000004</v>
      </c>
      <c r="L3898" s="14">
        <f t="shared" si="182"/>
        <v>41807.191875000004</v>
      </c>
      <c r="M3898" t="b">
        <v>0</v>
      </c>
      <c r="N3898">
        <v>4</v>
      </c>
      <c r="O3898" t="b">
        <v>0</v>
      </c>
      <c r="P3898" t="s">
        <v>8269</v>
      </c>
      <c r="Q3898" s="10" t="s">
        <v>8314</v>
      </c>
      <c r="R3898" t="s">
        <v>8315</v>
      </c>
      <c r="S3898">
        <f t="shared" si="180"/>
        <v>42.5</v>
      </c>
    </row>
    <row r="3899" spans="1:19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s="14">
        <f t="shared" si="181"/>
        <v>41982.87364583333</v>
      </c>
      <c r="L3899" s="14">
        <f t="shared" si="182"/>
        <v>42012.87364583333</v>
      </c>
      <c r="M3899" t="b">
        <v>0</v>
      </c>
      <c r="N3899">
        <v>10</v>
      </c>
      <c r="O3899" t="b">
        <v>0</v>
      </c>
      <c r="P3899" t="s">
        <v>8269</v>
      </c>
      <c r="Q3899" s="10" t="s">
        <v>8314</v>
      </c>
      <c r="R3899" t="s">
        <v>8315</v>
      </c>
      <c r="S3899">
        <f t="shared" si="180"/>
        <v>44</v>
      </c>
    </row>
    <row r="3900" spans="1:19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s="14">
        <f t="shared" si="181"/>
        <v>42193.482291666667</v>
      </c>
      <c r="L3900" s="14">
        <f t="shared" si="182"/>
        <v>42233.666666666672</v>
      </c>
      <c r="M3900" t="b">
        <v>0</v>
      </c>
      <c r="N3900">
        <v>16</v>
      </c>
      <c r="O3900" t="b">
        <v>0</v>
      </c>
      <c r="P3900" t="s">
        <v>8269</v>
      </c>
      <c r="Q3900" s="10" t="s">
        <v>8314</v>
      </c>
      <c r="R3900" t="s">
        <v>8315</v>
      </c>
      <c r="S3900">
        <f t="shared" si="180"/>
        <v>50.88</v>
      </c>
    </row>
    <row r="3901" spans="1:19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s="14">
        <f t="shared" si="181"/>
        <v>41843.775011574071</v>
      </c>
      <c r="L3901" s="14">
        <f t="shared" si="182"/>
        <v>41863.775011574071</v>
      </c>
      <c r="M3901" t="b">
        <v>0</v>
      </c>
      <c r="N3901">
        <v>2</v>
      </c>
      <c r="O3901" t="b">
        <v>0</v>
      </c>
      <c r="P3901" t="s">
        <v>8269</v>
      </c>
      <c r="Q3901" s="10" t="s">
        <v>8314</v>
      </c>
      <c r="R3901" t="s">
        <v>8315</v>
      </c>
      <c r="S3901">
        <f t="shared" si="180"/>
        <v>62.5</v>
      </c>
    </row>
    <row r="3902" spans="1:19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s="14">
        <f t="shared" si="181"/>
        <v>42136.092488425929</v>
      </c>
      <c r="L3902" s="14">
        <f t="shared" si="182"/>
        <v>42166.092488425929</v>
      </c>
      <c r="M3902" t="b">
        <v>0</v>
      </c>
      <c r="N3902">
        <v>5</v>
      </c>
      <c r="O3902" t="b">
        <v>0</v>
      </c>
      <c r="P3902" t="s">
        <v>8269</v>
      </c>
      <c r="Q3902" s="10" t="s">
        <v>8314</v>
      </c>
      <c r="R3902" t="s">
        <v>8315</v>
      </c>
      <c r="S3902">
        <f t="shared" si="180"/>
        <v>27</v>
      </c>
    </row>
    <row r="3903" spans="1:19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s="14">
        <f t="shared" si="181"/>
        <v>42317.826377314821</v>
      </c>
      <c r="L3903" s="14">
        <f t="shared" si="182"/>
        <v>42357.826377314821</v>
      </c>
      <c r="M3903" t="b">
        <v>0</v>
      </c>
      <c r="N3903">
        <v>1</v>
      </c>
      <c r="O3903" t="b">
        <v>0</v>
      </c>
      <c r="P3903" t="s">
        <v>8269</v>
      </c>
      <c r="Q3903" s="10" t="s">
        <v>8314</v>
      </c>
      <c r="R3903" t="s">
        <v>8315</v>
      </c>
      <c r="S3903">
        <f t="shared" si="180"/>
        <v>25</v>
      </c>
    </row>
    <row r="3904" spans="1:19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s="14">
        <f t="shared" si="181"/>
        <v>42663.468078703707</v>
      </c>
      <c r="L3904" s="14">
        <f t="shared" si="182"/>
        <v>42688.509745370371</v>
      </c>
      <c r="M3904" t="b">
        <v>0</v>
      </c>
      <c r="N3904">
        <v>31</v>
      </c>
      <c r="O3904" t="b">
        <v>0</v>
      </c>
      <c r="P3904" t="s">
        <v>8269</v>
      </c>
      <c r="Q3904" s="10" t="s">
        <v>8314</v>
      </c>
      <c r="R3904" t="s">
        <v>8315</v>
      </c>
      <c r="S3904">
        <f t="shared" si="180"/>
        <v>47.26</v>
      </c>
    </row>
    <row r="3905" spans="1:19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s="14">
        <f t="shared" si="181"/>
        <v>42186.01116898148</v>
      </c>
      <c r="L3905" s="14">
        <f t="shared" si="182"/>
        <v>42230.818055555559</v>
      </c>
      <c r="M3905" t="b">
        <v>0</v>
      </c>
      <c r="N3905">
        <v>0</v>
      </c>
      <c r="O3905" t="b">
        <v>0</v>
      </c>
      <c r="P3905" t="s">
        <v>8269</v>
      </c>
      <c r="Q3905" s="10" t="s">
        <v>8314</v>
      </c>
      <c r="R3905" t="s">
        <v>8315</v>
      </c>
      <c r="S3905">
        <f t="shared" si="180"/>
        <v>0</v>
      </c>
    </row>
    <row r="3906" spans="1:19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s="14">
        <f t="shared" si="181"/>
        <v>42095.229166666672</v>
      </c>
      <c r="L3906" s="14">
        <f t="shared" si="182"/>
        <v>42109.211111111115</v>
      </c>
      <c r="M3906" t="b">
        <v>0</v>
      </c>
      <c r="N3906">
        <v>2</v>
      </c>
      <c r="O3906" t="b">
        <v>0</v>
      </c>
      <c r="P3906" t="s">
        <v>8269</v>
      </c>
      <c r="Q3906" s="10" t="s">
        <v>8314</v>
      </c>
      <c r="R3906" t="s">
        <v>8315</v>
      </c>
      <c r="S3906">
        <f t="shared" ref="S3906:S3969" si="183">IFERROR(ROUND(E3906/N3906,2),0)</f>
        <v>1.5</v>
      </c>
    </row>
    <row r="3907" spans="1:19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s="14">
        <f t="shared" ref="K3907:K3970" si="184">(((J3907/60)/60)/24)+DATE(1970,1,1)</f>
        <v>42124.623877314814</v>
      </c>
      <c r="L3907" s="14">
        <f t="shared" ref="L3907:L3970" si="185">(((I3907/60)/60)/24)+DATE(1970,1,1)</f>
        <v>42166.958333333328</v>
      </c>
      <c r="M3907" t="b">
        <v>0</v>
      </c>
      <c r="N3907">
        <v>7</v>
      </c>
      <c r="O3907" t="b">
        <v>0</v>
      </c>
      <c r="P3907" t="s">
        <v>8269</v>
      </c>
      <c r="Q3907" s="10" t="s">
        <v>8314</v>
      </c>
      <c r="R3907" t="s">
        <v>8315</v>
      </c>
      <c r="S3907">
        <f t="shared" si="183"/>
        <v>24.71</v>
      </c>
    </row>
    <row r="3908" spans="1:19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s="14">
        <f t="shared" si="184"/>
        <v>42143.917743055557</v>
      </c>
      <c r="L3908" s="14">
        <f t="shared" si="185"/>
        <v>42181.559027777781</v>
      </c>
      <c r="M3908" t="b">
        <v>0</v>
      </c>
      <c r="N3908">
        <v>16</v>
      </c>
      <c r="O3908" t="b">
        <v>0</v>
      </c>
      <c r="P3908" t="s">
        <v>8269</v>
      </c>
      <c r="Q3908" s="10" t="s">
        <v>8314</v>
      </c>
      <c r="R3908" t="s">
        <v>8315</v>
      </c>
      <c r="S3908">
        <f t="shared" si="183"/>
        <v>63.13</v>
      </c>
    </row>
    <row r="3909" spans="1:19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s="14">
        <f t="shared" si="184"/>
        <v>41906.819513888891</v>
      </c>
      <c r="L3909" s="14">
        <f t="shared" si="185"/>
        <v>41938.838888888888</v>
      </c>
      <c r="M3909" t="b">
        <v>0</v>
      </c>
      <c r="N3909">
        <v>4</v>
      </c>
      <c r="O3909" t="b">
        <v>0</v>
      </c>
      <c r="P3909" t="s">
        <v>8269</v>
      </c>
      <c r="Q3909" s="10" t="s">
        <v>8314</v>
      </c>
      <c r="R3909" t="s">
        <v>8315</v>
      </c>
      <c r="S3909">
        <f t="shared" si="183"/>
        <v>38.25</v>
      </c>
    </row>
    <row r="3910" spans="1:19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s="14">
        <f t="shared" si="184"/>
        <v>41834.135370370372</v>
      </c>
      <c r="L3910" s="14">
        <f t="shared" si="185"/>
        <v>41849.135370370372</v>
      </c>
      <c r="M3910" t="b">
        <v>0</v>
      </c>
      <c r="N3910">
        <v>4</v>
      </c>
      <c r="O3910" t="b">
        <v>0</v>
      </c>
      <c r="P3910" t="s">
        <v>8269</v>
      </c>
      <c r="Q3910" s="10" t="s">
        <v>8314</v>
      </c>
      <c r="R3910" t="s">
        <v>8315</v>
      </c>
      <c r="S3910">
        <f t="shared" si="183"/>
        <v>16.25</v>
      </c>
    </row>
    <row r="3911" spans="1:19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s="14">
        <f t="shared" si="184"/>
        <v>41863.359282407408</v>
      </c>
      <c r="L3911" s="14">
        <f t="shared" si="185"/>
        <v>41893.359282407408</v>
      </c>
      <c r="M3911" t="b">
        <v>0</v>
      </c>
      <c r="N3911">
        <v>4</v>
      </c>
      <c r="O3911" t="b">
        <v>0</v>
      </c>
      <c r="P3911" t="s">
        <v>8269</v>
      </c>
      <c r="Q3911" s="10" t="s">
        <v>8314</v>
      </c>
      <c r="R3911" t="s">
        <v>8315</v>
      </c>
      <c r="S3911">
        <f t="shared" si="183"/>
        <v>33.75</v>
      </c>
    </row>
    <row r="3912" spans="1:19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s="14">
        <f t="shared" si="184"/>
        <v>42224.756909722222</v>
      </c>
      <c r="L3912" s="14">
        <f t="shared" si="185"/>
        <v>42254.756909722222</v>
      </c>
      <c r="M3912" t="b">
        <v>0</v>
      </c>
      <c r="N3912">
        <v>3</v>
      </c>
      <c r="O3912" t="b">
        <v>0</v>
      </c>
      <c r="P3912" t="s">
        <v>8269</v>
      </c>
      <c r="Q3912" s="10" t="s">
        <v>8314</v>
      </c>
      <c r="R3912" t="s">
        <v>8315</v>
      </c>
      <c r="S3912">
        <f t="shared" si="183"/>
        <v>61.67</v>
      </c>
    </row>
    <row r="3913" spans="1:19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s="14">
        <f t="shared" si="184"/>
        <v>41939.8122337963</v>
      </c>
      <c r="L3913" s="14">
        <f t="shared" si="185"/>
        <v>41969.853900462964</v>
      </c>
      <c r="M3913" t="b">
        <v>0</v>
      </c>
      <c r="N3913">
        <v>36</v>
      </c>
      <c r="O3913" t="b">
        <v>0</v>
      </c>
      <c r="P3913" t="s">
        <v>8269</v>
      </c>
      <c r="Q3913" s="10" t="s">
        <v>8314</v>
      </c>
      <c r="R3913" t="s">
        <v>8315</v>
      </c>
      <c r="S3913">
        <f t="shared" si="183"/>
        <v>83.14</v>
      </c>
    </row>
    <row r="3914" spans="1:19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s="14">
        <f t="shared" si="184"/>
        <v>42059.270023148143</v>
      </c>
      <c r="L3914" s="14">
        <f t="shared" si="185"/>
        <v>42119.190972222219</v>
      </c>
      <c r="M3914" t="b">
        <v>0</v>
      </c>
      <c r="N3914">
        <v>1</v>
      </c>
      <c r="O3914" t="b">
        <v>0</v>
      </c>
      <c r="P3914" t="s">
        <v>8269</v>
      </c>
      <c r="Q3914" s="10" t="s">
        <v>8314</v>
      </c>
      <c r="R3914" t="s">
        <v>8315</v>
      </c>
      <c r="S3914">
        <f t="shared" si="183"/>
        <v>1</v>
      </c>
    </row>
    <row r="3915" spans="1:19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s="14">
        <f t="shared" si="184"/>
        <v>42308.211215277777</v>
      </c>
      <c r="L3915" s="14">
        <f t="shared" si="185"/>
        <v>42338.252881944441</v>
      </c>
      <c r="M3915" t="b">
        <v>0</v>
      </c>
      <c r="N3915">
        <v>7</v>
      </c>
      <c r="O3915" t="b">
        <v>0</v>
      </c>
      <c r="P3915" t="s">
        <v>8269</v>
      </c>
      <c r="Q3915" s="10" t="s">
        <v>8314</v>
      </c>
      <c r="R3915" t="s">
        <v>8315</v>
      </c>
      <c r="S3915">
        <f t="shared" si="183"/>
        <v>142.86000000000001</v>
      </c>
    </row>
    <row r="3916" spans="1:19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s="14">
        <f t="shared" si="184"/>
        <v>42114.818935185183</v>
      </c>
      <c r="L3916" s="14">
        <f t="shared" si="185"/>
        <v>42134.957638888889</v>
      </c>
      <c r="M3916" t="b">
        <v>0</v>
      </c>
      <c r="N3916">
        <v>27</v>
      </c>
      <c r="O3916" t="b">
        <v>0</v>
      </c>
      <c r="P3916" t="s">
        <v>8269</v>
      </c>
      <c r="Q3916" s="10" t="s">
        <v>8314</v>
      </c>
      <c r="R3916" t="s">
        <v>8315</v>
      </c>
      <c r="S3916">
        <f t="shared" si="183"/>
        <v>33.67</v>
      </c>
    </row>
    <row r="3917" spans="1:19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s="14">
        <f t="shared" si="184"/>
        <v>42492.98505787037</v>
      </c>
      <c r="L3917" s="14">
        <f t="shared" si="185"/>
        <v>42522.98505787037</v>
      </c>
      <c r="M3917" t="b">
        <v>0</v>
      </c>
      <c r="N3917">
        <v>1</v>
      </c>
      <c r="O3917" t="b">
        <v>0</v>
      </c>
      <c r="P3917" t="s">
        <v>8269</v>
      </c>
      <c r="Q3917" s="10" t="s">
        <v>8314</v>
      </c>
      <c r="R3917" t="s">
        <v>8315</v>
      </c>
      <c r="S3917">
        <f t="shared" si="183"/>
        <v>5</v>
      </c>
    </row>
    <row r="3918" spans="1:19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s="14">
        <f t="shared" si="184"/>
        <v>42494.471666666665</v>
      </c>
      <c r="L3918" s="14">
        <f t="shared" si="185"/>
        <v>42524.471666666665</v>
      </c>
      <c r="M3918" t="b">
        <v>0</v>
      </c>
      <c r="N3918">
        <v>0</v>
      </c>
      <c r="O3918" t="b">
        <v>0</v>
      </c>
      <c r="P3918" t="s">
        <v>8269</v>
      </c>
      <c r="Q3918" s="10" t="s">
        <v>8314</v>
      </c>
      <c r="R3918" t="s">
        <v>8315</v>
      </c>
      <c r="S3918">
        <f t="shared" si="183"/>
        <v>0</v>
      </c>
    </row>
    <row r="3919" spans="1:19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s="14">
        <f t="shared" si="184"/>
        <v>41863.527326388888</v>
      </c>
      <c r="L3919" s="14">
        <f t="shared" si="185"/>
        <v>41893.527326388888</v>
      </c>
      <c r="M3919" t="b">
        <v>0</v>
      </c>
      <c r="N3919">
        <v>1</v>
      </c>
      <c r="O3919" t="b">
        <v>0</v>
      </c>
      <c r="P3919" t="s">
        <v>8269</v>
      </c>
      <c r="Q3919" s="10" t="s">
        <v>8314</v>
      </c>
      <c r="R3919" t="s">
        <v>8315</v>
      </c>
      <c r="S3919">
        <f t="shared" si="183"/>
        <v>10</v>
      </c>
    </row>
    <row r="3920" spans="1:19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s="14">
        <f t="shared" si="184"/>
        <v>41843.664618055554</v>
      </c>
      <c r="L3920" s="14">
        <f t="shared" si="185"/>
        <v>41855.666666666664</v>
      </c>
      <c r="M3920" t="b">
        <v>0</v>
      </c>
      <c r="N3920">
        <v>3</v>
      </c>
      <c r="O3920" t="b">
        <v>0</v>
      </c>
      <c r="P3920" t="s">
        <v>8269</v>
      </c>
      <c r="Q3920" s="10" t="s">
        <v>8314</v>
      </c>
      <c r="R3920" t="s">
        <v>8315</v>
      </c>
      <c r="S3920">
        <f t="shared" si="183"/>
        <v>40</v>
      </c>
    </row>
    <row r="3921" spans="1:19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s="14">
        <f t="shared" si="184"/>
        <v>42358.684872685189</v>
      </c>
      <c r="L3921" s="14">
        <f t="shared" si="185"/>
        <v>42387</v>
      </c>
      <c r="M3921" t="b">
        <v>0</v>
      </c>
      <c r="N3921">
        <v>3</v>
      </c>
      <c r="O3921" t="b">
        <v>0</v>
      </c>
      <c r="P3921" t="s">
        <v>8269</v>
      </c>
      <c r="Q3921" s="10" t="s">
        <v>8314</v>
      </c>
      <c r="R3921" t="s">
        <v>8315</v>
      </c>
      <c r="S3921">
        <f t="shared" si="183"/>
        <v>30</v>
      </c>
    </row>
    <row r="3922" spans="1:19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s="14">
        <f t="shared" si="184"/>
        <v>42657.38726851852</v>
      </c>
      <c r="L3922" s="14">
        <f t="shared" si="185"/>
        <v>42687.428935185191</v>
      </c>
      <c r="M3922" t="b">
        <v>0</v>
      </c>
      <c r="N3922">
        <v>3</v>
      </c>
      <c r="O3922" t="b">
        <v>0</v>
      </c>
      <c r="P3922" t="s">
        <v>8269</v>
      </c>
      <c r="Q3922" s="10" t="s">
        <v>8314</v>
      </c>
      <c r="R3922" t="s">
        <v>8315</v>
      </c>
      <c r="S3922">
        <f t="shared" si="183"/>
        <v>45</v>
      </c>
    </row>
    <row r="3923" spans="1:19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s="14">
        <f t="shared" si="184"/>
        <v>41926.542303240742</v>
      </c>
      <c r="L3923" s="14">
        <f t="shared" si="185"/>
        <v>41938.75</v>
      </c>
      <c r="M3923" t="b">
        <v>0</v>
      </c>
      <c r="N3923">
        <v>0</v>
      </c>
      <c r="O3923" t="b">
        <v>0</v>
      </c>
      <c r="P3923" t="s">
        <v>8269</v>
      </c>
      <c r="Q3923" s="10" t="s">
        <v>8314</v>
      </c>
      <c r="R3923" t="s">
        <v>8315</v>
      </c>
      <c r="S3923">
        <f t="shared" si="183"/>
        <v>0</v>
      </c>
    </row>
    <row r="3924" spans="1:19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s="14">
        <f t="shared" si="184"/>
        <v>42020.768634259264</v>
      </c>
      <c r="L3924" s="14">
        <f t="shared" si="185"/>
        <v>42065.958333333328</v>
      </c>
      <c r="M3924" t="b">
        <v>0</v>
      </c>
      <c r="N3924">
        <v>6</v>
      </c>
      <c r="O3924" t="b">
        <v>0</v>
      </c>
      <c r="P3924" t="s">
        <v>8269</v>
      </c>
      <c r="Q3924" s="10" t="s">
        <v>8314</v>
      </c>
      <c r="R3924" t="s">
        <v>8315</v>
      </c>
      <c r="S3924">
        <f t="shared" si="183"/>
        <v>10.17</v>
      </c>
    </row>
    <row r="3925" spans="1:19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s="14">
        <f t="shared" si="184"/>
        <v>42075.979988425926</v>
      </c>
      <c r="L3925" s="14">
        <f t="shared" si="185"/>
        <v>42103.979988425926</v>
      </c>
      <c r="M3925" t="b">
        <v>0</v>
      </c>
      <c r="N3925">
        <v>17</v>
      </c>
      <c r="O3925" t="b">
        <v>0</v>
      </c>
      <c r="P3925" t="s">
        <v>8269</v>
      </c>
      <c r="Q3925" s="10" t="s">
        <v>8314</v>
      </c>
      <c r="R3925" t="s">
        <v>8315</v>
      </c>
      <c r="S3925">
        <f t="shared" si="183"/>
        <v>81.41</v>
      </c>
    </row>
    <row r="3926" spans="1:19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s="14">
        <f t="shared" si="184"/>
        <v>41786.959745370368</v>
      </c>
      <c r="L3926" s="14">
        <f t="shared" si="185"/>
        <v>41816.959745370368</v>
      </c>
      <c r="M3926" t="b">
        <v>0</v>
      </c>
      <c r="N3926">
        <v>40</v>
      </c>
      <c r="O3926" t="b">
        <v>0</v>
      </c>
      <c r="P3926" t="s">
        <v>8269</v>
      </c>
      <c r="Q3926" s="10" t="s">
        <v>8314</v>
      </c>
      <c r="R3926" t="s">
        <v>8315</v>
      </c>
      <c r="S3926">
        <f t="shared" si="183"/>
        <v>57.25</v>
      </c>
    </row>
    <row r="3927" spans="1:19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s="14">
        <f t="shared" si="184"/>
        <v>41820.870821759258</v>
      </c>
      <c r="L3927" s="14">
        <f t="shared" si="185"/>
        <v>41850.870821759258</v>
      </c>
      <c r="M3927" t="b">
        <v>0</v>
      </c>
      <c r="N3927">
        <v>3</v>
      </c>
      <c r="O3927" t="b">
        <v>0</v>
      </c>
      <c r="P3927" t="s">
        <v>8269</v>
      </c>
      <c r="Q3927" s="10" t="s">
        <v>8314</v>
      </c>
      <c r="R3927" t="s">
        <v>8315</v>
      </c>
      <c r="S3927">
        <f t="shared" si="183"/>
        <v>5</v>
      </c>
    </row>
    <row r="3928" spans="1:19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s="14">
        <f t="shared" si="184"/>
        <v>41970.085046296299</v>
      </c>
      <c r="L3928" s="14">
        <f t="shared" si="185"/>
        <v>42000.085046296299</v>
      </c>
      <c r="M3928" t="b">
        <v>0</v>
      </c>
      <c r="N3928">
        <v>1</v>
      </c>
      <c r="O3928" t="b">
        <v>0</v>
      </c>
      <c r="P3928" t="s">
        <v>8269</v>
      </c>
      <c r="Q3928" s="10" t="s">
        <v>8314</v>
      </c>
      <c r="R3928" t="s">
        <v>8315</v>
      </c>
      <c r="S3928">
        <f t="shared" si="183"/>
        <v>15</v>
      </c>
    </row>
    <row r="3929" spans="1:19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s="14">
        <f t="shared" si="184"/>
        <v>41830.267407407409</v>
      </c>
      <c r="L3929" s="14">
        <f t="shared" si="185"/>
        <v>41860.267407407409</v>
      </c>
      <c r="M3929" t="b">
        <v>0</v>
      </c>
      <c r="N3929">
        <v>2</v>
      </c>
      <c r="O3929" t="b">
        <v>0</v>
      </c>
      <c r="P3929" t="s">
        <v>8269</v>
      </c>
      <c r="Q3929" s="10" t="s">
        <v>8314</v>
      </c>
      <c r="R3929" t="s">
        <v>8315</v>
      </c>
      <c r="S3929">
        <f t="shared" si="183"/>
        <v>12.5</v>
      </c>
    </row>
    <row r="3930" spans="1:19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s="14">
        <f t="shared" si="184"/>
        <v>42265.683182870373</v>
      </c>
      <c r="L3930" s="14">
        <f t="shared" si="185"/>
        <v>42293.207638888889</v>
      </c>
      <c r="M3930" t="b">
        <v>0</v>
      </c>
      <c r="N3930">
        <v>7</v>
      </c>
      <c r="O3930" t="b">
        <v>0</v>
      </c>
      <c r="P3930" t="s">
        <v>8269</v>
      </c>
      <c r="Q3930" s="10" t="s">
        <v>8314</v>
      </c>
      <c r="R3930" t="s">
        <v>8315</v>
      </c>
      <c r="S3930">
        <f t="shared" si="183"/>
        <v>93</v>
      </c>
    </row>
    <row r="3931" spans="1:19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s="14">
        <f t="shared" si="184"/>
        <v>42601.827141203699</v>
      </c>
      <c r="L3931" s="14">
        <f t="shared" si="185"/>
        <v>42631.827141203699</v>
      </c>
      <c r="M3931" t="b">
        <v>0</v>
      </c>
      <c r="N3931">
        <v>14</v>
      </c>
      <c r="O3931" t="b">
        <v>0</v>
      </c>
      <c r="P3931" t="s">
        <v>8269</v>
      </c>
      <c r="Q3931" s="10" t="s">
        <v>8314</v>
      </c>
      <c r="R3931" t="s">
        <v>8315</v>
      </c>
      <c r="S3931">
        <f t="shared" si="183"/>
        <v>32.36</v>
      </c>
    </row>
    <row r="3932" spans="1:19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s="14">
        <f t="shared" si="184"/>
        <v>42433.338749999995</v>
      </c>
      <c r="L3932" s="14">
        <f t="shared" si="185"/>
        <v>42461.25</v>
      </c>
      <c r="M3932" t="b">
        <v>0</v>
      </c>
      <c r="N3932">
        <v>0</v>
      </c>
      <c r="O3932" t="b">
        <v>0</v>
      </c>
      <c r="P3932" t="s">
        <v>8269</v>
      </c>
      <c r="Q3932" s="10" t="s">
        <v>8314</v>
      </c>
      <c r="R3932" t="s">
        <v>8315</v>
      </c>
      <c r="S3932">
        <f t="shared" si="183"/>
        <v>0</v>
      </c>
    </row>
    <row r="3933" spans="1:19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s="14">
        <f t="shared" si="184"/>
        <v>42228.151701388888</v>
      </c>
      <c r="L3933" s="14">
        <f t="shared" si="185"/>
        <v>42253.151701388888</v>
      </c>
      <c r="M3933" t="b">
        <v>0</v>
      </c>
      <c r="N3933">
        <v>0</v>
      </c>
      <c r="O3933" t="b">
        <v>0</v>
      </c>
      <c r="P3933" t="s">
        <v>8269</v>
      </c>
      <c r="Q3933" s="10" t="s">
        <v>8314</v>
      </c>
      <c r="R3933" t="s">
        <v>8315</v>
      </c>
      <c r="S3933">
        <f t="shared" si="183"/>
        <v>0</v>
      </c>
    </row>
    <row r="3934" spans="1:19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s="14">
        <f t="shared" si="184"/>
        <v>42415.168564814812</v>
      </c>
      <c r="L3934" s="14">
        <f t="shared" si="185"/>
        <v>42445.126898148148</v>
      </c>
      <c r="M3934" t="b">
        <v>0</v>
      </c>
      <c r="N3934">
        <v>1</v>
      </c>
      <c r="O3934" t="b">
        <v>0</v>
      </c>
      <c r="P3934" t="s">
        <v>8269</v>
      </c>
      <c r="Q3934" s="10" t="s">
        <v>8314</v>
      </c>
      <c r="R3934" t="s">
        <v>8315</v>
      </c>
      <c r="S3934">
        <f t="shared" si="183"/>
        <v>1</v>
      </c>
    </row>
    <row r="3935" spans="1:19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s="14">
        <f t="shared" si="184"/>
        <v>42538.968310185184</v>
      </c>
      <c r="L3935" s="14">
        <f t="shared" si="185"/>
        <v>42568.029861111107</v>
      </c>
      <c r="M3935" t="b">
        <v>0</v>
      </c>
      <c r="N3935">
        <v>12</v>
      </c>
      <c r="O3935" t="b">
        <v>0</v>
      </c>
      <c r="P3935" t="s">
        <v>8269</v>
      </c>
      <c r="Q3935" s="10" t="s">
        <v>8314</v>
      </c>
      <c r="R3935" t="s">
        <v>8315</v>
      </c>
      <c r="S3935">
        <f t="shared" si="183"/>
        <v>91.83</v>
      </c>
    </row>
    <row r="3936" spans="1:19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s="14">
        <f t="shared" si="184"/>
        <v>42233.671747685185</v>
      </c>
      <c r="L3936" s="14">
        <f t="shared" si="185"/>
        <v>42278.541666666672</v>
      </c>
      <c r="M3936" t="b">
        <v>0</v>
      </c>
      <c r="N3936">
        <v>12</v>
      </c>
      <c r="O3936" t="b">
        <v>0</v>
      </c>
      <c r="P3936" t="s">
        <v>8269</v>
      </c>
      <c r="Q3936" s="10" t="s">
        <v>8314</v>
      </c>
      <c r="R3936" t="s">
        <v>8315</v>
      </c>
      <c r="S3936">
        <f t="shared" si="183"/>
        <v>45.83</v>
      </c>
    </row>
    <row r="3937" spans="1:19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s="14">
        <f t="shared" si="184"/>
        <v>42221.656782407401</v>
      </c>
      <c r="L3937" s="14">
        <f t="shared" si="185"/>
        <v>42281.656782407401</v>
      </c>
      <c r="M3937" t="b">
        <v>0</v>
      </c>
      <c r="N3937">
        <v>23</v>
      </c>
      <c r="O3937" t="b">
        <v>0</v>
      </c>
      <c r="P3937" t="s">
        <v>8269</v>
      </c>
      <c r="Q3937" s="10" t="s">
        <v>8314</v>
      </c>
      <c r="R3937" t="s">
        <v>8315</v>
      </c>
      <c r="S3937">
        <f t="shared" si="183"/>
        <v>57.17</v>
      </c>
    </row>
    <row r="3938" spans="1:19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s="14">
        <f t="shared" si="184"/>
        <v>42675.262962962966</v>
      </c>
      <c r="L3938" s="14">
        <f t="shared" si="185"/>
        <v>42705.304629629631</v>
      </c>
      <c r="M3938" t="b">
        <v>0</v>
      </c>
      <c r="N3938">
        <v>0</v>
      </c>
      <c r="O3938" t="b">
        <v>0</v>
      </c>
      <c r="P3938" t="s">
        <v>8269</v>
      </c>
      <c r="Q3938" s="10" t="s">
        <v>8314</v>
      </c>
      <c r="R3938" t="s">
        <v>8315</v>
      </c>
      <c r="S3938">
        <f t="shared" si="183"/>
        <v>0</v>
      </c>
    </row>
    <row r="3939" spans="1:19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s="14">
        <f t="shared" si="184"/>
        <v>42534.631481481483</v>
      </c>
      <c r="L3939" s="14">
        <f t="shared" si="185"/>
        <v>42562.631481481483</v>
      </c>
      <c r="M3939" t="b">
        <v>0</v>
      </c>
      <c r="N3939">
        <v>10</v>
      </c>
      <c r="O3939" t="b">
        <v>0</v>
      </c>
      <c r="P3939" t="s">
        <v>8269</v>
      </c>
      <c r="Q3939" s="10" t="s">
        <v>8314</v>
      </c>
      <c r="R3939" t="s">
        <v>8315</v>
      </c>
      <c r="S3939">
        <f t="shared" si="183"/>
        <v>248.5</v>
      </c>
    </row>
    <row r="3940" spans="1:19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s="14">
        <f t="shared" si="184"/>
        <v>42151.905717592599</v>
      </c>
      <c r="L3940" s="14">
        <f t="shared" si="185"/>
        <v>42182.905717592599</v>
      </c>
      <c r="M3940" t="b">
        <v>0</v>
      </c>
      <c r="N3940">
        <v>5</v>
      </c>
      <c r="O3940" t="b">
        <v>0</v>
      </c>
      <c r="P3940" t="s">
        <v>8269</v>
      </c>
      <c r="Q3940" s="10" t="s">
        <v>8314</v>
      </c>
      <c r="R3940" t="s">
        <v>8315</v>
      </c>
      <c r="S3940">
        <f t="shared" si="183"/>
        <v>79.400000000000006</v>
      </c>
    </row>
    <row r="3941" spans="1:19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s="14">
        <f t="shared" si="184"/>
        <v>41915.400219907409</v>
      </c>
      <c r="L3941" s="14">
        <f t="shared" si="185"/>
        <v>41919.1875</v>
      </c>
      <c r="M3941" t="b">
        <v>0</v>
      </c>
      <c r="N3941">
        <v>1</v>
      </c>
      <c r="O3941" t="b">
        <v>0</v>
      </c>
      <c r="P3941" t="s">
        <v>8269</v>
      </c>
      <c r="Q3941" s="10" t="s">
        <v>8314</v>
      </c>
      <c r="R3941" t="s">
        <v>8315</v>
      </c>
      <c r="S3941">
        <f t="shared" si="183"/>
        <v>5</v>
      </c>
    </row>
    <row r="3942" spans="1:19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s="14">
        <f t="shared" si="184"/>
        <v>41961.492488425924</v>
      </c>
      <c r="L3942" s="14">
        <f t="shared" si="185"/>
        <v>42006.492488425924</v>
      </c>
      <c r="M3942" t="b">
        <v>0</v>
      </c>
      <c r="N3942">
        <v>2</v>
      </c>
      <c r="O3942" t="b">
        <v>0</v>
      </c>
      <c r="P3942" t="s">
        <v>8269</v>
      </c>
      <c r="Q3942" s="10" t="s">
        <v>8314</v>
      </c>
      <c r="R3942" t="s">
        <v>8315</v>
      </c>
      <c r="S3942">
        <f t="shared" si="183"/>
        <v>5.5</v>
      </c>
    </row>
    <row r="3943" spans="1:19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s="14">
        <f t="shared" si="184"/>
        <v>41940.587233796294</v>
      </c>
      <c r="L3943" s="14">
        <f t="shared" si="185"/>
        <v>41968.041666666672</v>
      </c>
      <c r="M3943" t="b">
        <v>0</v>
      </c>
      <c r="N3943">
        <v>2</v>
      </c>
      <c r="O3943" t="b">
        <v>0</v>
      </c>
      <c r="P3943" t="s">
        <v>8269</v>
      </c>
      <c r="Q3943" s="10" t="s">
        <v>8314</v>
      </c>
      <c r="R3943" t="s">
        <v>8315</v>
      </c>
      <c r="S3943">
        <f t="shared" si="183"/>
        <v>25</v>
      </c>
    </row>
    <row r="3944" spans="1:19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s="14">
        <f t="shared" si="184"/>
        <v>42111.904097222221</v>
      </c>
      <c r="L3944" s="14">
        <f t="shared" si="185"/>
        <v>42171.904097222221</v>
      </c>
      <c r="M3944" t="b">
        <v>0</v>
      </c>
      <c r="N3944">
        <v>0</v>
      </c>
      <c r="O3944" t="b">
        <v>0</v>
      </c>
      <c r="P3944" t="s">
        <v>8269</v>
      </c>
      <c r="Q3944" s="10" t="s">
        <v>8314</v>
      </c>
      <c r="R3944" t="s">
        <v>8315</v>
      </c>
      <c r="S3944">
        <f t="shared" si="183"/>
        <v>0</v>
      </c>
    </row>
    <row r="3945" spans="1:19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s="14">
        <f t="shared" si="184"/>
        <v>42279.778564814813</v>
      </c>
      <c r="L3945" s="14">
        <f t="shared" si="185"/>
        <v>42310.701388888891</v>
      </c>
      <c r="M3945" t="b">
        <v>0</v>
      </c>
      <c r="N3945">
        <v>13</v>
      </c>
      <c r="O3945" t="b">
        <v>0</v>
      </c>
      <c r="P3945" t="s">
        <v>8269</v>
      </c>
      <c r="Q3945" s="10" t="s">
        <v>8314</v>
      </c>
      <c r="R3945" t="s">
        <v>8315</v>
      </c>
      <c r="S3945">
        <f t="shared" si="183"/>
        <v>137.08000000000001</v>
      </c>
    </row>
    <row r="3946" spans="1:19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s="14">
        <f t="shared" si="184"/>
        <v>42213.662905092591</v>
      </c>
      <c r="L3946" s="14">
        <f t="shared" si="185"/>
        <v>42243.662905092591</v>
      </c>
      <c r="M3946" t="b">
        <v>0</v>
      </c>
      <c r="N3946">
        <v>0</v>
      </c>
      <c r="O3946" t="b">
        <v>0</v>
      </c>
      <c r="P3946" t="s">
        <v>8269</v>
      </c>
      <c r="Q3946" s="10" t="s">
        <v>8314</v>
      </c>
      <c r="R3946" t="s">
        <v>8315</v>
      </c>
      <c r="S3946">
        <f t="shared" si="183"/>
        <v>0</v>
      </c>
    </row>
    <row r="3947" spans="1:19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s="14">
        <f t="shared" si="184"/>
        <v>42109.801712962959</v>
      </c>
      <c r="L3947" s="14">
        <f t="shared" si="185"/>
        <v>42139.801712962959</v>
      </c>
      <c r="M3947" t="b">
        <v>0</v>
      </c>
      <c r="N3947">
        <v>1</v>
      </c>
      <c r="O3947" t="b">
        <v>0</v>
      </c>
      <c r="P3947" t="s">
        <v>8269</v>
      </c>
      <c r="Q3947" s="10" t="s">
        <v>8314</v>
      </c>
      <c r="R3947" t="s">
        <v>8315</v>
      </c>
      <c r="S3947">
        <f t="shared" si="183"/>
        <v>5</v>
      </c>
    </row>
    <row r="3948" spans="1:19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s="14">
        <f t="shared" si="184"/>
        <v>42031.833587962959</v>
      </c>
      <c r="L3948" s="14">
        <f t="shared" si="185"/>
        <v>42063.333333333328</v>
      </c>
      <c r="M3948" t="b">
        <v>0</v>
      </c>
      <c r="N3948">
        <v>5</v>
      </c>
      <c r="O3948" t="b">
        <v>0</v>
      </c>
      <c r="P3948" t="s">
        <v>8269</v>
      </c>
      <c r="Q3948" s="10" t="s">
        <v>8314</v>
      </c>
      <c r="R3948" t="s">
        <v>8315</v>
      </c>
      <c r="S3948">
        <f t="shared" si="183"/>
        <v>39</v>
      </c>
    </row>
    <row r="3949" spans="1:19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s="14">
        <f t="shared" si="184"/>
        <v>42615.142870370371</v>
      </c>
      <c r="L3949" s="14">
        <f t="shared" si="185"/>
        <v>42645.142870370371</v>
      </c>
      <c r="M3949" t="b">
        <v>0</v>
      </c>
      <c r="N3949">
        <v>2</v>
      </c>
      <c r="O3949" t="b">
        <v>0</v>
      </c>
      <c r="P3949" t="s">
        <v>8269</v>
      </c>
      <c r="Q3949" s="10" t="s">
        <v>8314</v>
      </c>
      <c r="R3949" t="s">
        <v>8315</v>
      </c>
      <c r="S3949">
        <f t="shared" si="183"/>
        <v>50.5</v>
      </c>
    </row>
    <row r="3950" spans="1:19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s="14">
        <f t="shared" si="184"/>
        <v>41829.325497685182</v>
      </c>
      <c r="L3950" s="14">
        <f t="shared" si="185"/>
        <v>41889.325497685182</v>
      </c>
      <c r="M3950" t="b">
        <v>0</v>
      </c>
      <c r="N3950">
        <v>0</v>
      </c>
      <c r="O3950" t="b">
        <v>0</v>
      </c>
      <c r="P3950" t="s">
        <v>8269</v>
      </c>
      <c r="Q3950" s="10" t="s">
        <v>8314</v>
      </c>
      <c r="R3950" t="s">
        <v>8315</v>
      </c>
      <c r="S3950">
        <f t="shared" si="183"/>
        <v>0</v>
      </c>
    </row>
    <row r="3951" spans="1:19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s="14">
        <f t="shared" si="184"/>
        <v>42016.120613425926</v>
      </c>
      <c r="L3951" s="14">
        <f t="shared" si="185"/>
        <v>42046.120613425926</v>
      </c>
      <c r="M3951" t="b">
        <v>0</v>
      </c>
      <c r="N3951">
        <v>32</v>
      </c>
      <c r="O3951" t="b">
        <v>0</v>
      </c>
      <c r="P3951" t="s">
        <v>8269</v>
      </c>
      <c r="Q3951" s="10" t="s">
        <v>8314</v>
      </c>
      <c r="R3951" t="s">
        <v>8315</v>
      </c>
      <c r="S3951">
        <f t="shared" si="183"/>
        <v>49.28</v>
      </c>
    </row>
    <row r="3952" spans="1:19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s="14">
        <f t="shared" si="184"/>
        <v>42439.702314814815</v>
      </c>
      <c r="L3952" s="14">
        <f t="shared" si="185"/>
        <v>42468.774305555555</v>
      </c>
      <c r="M3952" t="b">
        <v>0</v>
      </c>
      <c r="N3952">
        <v>1</v>
      </c>
      <c r="O3952" t="b">
        <v>0</v>
      </c>
      <c r="P3952" t="s">
        <v>8269</v>
      </c>
      <c r="Q3952" s="10" t="s">
        <v>8314</v>
      </c>
      <c r="R3952" t="s">
        <v>8315</v>
      </c>
      <c r="S3952">
        <f t="shared" si="183"/>
        <v>25</v>
      </c>
    </row>
    <row r="3953" spans="1:19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s="14">
        <f t="shared" si="184"/>
        <v>42433.825717592597</v>
      </c>
      <c r="L3953" s="14">
        <f t="shared" si="185"/>
        <v>42493.784050925926</v>
      </c>
      <c r="M3953" t="b">
        <v>0</v>
      </c>
      <c r="N3953">
        <v>1</v>
      </c>
      <c r="O3953" t="b">
        <v>0</v>
      </c>
      <c r="P3953" t="s">
        <v>8269</v>
      </c>
      <c r="Q3953" s="10" t="s">
        <v>8314</v>
      </c>
      <c r="R3953" t="s">
        <v>8315</v>
      </c>
      <c r="S3953">
        <f t="shared" si="183"/>
        <v>1</v>
      </c>
    </row>
    <row r="3954" spans="1:19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s="14">
        <f t="shared" si="184"/>
        <v>42243.790393518517</v>
      </c>
      <c r="L3954" s="14">
        <f t="shared" si="185"/>
        <v>42303.790393518517</v>
      </c>
      <c r="M3954" t="b">
        <v>0</v>
      </c>
      <c r="N3954">
        <v>1</v>
      </c>
      <c r="O3954" t="b">
        <v>0</v>
      </c>
      <c r="P3954" t="s">
        <v>8269</v>
      </c>
      <c r="Q3954" s="10" t="s">
        <v>8314</v>
      </c>
      <c r="R3954" t="s">
        <v>8315</v>
      </c>
      <c r="S3954">
        <f t="shared" si="183"/>
        <v>25</v>
      </c>
    </row>
    <row r="3955" spans="1:19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s="14">
        <f t="shared" si="184"/>
        <v>42550.048449074078</v>
      </c>
      <c r="L3955" s="14">
        <f t="shared" si="185"/>
        <v>42580.978472222225</v>
      </c>
      <c r="M3955" t="b">
        <v>0</v>
      </c>
      <c r="N3955">
        <v>0</v>
      </c>
      <c r="O3955" t="b">
        <v>0</v>
      </c>
      <c r="P3955" t="s">
        <v>8269</v>
      </c>
      <c r="Q3955" s="10" t="s">
        <v>8314</v>
      </c>
      <c r="R3955" t="s">
        <v>8315</v>
      </c>
      <c r="S3955">
        <f t="shared" si="183"/>
        <v>0</v>
      </c>
    </row>
    <row r="3956" spans="1:19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s="14">
        <f t="shared" si="184"/>
        <v>41774.651203703703</v>
      </c>
      <c r="L3956" s="14">
        <f t="shared" si="185"/>
        <v>41834.651203703703</v>
      </c>
      <c r="M3956" t="b">
        <v>0</v>
      </c>
      <c r="N3956">
        <v>0</v>
      </c>
      <c r="O3956" t="b">
        <v>0</v>
      </c>
      <c r="P3956" t="s">
        <v>8269</v>
      </c>
      <c r="Q3956" s="10" t="s">
        <v>8314</v>
      </c>
      <c r="R3956" t="s">
        <v>8315</v>
      </c>
      <c r="S3956">
        <f t="shared" si="183"/>
        <v>0</v>
      </c>
    </row>
    <row r="3957" spans="1:19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s="14">
        <f t="shared" si="184"/>
        <v>42306.848854166667</v>
      </c>
      <c r="L3957" s="14">
        <f t="shared" si="185"/>
        <v>42336.890520833331</v>
      </c>
      <c r="M3957" t="b">
        <v>0</v>
      </c>
      <c r="N3957">
        <v>8</v>
      </c>
      <c r="O3957" t="b">
        <v>0</v>
      </c>
      <c r="P3957" t="s">
        <v>8269</v>
      </c>
      <c r="Q3957" s="10" t="s">
        <v>8314</v>
      </c>
      <c r="R3957" t="s">
        <v>8315</v>
      </c>
      <c r="S3957">
        <f t="shared" si="183"/>
        <v>53.13</v>
      </c>
    </row>
    <row r="3958" spans="1:19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s="14">
        <f t="shared" si="184"/>
        <v>42457.932025462964</v>
      </c>
      <c r="L3958" s="14">
        <f t="shared" si="185"/>
        <v>42485.013888888891</v>
      </c>
      <c r="M3958" t="b">
        <v>0</v>
      </c>
      <c r="N3958">
        <v>0</v>
      </c>
      <c r="O3958" t="b">
        <v>0</v>
      </c>
      <c r="P3958" t="s">
        <v>8269</v>
      </c>
      <c r="Q3958" s="10" t="s">
        <v>8314</v>
      </c>
      <c r="R3958" t="s">
        <v>8315</v>
      </c>
      <c r="S3958">
        <f t="shared" si="183"/>
        <v>0</v>
      </c>
    </row>
    <row r="3959" spans="1:19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s="14">
        <f t="shared" si="184"/>
        <v>42513.976319444439</v>
      </c>
      <c r="L3959" s="14">
        <f t="shared" si="185"/>
        <v>42559.976319444439</v>
      </c>
      <c r="M3959" t="b">
        <v>0</v>
      </c>
      <c r="N3959">
        <v>1</v>
      </c>
      <c r="O3959" t="b">
        <v>0</v>
      </c>
      <c r="P3959" t="s">
        <v>8269</v>
      </c>
      <c r="Q3959" s="10" t="s">
        <v>8314</v>
      </c>
      <c r="R3959" t="s">
        <v>8315</v>
      </c>
      <c r="S3959">
        <f t="shared" si="183"/>
        <v>7</v>
      </c>
    </row>
    <row r="3960" spans="1:19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s="14">
        <f t="shared" si="184"/>
        <v>41816.950370370374</v>
      </c>
      <c r="L3960" s="14">
        <f t="shared" si="185"/>
        <v>41853.583333333336</v>
      </c>
      <c r="M3960" t="b">
        <v>0</v>
      </c>
      <c r="N3960">
        <v>16</v>
      </c>
      <c r="O3960" t="b">
        <v>0</v>
      </c>
      <c r="P3960" t="s">
        <v>8269</v>
      </c>
      <c r="Q3960" s="10" t="s">
        <v>8314</v>
      </c>
      <c r="R3960" t="s">
        <v>8315</v>
      </c>
      <c r="S3960">
        <f t="shared" si="183"/>
        <v>40.06</v>
      </c>
    </row>
    <row r="3961" spans="1:19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s="14">
        <f t="shared" si="184"/>
        <v>41880.788842592592</v>
      </c>
      <c r="L3961" s="14">
        <f t="shared" si="185"/>
        <v>41910.788842592592</v>
      </c>
      <c r="M3961" t="b">
        <v>0</v>
      </c>
      <c r="N3961">
        <v>12</v>
      </c>
      <c r="O3961" t="b">
        <v>0</v>
      </c>
      <c r="P3961" t="s">
        <v>8269</v>
      </c>
      <c r="Q3961" s="10" t="s">
        <v>8314</v>
      </c>
      <c r="R3961" t="s">
        <v>8315</v>
      </c>
      <c r="S3961">
        <f t="shared" si="183"/>
        <v>24.33</v>
      </c>
    </row>
    <row r="3962" spans="1:19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s="14">
        <f t="shared" si="184"/>
        <v>42342.845555555556</v>
      </c>
      <c r="L3962" s="14">
        <f t="shared" si="185"/>
        <v>42372.845555555556</v>
      </c>
      <c r="M3962" t="b">
        <v>0</v>
      </c>
      <c r="N3962">
        <v>4</v>
      </c>
      <c r="O3962" t="b">
        <v>0</v>
      </c>
      <c r="P3962" t="s">
        <v>8269</v>
      </c>
      <c r="Q3962" s="10" t="s">
        <v>8314</v>
      </c>
      <c r="R3962" t="s">
        <v>8315</v>
      </c>
      <c r="S3962">
        <f t="shared" si="183"/>
        <v>11.25</v>
      </c>
    </row>
    <row r="3963" spans="1:19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s="14">
        <f t="shared" si="184"/>
        <v>41745.891319444447</v>
      </c>
      <c r="L3963" s="14">
        <f t="shared" si="185"/>
        <v>41767.891319444447</v>
      </c>
      <c r="M3963" t="b">
        <v>0</v>
      </c>
      <c r="N3963">
        <v>2</v>
      </c>
      <c r="O3963" t="b">
        <v>0</v>
      </c>
      <c r="P3963" t="s">
        <v>8269</v>
      </c>
      <c r="Q3963" s="10" t="s">
        <v>8314</v>
      </c>
      <c r="R3963" t="s">
        <v>8315</v>
      </c>
      <c r="S3963">
        <f t="shared" si="183"/>
        <v>10.5</v>
      </c>
    </row>
    <row r="3964" spans="1:19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s="14">
        <f t="shared" si="184"/>
        <v>42311.621458333335</v>
      </c>
      <c r="L3964" s="14">
        <f t="shared" si="185"/>
        <v>42336.621458333335</v>
      </c>
      <c r="M3964" t="b">
        <v>0</v>
      </c>
      <c r="N3964">
        <v>3</v>
      </c>
      <c r="O3964" t="b">
        <v>0</v>
      </c>
      <c r="P3964" t="s">
        <v>8269</v>
      </c>
      <c r="Q3964" s="10" t="s">
        <v>8314</v>
      </c>
      <c r="R3964" t="s">
        <v>8315</v>
      </c>
      <c r="S3964">
        <f t="shared" si="183"/>
        <v>15</v>
      </c>
    </row>
    <row r="3965" spans="1:19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s="14">
        <f t="shared" si="184"/>
        <v>42296.154131944444</v>
      </c>
      <c r="L3965" s="14">
        <f t="shared" si="185"/>
        <v>42326.195798611108</v>
      </c>
      <c r="M3965" t="b">
        <v>0</v>
      </c>
      <c r="N3965">
        <v>0</v>
      </c>
      <c r="O3965" t="b">
        <v>0</v>
      </c>
      <c r="P3965" t="s">
        <v>8269</v>
      </c>
      <c r="Q3965" s="10" t="s">
        <v>8314</v>
      </c>
      <c r="R3965" t="s">
        <v>8315</v>
      </c>
      <c r="S3965">
        <f t="shared" si="183"/>
        <v>0</v>
      </c>
    </row>
    <row r="3966" spans="1:19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s="14">
        <f t="shared" si="184"/>
        <v>42053.722060185188</v>
      </c>
      <c r="L3966" s="14">
        <f t="shared" si="185"/>
        <v>42113.680393518516</v>
      </c>
      <c r="M3966" t="b">
        <v>0</v>
      </c>
      <c r="N3966">
        <v>3</v>
      </c>
      <c r="O3966" t="b">
        <v>0</v>
      </c>
      <c r="P3966" t="s">
        <v>8269</v>
      </c>
      <c r="Q3966" s="10" t="s">
        <v>8314</v>
      </c>
      <c r="R3966" t="s">
        <v>8315</v>
      </c>
      <c r="S3966">
        <f t="shared" si="183"/>
        <v>42</v>
      </c>
    </row>
    <row r="3967" spans="1:19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s="14">
        <f t="shared" si="184"/>
        <v>42414.235879629632</v>
      </c>
      <c r="L3967" s="14">
        <f t="shared" si="185"/>
        <v>42474.194212962961</v>
      </c>
      <c r="M3967" t="b">
        <v>0</v>
      </c>
      <c r="N3967">
        <v>4</v>
      </c>
      <c r="O3967" t="b">
        <v>0</v>
      </c>
      <c r="P3967" t="s">
        <v>8269</v>
      </c>
      <c r="Q3967" s="10" t="s">
        <v>8314</v>
      </c>
      <c r="R3967" t="s">
        <v>8315</v>
      </c>
      <c r="S3967">
        <f t="shared" si="183"/>
        <v>71.25</v>
      </c>
    </row>
    <row r="3968" spans="1:19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s="14">
        <f t="shared" si="184"/>
        <v>41801.711550925924</v>
      </c>
      <c r="L3968" s="14">
        <f t="shared" si="185"/>
        <v>41844.124305555553</v>
      </c>
      <c r="M3968" t="b">
        <v>0</v>
      </c>
      <c r="N3968">
        <v>2</v>
      </c>
      <c r="O3968" t="b">
        <v>0</v>
      </c>
      <c r="P3968" t="s">
        <v>8269</v>
      </c>
      <c r="Q3968" s="10" t="s">
        <v>8314</v>
      </c>
      <c r="R3968" t="s">
        <v>8315</v>
      </c>
      <c r="S3968">
        <f t="shared" si="183"/>
        <v>22.5</v>
      </c>
    </row>
    <row r="3969" spans="1:19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s="14">
        <f t="shared" si="184"/>
        <v>42770.290590277778</v>
      </c>
      <c r="L3969" s="14">
        <f t="shared" si="185"/>
        <v>42800.290590277778</v>
      </c>
      <c r="M3969" t="b">
        <v>0</v>
      </c>
      <c r="N3969">
        <v>10</v>
      </c>
      <c r="O3969" t="b">
        <v>0</v>
      </c>
      <c r="P3969" t="s">
        <v>8269</v>
      </c>
      <c r="Q3969" s="10" t="s">
        <v>8314</v>
      </c>
      <c r="R3969" t="s">
        <v>8315</v>
      </c>
      <c r="S3969">
        <f t="shared" si="183"/>
        <v>41</v>
      </c>
    </row>
    <row r="3970" spans="1:19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s="14">
        <f t="shared" si="184"/>
        <v>42452.815659722226</v>
      </c>
      <c r="L3970" s="14">
        <f t="shared" si="185"/>
        <v>42512.815659722226</v>
      </c>
      <c r="M3970" t="b">
        <v>0</v>
      </c>
      <c r="N3970">
        <v>11</v>
      </c>
      <c r="O3970" t="b">
        <v>0</v>
      </c>
      <c r="P3970" t="s">
        <v>8269</v>
      </c>
      <c r="Q3970" s="10" t="s">
        <v>8314</v>
      </c>
      <c r="R3970" t="s">
        <v>8315</v>
      </c>
      <c r="S3970">
        <f t="shared" ref="S3970:S4033" si="186">IFERROR(ROUND(E3970/N3970,2),0)</f>
        <v>47.91</v>
      </c>
    </row>
    <row r="3971" spans="1:19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s="14">
        <f t="shared" ref="K3971:K4034" si="187">(((J3971/60)/60)/24)+DATE(1970,1,1)</f>
        <v>42601.854699074072</v>
      </c>
      <c r="L3971" s="14">
        <f t="shared" ref="L3971:L4034" si="188">(((I3971/60)/60)/24)+DATE(1970,1,1)</f>
        <v>42611.163194444445</v>
      </c>
      <c r="M3971" t="b">
        <v>0</v>
      </c>
      <c r="N3971">
        <v>6</v>
      </c>
      <c r="O3971" t="b">
        <v>0</v>
      </c>
      <c r="P3971" t="s">
        <v>8269</v>
      </c>
      <c r="Q3971" s="10" t="s">
        <v>8314</v>
      </c>
      <c r="R3971" t="s">
        <v>8315</v>
      </c>
      <c r="S3971">
        <f t="shared" si="186"/>
        <v>35.17</v>
      </c>
    </row>
    <row r="3972" spans="1:19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s="14">
        <f t="shared" si="187"/>
        <v>42447.863553240735</v>
      </c>
      <c r="L3972" s="14">
        <f t="shared" si="188"/>
        <v>42477.863553240735</v>
      </c>
      <c r="M3972" t="b">
        <v>0</v>
      </c>
      <c r="N3972">
        <v>2</v>
      </c>
      <c r="O3972" t="b">
        <v>0</v>
      </c>
      <c r="P3972" t="s">
        <v>8269</v>
      </c>
      <c r="Q3972" s="10" t="s">
        <v>8314</v>
      </c>
      <c r="R3972" t="s">
        <v>8315</v>
      </c>
      <c r="S3972">
        <f t="shared" si="186"/>
        <v>5.5</v>
      </c>
    </row>
    <row r="3973" spans="1:19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s="14">
        <f t="shared" si="187"/>
        <v>41811.536180555559</v>
      </c>
      <c r="L3973" s="14">
        <f t="shared" si="188"/>
        <v>41841.536180555559</v>
      </c>
      <c r="M3973" t="b">
        <v>0</v>
      </c>
      <c r="N3973">
        <v>6</v>
      </c>
      <c r="O3973" t="b">
        <v>0</v>
      </c>
      <c r="P3973" t="s">
        <v>8269</v>
      </c>
      <c r="Q3973" s="10" t="s">
        <v>8314</v>
      </c>
      <c r="R3973" t="s">
        <v>8315</v>
      </c>
      <c r="S3973">
        <f t="shared" si="186"/>
        <v>22.67</v>
      </c>
    </row>
    <row r="3974" spans="1:19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s="14">
        <f t="shared" si="187"/>
        <v>41981.067523148144</v>
      </c>
      <c r="L3974" s="14">
        <f t="shared" si="188"/>
        <v>42041.067523148144</v>
      </c>
      <c r="M3974" t="b">
        <v>0</v>
      </c>
      <c r="N3974">
        <v>8</v>
      </c>
      <c r="O3974" t="b">
        <v>0</v>
      </c>
      <c r="P3974" t="s">
        <v>8269</v>
      </c>
      <c r="Q3974" s="10" t="s">
        <v>8314</v>
      </c>
      <c r="R3974" t="s">
        <v>8315</v>
      </c>
      <c r="S3974">
        <f t="shared" si="186"/>
        <v>26.38</v>
      </c>
    </row>
    <row r="3975" spans="1:19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s="14">
        <f t="shared" si="187"/>
        <v>42469.68414351852</v>
      </c>
      <c r="L3975" s="14">
        <f t="shared" si="188"/>
        <v>42499.166666666672</v>
      </c>
      <c r="M3975" t="b">
        <v>0</v>
      </c>
      <c r="N3975">
        <v>37</v>
      </c>
      <c r="O3975" t="b">
        <v>0</v>
      </c>
      <c r="P3975" t="s">
        <v>8269</v>
      </c>
      <c r="Q3975" s="10" t="s">
        <v>8314</v>
      </c>
      <c r="R3975" t="s">
        <v>8315</v>
      </c>
      <c r="S3975">
        <f t="shared" si="186"/>
        <v>105.54</v>
      </c>
    </row>
    <row r="3976" spans="1:19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s="14">
        <f t="shared" si="187"/>
        <v>42493.546851851846</v>
      </c>
      <c r="L3976" s="14">
        <f t="shared" si="188"/>
        <v>42523.546851851846</v>
      </c>
      <c r="M3976" t="b">
        <v>0</v>
      </c>
      <c r="N3976">
        <v>11</v>
      </c>
      <c r="O3976" t="b">
        <v>0</v>
      </c>
      <c r="P3976" t="s">
        <v>8269</v>
      </c>
      <c r="Q3976" s="10" t="s">
        <v>8314</v>
      </c>
      <c r="R3976" t="s">
        <v>8315</v>
      </c>
      <c r="S3976">
        <f t="shared" si="186"/>
        <v>29.09</v>
      </c>
    </row>
    <row r="3977" spans="1:19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s="14">
        <f t="shared" si="187"/>
        <v>42534.866875</v>
      </c>
      <c r="L3977" s="14">
        <f t="shared" si="188"/>
        <v>42564.866875</v>
      </c>
      <c r="M3977" t="b">
        <v>0</v>
      </c>
      <c r="N3977">
        <v>0</v>
      </c>
      <c r="O3977" t="b">
        <v>0</v>
      </c>
      <c r="P3977" t="s">
        <v>8269</v>
      </c>
      <c r="Q3977" s="10" t="s">
        <v>8314</v>
      </c>
      <c r="R3977" t="s">
        <v>8315</v>
      </c>
      <c r="S3977">
        <f t="shared" si="186"/>
        <v>0</v>
      </c>
    </row>
    <row r="3978" spans="1:19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s="14">
        <f t="shared" si="187"/>
        <v>41830.858344907407</v>
      </c>
      <c r="L3978" s="14">
        <f t="shared" si="188"/>
        <v>41852.291666666664</v>
      </c>
      <c r="M3978" t="b">
        <v>0</v>
      </c>
      <c r="N3978">
        <v>10</v>
      </c>
      <c r="O3978" t="b">
        <v>0</v>
      </c>
      <c r="P3978" t="s">
        <v>8269</v>
      </c>
      <c r="Q3978" s="10" t="s">
        <v>8314</v>
      </c>
      <c r="R3978" t="s">
        <v>8315</v>
      </c>
      <c r="S3978">
        <f t="shared" si="186"/>
        <v>62</v>
      </c>
    </row>
    <row r="3979" spans="1:19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s="14">
        <f t="shared" si="187"/>
        <v>42543.788564814815</v>
      </c>
      <c r="L3979" s="14">
        <f t="shared" si="188"/>
        <v>42573.788564814815</v>
      </c>
      <c r="M3979" t="b">
        <v>0</v>
      </c>
      <c r="N3979">
        <v>6</v>
      </c>
      <c r="O3979" t="b">
        <v>0</v>
      </c>
      <c r="P3979" t="s">
        <v>8269</v>
      </c>
      <c r="Q3979" s="10" t="s">
        <v>8314</v>
      </c>
      <c r="R3979" t="s">
        <v>8315</v>
      </c>
      <c r="S3979">
        <f t="shared" si="186"/>
        <v>217.5</v>
      </c>
    </row>
    <row r="3980" spans="1:19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s="14">
        <f t="shared" si="187"/>
        <v>41975.642974537041</v>
      </c>
      <c r="L3980" s="14">
        <f t="shared" si="188"/>
        <v>42035.642974537041</v>
      </c>
      <c r="M3980" t="b">
        <v>0</v>
      </c>
      <c r="N3980">
        <v>8</v>
      </c>
      <c r="O3980" t="b">
        <v>0</v>
      </c>
      <c r="P3980" t="s">
        <v>8269</v>
      </c>
      <c r="Q3980" s="10" t="s">
        <v>8314</v>
      </c>
      <c r="R3980" t="s">
        <v>8315</v>
      </c>
      <c r="S3980">
        <f t="shared" si="186"/>
        <v>26.75</v>
      </c>
    </row>
    <row r="3981" spans="1:19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s="14">
        <f t="shared" si="187"/>
        <v>42069.903437500005</v>
      </c>
      <c r="L3981" s="14">
        <f t="shared" si="188"/>
        <v>42092.833333333328</v>
      </c>
      <c r="M3981" t="b">
        <v>0</v>
      </c>
      <c r="N3981">
        <v>6</v>
      </c>
      <c r="O3981" t="b">
        <v>0</v>
      </c>
      <c r="P3981" t="s">
        <v>8269</v>
      </c>
      <c r="Q3981" s="10" t="s">
        <v>8314</v>
      </c>
      <c r="R3981" t="s">
        <v>8315</v>
      </c>
      <c r="S3981">
        <f t="shared" si="186"/>
        <v>18.329999999999998</v>
      </c>
    </row>
    <row r="3982" spans="1:19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s="14">
        <f t="shared" si="187"/>
        <v>41795.598923611113</v>
      </c>
      <c r="L3982" s="14">
        <f t="shared" si="188"/>
        <v>41825.598923611113</v>
      </c>
      <c r="M3982" t="b">
        <v>0</v>
      </c>
      <c r="N3982">
        <v>7</v>
      </c>
      <c r="O3982" t="b">
        <v>0</v>
      </c>
      <c r="P3982" t="s">
        <v>8269</v>
      </c>
      <c r="Q3982" s="10" t="s">
        <v>8314</v>
      </c>
      <c r="R3982" t="s">
        <v>8315</v>
      </c>
      <c r="S3982">
        <f t="shared" si="186"/>
        <v>64.290000000000006</v>
      </c>
    </row>
    <row r="3983" spans="1:19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s="14">
        <f t="shared" si="187"/>
        <v>42508.179965277777</v>
      </c>
      <c r="L3983" s="14">
        <f t="shared" si="188"/>
        <v>42568.179965277777</v>
      </c>
      <c r="M3983" t="b">
        <v>0</v>
      </c>
      <c r="N3983">
        <v>7</v>
      </c>
      <c r="O3983" t="b">
        <v>0</v>
      </c>
      <c r="P3983" t="s">
        <v>8269</v>
      </c>
      <c r="Q3983" s="10" t="s">
        <v>8314</v>
      </c>
      <c r="R3983" t="s">
        <v>8315</v>
      </c>
      <c r="S3983">
        <f t="shared" si="186"/>
        <v>175</v>
      </c>
    </row>
    <row r="3984" spans="1:19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s="14">
        <f t="shared" si="187"/>
        <v>42132.809953703705</v>
      </c>
      <c r="L3984" s="14">
        <f t="shared" si="188"/>
        <v>42192.809953703705</v>
      </c>
      <c r="M3984" t="b">
        <v>0</v>
      </c>
      <c r="N3984">
        <v>5</v>
      </c>
      <c r="O3984" t="b">
        <v>0</v>
      </c>
      <c r="P3984" t="s">
        <v>8269</v>
      </c>
      <c r="Q3984" s="10" t="s">
        <v>8314</v>
      </c>
      <c r="R3984" t="s">
        <v>8315</v>
      </c>
      <c r="S3984">
        <f t="shared" si="186"/>
        <v>34</v>
      </c>
    </row>
    <row r="3985" spans="1:19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s="14">
        <f t="shared" si="187"/>
        <v>41747.86986111111</v>
      </c>
      <c r="L3985" s="14">
        <f t="shared" si="188"/>
        <v>41779.290972222225</v>
      </c>
      <c r="M3985" t="b">
        <v>0</v>
      </c>
      <c r="N3985">
        <v>46</v>
      </c>
      <c r="O3985" t="b">
        <v>0</v>
      </c>
      <c r="P3985" t="s">
        <v>8269</v>
      </c>
      <c r="Q3985" s="10" t="s">
        <v>8314</v>
      </c>
      <c r="R3985" t="s">
        <v>8315</v>
      </c>
      <c r="S3985">
        <f t="shared" si="186"/>
        <v>84.28</v>
      </c>
    </row>
    <row r="3986" spans="1:19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s="14">
        <f t="shared" si="187"/>
        <v>41920.963472222218</v>
      </c>
      <c r="L3986" s="14">
        <f t="shared" si="188"/>
        <v>41951</v>
      </c>
      <c r="M3986" t="b">
        <v>0</v>
      </c>
      <c r="N3986">
        <v>10</v>
      </c>
      <c r="O3986" t="b">
        <v>0</v>
      </c>
      <c r="P3986" t="s">
        <v>8269</v>
      </c>
      <c r="Q3986" s="10" t="s">
        <v>8314</v>
      </c>
      <c r="R3986" t="s">
        <v>8315</v>
      </c>
      <c r="S3986">
        <f t="shared" si="186"/>
        <v>9.5</v>
      </c>
    </row>
    <row r="3987" spans="1:19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s="14">
        <f t="shared" si="187"/>
        <v>42399.707407407404</v>
      </c>
      <c r="L3987" s="14">
        <f t="shared" si="188"/>
        <v>42420.878472222219</v>
      </c>
      <c r="M3987" t="b">
        <v>0</v>
      </c>
      <c r="N3987">
        <v>19</v>
      </c>
      <c r="O3987" t="b">
        <v>0</v>
      </c>
      <c r="P3987" t="s">
        <v>8269</v>
      </c>
      <c r="Q3987" s="10" t="s">
        <v>8314</v>
      </c>
      <c r="R3987" t="s">
        <v>8315</v>
      </c>
      <c r="S3987">
        <f t="shared" si="186"/>
        <v>33.74</v>
      </c>
    </row>
    <row r="3988" spans="1:19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s="14">
        <f t="shared" si="187"/>
        <v>42467.548541666663</v>
      </c>
      <c r="L3988" s="14">
        <f t="shared" si="188"/>
        <v>42496.544444444444</v>
      </c>
      <c r="M3988" t="b">
        <v>0</v>
      </c>
      <c r="N3988">
        <v>13</v>
      </c>
      <c r="O3988" t="b">
        <v>0</v>
      </c>
      <c r="P3988" t="s">
        <v>8269</v>
      </c>
      <c r="Q3988" s="10" t="s">
        <v>8314</v>
      </c>
      <c r="R3988" t="s">
        <v>8315</v>
      </c>
      <c r="S3988">
        <f t="shared" si="186"/>
        <v>37.54</v>
      </c>
    </row>
    <row r="3989" spans="1:19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s="14">
        <f t="shared" si="187"/>
        <v>41765.92465277778</v>
      </c>
      <c r="L3989" s="14">
        <f t="shared" si="188"/>
        <v>41775.92465277778</v>
      </c>
      <c r="M3989" t="b">
        <v>0</v>
      </c>
      <c r="N3989">
        <v>13</v>
      </c>
      <c r="O3989" t="b">
        <v>0</v>
      </c>
      <c r="P3989" t="s">
        <v>8269</v>
      </c>
      <c r="Q3989" s="10" t="s">
        <v>8314</v>
      </c>
      <c r="R3989" t="s">
        <v>8315</v>
      </c>
      <c r="S3989">
        <f t="shared" si="186"/>
        <v>11.62</v>
      </c>
    </row>
    <row r="3990" spans="1:19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s="14">
        <f t="shared" si="187"/>
        <v>42230.08116898148</v>
      </c>
      <c r="L3990" s="14">
        <f t="shared" si="188"/>
        <v>42245.08116898148</v>
      </c>
      <c r="M3990" t="b">
        <v>0</v>
      </c>
      <c r="N3990">
        <v>4</v>
      </c>
      <c r="O3990" t="b">
        <v>0</v>
      </c>
      <c r="P3990" t="s">
        <v>8269</v>
      </c>
      <c r="Q3990" s="10" t="s">
        <v>8314</v>
      </c>
      <c r="R3990" t="s">
        <v>8315</v>
      </c>
      <c r="S3990">
        <f t="shared" si="186"/>
        <v>8</v>
      </c>
    </row>
    <row r="3991" spans="1:19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s="14">
        <f t="shared" si="187"/>
        <v>42286.749780092592</v>
      </c>
      <c r="L3991" s="14">
        <f t="shared" si="188"/>
        <v>42316.791446759264</v>
      </c>
      <c r="M3991" t="b">
        <v>0</v>
      </c>
      <c r="N3991">
        <v>0</v>
      </c>
      <c r="O3991" t="b">
        <v>0</v>
      </c>
      <c r="P3991" t="s">
        <v>8269</v>
      </c>
      <c r="Q3991" s="10" t="s">
        <v>8314</v>
      </c>
      <c r="R3991" t="s">
        <v>8315</v>
      </c>
      <c r="S3991">
        <f t="shared" si="186"/>
        <v>0</v>
      </c>
    </row>
    <row r="3992" spans="1:19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s="14">
        <f t="shared" si="187"/>
        <v>42401.672372685185</v>
      </c>
      <c r="L3992" s="14">
        <f t="shared" si="188"/>
        <v>42431.672372685185</v>
      </c>
      <c r="M3992" t="b">
        <v>0</v>
      </c>
      <c r="N3992">
        <v>3</v>
      </c>
      <c r="O3992" t="b">
        <v>0</v>
      </c>
      <c r="P3992" t="s">
        <v>8269</v>
      </c>
      <c r="Q3992" s="10" t="s">
        <v>8314</v>
      </c>
      <c r="R3992" t="s">
        <v>8315</v>
      </c>
      <c r="S3992">
        <f t="shared" si="186"/>
        <v>23</v>
      </c>
    </row>
    <row r="3993" spans="1:19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s="14">
        <f t="shared" si="187"/>
        <v>42125.644467592589</v>
      </c>
      <c r="L3993" s="14">
        <f t="shared" si="188"/>
        <v>42155.644467592589</v>
      </c>
      <c r="M3993" t="b">
        <v>0</v>
      </c>
      <c r="N3993">
        <v>1</v>
      </c>
      <c r="O3993" t="b">
        <v>0</v>
      </c>
      <c r="P3993" t="s">
        <v>8269</v>
      </c>
      <c r="Q3993" s="10" t="s">
        <v>8314</v>
      </c>
      <c r="R3993" t="s">
        <v>8315</v>
      </c>
      <c r="S3993">
        <f t="shared" si="186"/>
        <v>100</v>
      </c>
    </row>
    <row r="3994" spans="1:19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s="14">
        <f t="shared" si="187"/>
        <v>42289.94049768518</v>
      </c>
      <c r="L3994" s="14">
        <f t="shared" si="188"/>
        <v>42349.982164351852</v>
      </c>
      <c r="M3994" t="b">
        <v>0</v>
      </c>
      <c r="N3994">
        <v>9</v>
      </c>
      <c r="O3994" t="b">
        <v>0</v>
      </c>
      <c r="P3994" t="s">
        <v>8269</v>
      </c>
      <c r="Q3994" s="10" t="s">
        <v>8314</v>
      </c>
      <c r="R3994" t="s">
        <v>8315</v>
      </c>
      <c r="S3994">
        <f t="shared" si="186"/>
        <v>60.11</v>
      </c>
    </row>
    <row r="3995" spans="1:19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s="14">
        <f t="shared" si="187"/>
        <v>42107.864722222221</v>
      </c>
      <c r="L3995" s="14">
        <f t="shared" si="188"/>
        <v>42137.864722222221</v>
      </c>
      <c r="M3995" t="b">
        <v>0</v>
      </c>
      <c r="N3995">
        <v>1</v>
      </c>
      <c r="O3995" t="b">
        <v>0</v>
      </c>
      <c r="P3995" t="s">
        <v>8269</v>
      </c>
      <c r="Q3995" s="10" t="s">
        <v>8314</v>
      </c>
      <c r="R3995" t="s">
        <v>8315</v>
      </c>
      <c r="S3995">
        <f t="shared" si="186"/>
        <v>3</v>
      </c>
    </row>
    <row r="3996" spans="1:19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s="14">
        <f t="shared" si="187"/>
        <v>41809.389930555553</v>
      </c>
      <c r="L3996" s="14">
        <f t="shared" si="188"/>
        <v>41839.389930555553</v>
      </c>
      <c r="M3996" t="b">
        <v>0</v>
      </c>
      <c r="N3996">
        <v>1</v>
      </c>
      <c r="O3996" t="b">
        <v>0</v>
      </c>
      <c r="P3996" t="s">
        <v>8269</v>
      </c>
      <c r="Q3996" s="10" t="s">
        <v>8314</v>
      </c>
      <c r="R3996" t="s">
        <v>8315</v>
      </c>
      <c r="S3996">
        <f t="shared" si="186"/>
        <v>5</v>
      </c>
    </row>
    <row r="3997" spans="1:19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s="14">
        <f t="shared" si="187"/>
        <v>42019.683761574073</v>
      </c>
      <c r="L3997" s="14">
        <f t="shared" si="188"/>
        <v>42049.477083333331</v>
      </c>
      <c r="M3997" t="b">
        <v>0</v>
      </c>
      <c r="N3997">
        <v>4</v>
      </c>
      <c r="O3997" t="b">
        <v>0</v>
      </c>
      <c r="P3997" t="s">
        <v>8269</v>
      </c>
      <c r="Q3997" s="10" t="s">
        <v>8314</v>
      </c>
      <c r="R3997" t="s">
        <v>8315</v>
      </c>
      <c r="S3997">
        <f t="shared" si="186"/>
        <v>17.5</v>
      </c>
    </row>
    <row r="3998" spans="1:19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s="14">
        <f t="shared" si="187"/>
        <v>41950.26694444444</v>
      </c>
      <c r="L3998" s="14">
        <f t="shared" si="188"/>
        <v>41963.669444444444</v>
      </c>
      <c r="M3998" t="b">
        <v>0</v>
      </c>
      <c r="N3998">
        <v>17</v>
      </c>
      <c r="O3998" t="b">
        <v>0</v>
      </c>
      <c r="P3998" t="s">
        <v>8269</v>
      </c>
      <c r="Q3998" s="10" t="s">
        <v>8314</v>
      </c>
      <c r="R3998" t="s">
        <v>8315</v>
      </c>
      <c r="S3998">
        <f t="shared" si="186"/>
        <v>29.24</v>
      </c>
    </row>
    <row r="3999" spans="1:19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s="14">
        <f t="shared" si="187"/>
        <v>42069.391446759255</v>
      </c>
      <c r="L3999" s="14">
        <f t="shared" si="188"/>
        <v>42099.349780092598</v>
      </c>
      <c r="M3999" t="b">
        <v>0</v>
      </c>
      <c r="N3999">
        <v>0</v>
      </c>
      <c r="O3999" t="b">
        <v>0</v>
      </c>
      <c r="P3999" t="s">
        <v>8269</v>
      </c>
      <c r="Q3999" s="10" t="s">
        <v>8314</v>
      </c>
      <c r="R3999" t="s">
        <v>8315</v>
      </c>
      <c r="S3999">
        <f t="shared" si="186"/>
        <v>0</v>
      </c>
    </row>
    <row r="4000" spans="1:19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s="14">
        <f t="shared" si="187"/>
        <v>42061.963263888887</v>
      </c>
      <c r="L4000" s="14">
        <f t="shared" si="188"/>
        <v>42091.921597222223</v>
      </c>
      <c r="M4000" t="b">
        <v>0</v>
      </c>
      <c r="N4000">
        <v>12</v>
      </c>
      <c r="O4000" t="b">
        <v>0</v>
      </c>
      <c r="P4000" t="s">
        <v>8269</v>
      </c>
      <c r="Q4000" s="10" t="s">
        <v>8314</v>
      </c>
      <c r="R4000" t="s">
        <v>8315</v>
      </c>
      <c r="S4000">
        <f t="shared" si="186"/>
        <v>59.58</v>
      </c>
    </row>
    <row r="4001" spans="1:19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s="14">
        <f t="shared" si="187"/>
        <v>41842.828680555554</v>
      </c>
      <c r="L4001" s="14">
        <f t="shared" si="188"/>
        <v>41882.827650462961</v>
      </c>
      <c r="M4001" t="b">
        <v>0</v>
      </c>
      <c r="N4001">
        <v>14</v>
      </c>
      <c r="O4001" t="b">
        <v>0</v>
      </c>
      <c r="P4001" t="s">
        <v>8269</v>
      </c>
      <c r="Q4001" s="10" t="s">
        <v>8314</v>
      </c>
      <c r="R4001" t="s">
        <v>8315</v>
      </c>
      <c r="S4001">
        <f t="shared" si="186"/>
        <v>82.57</v>
      </c>
    </row>
    <row r="4002" spans="1:19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s="14">
        <f t="shared" si="187"/>
        <v>42437.64534722222</v>
      </c>
      <c r="L4002" s="14">
        <f t="shared" si="188"/>
        <v>42497.603680555556</v>
      </c>
      <c r="M4002" t="b">
        <v>0</v>
      </c>
      <c r="N4002">
        <v>1</v>
      </c>
      <c r="O4002" t="b">
        <v>0</v>
      </c>
      <c r="P4002" t="s">
        <v>8269</v>
      </c>
      <c r="Q4002" s="10" t="s">
        <v>8314</v>
      </c>
      <c r="R4002" t="s">
        <v>8315</v>
      </c>
      <c r="S4002">
        <f t="shared" si="186"/>
        <v>10</v>
      </c>
    </row>
    <row r="4003" spans="1:19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s="14">
        <f t="shared" si="187"/>
        <v>42775.964212962965</v>
      </c>
      <c r="L4003" s="14">
        <f t="shared" si="188"/>
        <v>42795.791666666672</v>
      </c>
      <c r="M4003" t="b">
        <v>0</v>
      </c>
      <c r="N4003">
        <v>14</v>
      </c>
      <c r="O4003" t="b">
        <v>0</v>
      </c>
      <c r="P4003" t="s">
        <v>8269</v>
      </c>
      <c r="Q4003" s="10" t="s">
        <v>8314</v>
      </c>
      <c r="R4003" t="s">
        <v>8315</v>
      </c>
      <c r="S4003">
        <f t="shared" si="186"/>
        <v>32.36</v>
      </c>
    </row>
    <row r="4004" spans="1:19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s="14">
        <f t="shared" si="187"/>
        <v>41879.043530092589</v>
      </c>
      <c r="L4004" s="14">
        <f t="shared" si="188"/>
        <v>41909.043530092589</v>
      </c>
      <c r="M4004" t="b">
        <v>0</v>
      </c>
      <c r="N4004">
        <v>4</v>
      </c>
      <c r="O4004" t="b">
        <v>0</v>
      </c>
      <c r="P4004" t="s">
        <v>8269</v>
      </c>
      <c r="Q4004" s="10" t="s">
        <v>8314</v>
      </c>
      <c r="R4004" t="s">
        <v>8315</v>
      </c>
      <c r="S4004">
        <f t="shared" si="186"/>
        <v>5.75</v>
      </c>
    </row>
    <row r="4005" spans="1:19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s="14">
        <f t="shared" si="187"/>
        <v>42020.587349537032</v>
      </c>
      <c r="L4005" s="14">
        <f t="shared" si="188"/>
        <v>42050.587349537032</v>
      </c>
      <c r="M4005" t="b">
        <v>0</v>
      </c>
      <c r="N4005">
        <v>2</v>
      </c>
      <c r="O4005" t="b">
        <v>0</v>
      </c>
      <c r="P4005" t="s">
        <v>8269</v>
      </c>
      <c r="Q4005" s="10" t="s">
        <v>8314</v>
      </c>
      <c r="R4005" t="s">
        <v>8315</v>
      </c>
      <c r="S4005">
        <f t="shared" si="186"/>
        <v>100.5</v>
      </c>
    </row>
    <row r="4006" spans="1:19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s="14">
        <f t="shared" si="187"/>
        <v>41890.16269675926</v>
      </c>
      <c r="L4006" s="14">
        <f t="shared" si="188"/>
        <v>41920.16269675926</v>
      </c>
      <c r="M4006" t="b">
        <v>0</v>
      </c>
      <c r="N4006">
        <v>1</v>
      </c>
      <c r="O4006" t="b">
        <v>0</v>
      </c>
      <c r="P4006" t="s">
        <v>8269</v>
      </c>
      <c r="Q4006" s="10" t="s">
        <v>8314</v>
      </c>
      <c r="R4006" t="s">
        <v>8315</v>
      </c>
      <c r="S4006">
        <f t="shared" si="186"/>
        <v>1</v>
      </c>
    </row>
    <row r="4007" spans="1:19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s="14">
        <f t="shared" si="187"/>
        <v>41872.807696759257</v>
      </c>
      <c r="L4007" s="14">
        <f t="shared" si="188"/>
        <v>41932.807696759257</v>
      </c>
      <c r="M4007" t="b">
        <v>0</v>
      </c>
      <c r="N4007">
        <v>2</v>
      </c>
      <c r="O4007" t="b">
        <v>0</v>
      </c>
      <c r="P4007" t="s">
        <v>8269</v>
      </c>
      <c r="Q4007" s="10" t="s">
        <v>8314</v>
      </c>
      <c r="R4007" t="s">
        <v>8315</v>
      </c>
      <c r="S4007">
        <f t="shared" si="186"/>
        <v>20</v>
      </c>
    </row>
    <row r="4008" spans="1:19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s="14">
        <f t="shared" si="187"/>
        <v>42391.772997685184</v>
      </c>
      <c r="L4008" s="14">
        <f t="shared" si="188"/>
        <v>42416.772997685184</v>
      </c>
      <c r="M4008" t="b">
        <v>0</v>
      </c>
      <c r="N4008">
        <v>1</v>
      </c>
      <c r="O4008" t="b">
        <v>0</v>
      </c>
      <c r="P4008" t="s">
        <v>8269</v>
      </c>
      <c r="Q4008" s="10" t="s">
        <v>8314</v>
      </c>
      <c r="R4008" t="s">
        <v>8315</v>
      </c>
      <c r="S4008">
        <f t="shared" si="186"/>
        <v>2</v>
      </c>
    </row>
    <row r="4009" spans="1:19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s="14">
        <f t="shared" si="187"/>
        <v>41848.772928240738</v>
      </c>
      <c r="L4009" s="14">
        <f t="shared" si="188"/>
        <v>41877.686111111114</v>
      </c>
      <c r="M4009" t="b">
        <v>0</v>
      </c>
      <c r="N4009">
        <v>1</v>
      </c>
      <c r="O4009" t="b">
        <v>0</v>
      </c>
      <c r="P4009" t="s">
        <v>8269</v>
      </c>
      <c r="Q4009" s="10" t="s">
        <v>8314</v>
      </c>
      <c r="R4009" t="s">
        <v>8315</v>
      </c>
      <c r="S4009">
        <f t="shared" si="186"/>
        <v>5</v>
      </c>
    </row>
    <row r="4010" spans="1:19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s="14">
        <f t="shared" si="187"/>
        <v>42177.964201388888</v>
      </c>
      <c r="L4010" s="14">
        <f t="shared" si="188"/>
        <v>42207.964201388888</v>
      </c>
      <c r="M4010" t="b">
        <v>0</v>
      </c>
      <c r="N4010">
        <v>4</v>
      </c>
      <c r="O4010" t="b">
        <v>0</v>
      </c>
      <c r="P4010" t="s">
        <v>8269</v>
      </c>
      <c r="Q4010" s="10" t="s">
        <v>8314</v>
      </c>
      <c r="R4010" t="s">
        <v>8315</v>
      </c>
      <c r="S4010">
        <f t="shared" si="186"/>
        <v>15</v>
      </c>
    </row>
    <row r="4011" spans="1:19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s="14">
        <f t="shared" si="187"/>
        <v>41851.700925925928</v>
      </c>
      <c r="L4011" s="14">
        <f t="shared" si="188"/>
        <v>41891.700925925928</v>
      </c>
      <c r="M4011" t="b">
        <v>0</v>
      </c>
      <c r="N4011">
        <v>3</v>
      </c>
      <c r="O4011" t="b">
        <v>0</v>
      </c>
      <c r="P4011" t="s">
        <v>8269</v>
      </c>
      <c r="Q4011" s="10" t="s">
        <v>8314</v>
      </c>
      <c r="R4011" t="s">
        <v>8315</v>
      </c>
      <c r="S4011">
        <f t="shared" si="186"/>
        <v>25</v>
      </c>
    </row>
    <row r="4012" spans="1:19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s="14">
        <f t="shared" si="187"/>
        <v>41921.770439814813</v>
      </c>
      <c r="L4012" s="14">
        <f t="shared" si="188"/>
        <v>41938.770439814813</v>
      </c>
      <c r="M4012" t="b">
        <v>0</v>
      </c>
      <c r="N4012">
        <v>38</v>
      </c>
      <c r="O4012" t="b">
        <v>0</v>
      </c>
      <c r="P4012" t="s">
        <v>8269</v>
      </c>
      <c r="Q4012" s="10" t="s">
        <v>8314</v>
      </c>
      <c r="R4012" t="s">
        <v>8315</v>
      </c>
      <c r="S4012">
        <f t="shared" si="186"/>
        <v>45.84</v>
      </c>
    </row>
    <row r="4013" spans="1:19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s="14">
        <f t="shared" si="187"/>
        <v>42002.54488425926</v>
      </c>
      <c r="L4013" s="14">
        <f t="shared" si="188"/>
        <v>42032.54488425926</v>
      </c>
      <c r="M4013" t="b">
        <v>0</v>
      </c>
      <c r="N4013">
        <v>4</v>
      </c>
      <c r="O4013" t="b">
        <v>0</v>
      </c>
      <c r="P4013" t="s">
        <v>8269</v>
      </c>
      <c r="Q4013" s="10" t="s">
        <v>8314</v>
      </c>
      <c r="R4013" t="s">
        <v>8315</v>
      </c>
      <c r="S4013">
        <f t="shared" si="186"/>
        <v>4.75</v>
      </c>
    </row>
    <row r="4014" spans="1:19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s="14">
        <f t="shared" si="187"/>
        <v>42096.544548611113</v>
      </c>
      <c r="L4014" s="14">
        <f t="shared" si="188"/>
        <v>42126.544548611113</v>
      </c>
      <c r="M4014" t="b">
        <v>0</v>
      </c>
      <c r="N4014">
        <v>0</v>
      </c>
      <c r="O4014" t="b">
        <v>0</v>
      </c>
      <c r="P4014" t="s">
        <v>8269</v>
      </c>
      <c r="Q4014" s="10" t="s">
        <v>8314</v>
      </c>
      <c r="R4014" t="s">
        <v>8315</v>
      </c>
      <c r="S4014">
        <f t="shared" si="186"/>
        <v>0</v>
      </c>
    </row>
    <row r="4015" spans="1:19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s="14">
        <f t="shared" si="187"/>
        <v>42021.301192129627</v>
      </c>
      <c r="L4015" s="14">
        <f t="shared" si="188"/>
        <v>42051.301192129627</v>
      </c>
      <c r="M4015" t="b">
        <v>0</v>
      </c>
      <c r="N4015">
        <v>2</v>
      </c>
      <c r="O4015" t="b">
        <v>0</v>
      </c>
      <c r="P4015" t="s">
        <v>8269</v>
      </c>
      <c r="Q4015" s="10" t="s">
        <v>8314</v>
      </c>
      <c r="R4015" t="s">
        <v>8315</v>
      </c>
      <c r="S4015">
        <f t="shared" si="186"/>
        <v>13</v>
      </c>
    </row>
    <row r="4016" spans="1:19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s="14">
        <f t="shared" si="187"/>
        <v>42419.246168981481</v>
      </c>
      <c r="L4016" s="14">
        <f t="shared" si="188"/>
        <v>42434.246168981481</v>
      </c>
      <c r="M4016" t="b">
        <v>0</v>
      </c>
      <c r="N4016">
        <v>0</v>
      </c>
      <c r="O4016" t="b">
        <v>0</v>
      </c>
      <c r="P4016" t="s">
        <v>8269</v>
      </c>
      <c r="Q4016" s="10" t="s">
        <v>8314</v>
      </c>
      <c r="R4016" t="s">
        <v>8315</v>
      </c>
      <c r="S4016">
        <f t="shared" si="186"/>
        <v>0</v>
      </c>
    </row>
    <row r="4017" spans="1:19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s="14">
        <f t="shared" si="187"/>
        <v>42174.780821759254</v>
      </c>
      <c r="L4017" s="14">
        <f t="shared" si="188"/>
        <v>42204.780821759254</v>
      </c>
      <c r="M4017" t="b">
        <v>0</v>
      </c>
      <c r="N4017">
        <v>1</v>
      </c>
      <c r="O4017" t="b">
        <v>0</v>
      </c>
      <c r="P4017" t="s">
        <v>8269</v>
      </c>
      <c r="Q4017" s="10" t="s">
        <v>8314</v>
      </c>
      <c r="R4017" t="s">
        <v>8315</v>
      </c>
      <c r="S4017">
        <f t="shared" si="186"/>
        <v>1</v>
      </c>
    </row>
    <row r="4018" spans="1:19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s="14">
        <f t="shared" si="187"/>
        <v>41869.872685185182</v>
      </c>
      <c r="L4018" s="14">
        <f t="shared" si="188"/>
        <v>41899.872685185182</v>
      </c>
      <c r="M4018" t="b">
        <v>0</v>
      </c>
      <c r="N4018">
        <v>7</v>
      </c>
      <c r="O4018" t="b">
        <v>0</v>
      </c>
      <c r="P4018" t="s">
        <v>8269</v>
      </c>
      <c r="Q4018" s="10" t="s">
        <v>8314</v>
      </c>
      <c r="R4018" t="s">
        <v>8315</v>
      </c>
      <c r="S4018">
        <f t="shared" si="186"/>
        <v>10</v>
      </c>
    </row>
    <row r="4019" spans="1:19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s="14">
        <f t="shared" si="187"/>
        <v>41856.672152777777</v>
      </c>
      <c r="L4019" s="14">
        <f t="shared" si="188"/>
        <v>41886.672152777777</v>
      </c>
      <c r="M4019" t="b">
        <v>0</v>
      </c>
      <c r="N4019">
        <v>2</v>
      </c>
      <c r="O4019" t="b">
        <v>0</v>
      </c>
      <c r="P4019" t="s">
        <v>8269</v>
      </c>
      <c r="Q4019" s="10" t="s">
        <v>8314</v>
      </c>
      <c r="R4019" t="s">
        <v>8315</v>
      </c>
      <c r="S4019">
        <f t="shared" si="186"/>
        <v>52.5</v>
      </c>
    </row>
    <row r="4020" spans="1:19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s="14">
        <f t="shared" si="187"/>
        <v>42620.91097222222</v>
      </c>
      <c r="L4020" s="14">
        <f t="shared" si="188"/>
        <v>42650.91097222222</v>
      </c>
      <c r="M4020" t="b">
        <v>0</v>
      </c>
      <c r="N4020">
        <v>4</v>
      </c>
      <c r="O4020" t="b">
        <v>0</v>
      </c>
      <c r="P4020" t="s">
        <v>8269</v>
      </c>
      <c r="Q4020" s="10" t="s">
        <v>8314</v>
      </c>
      <c r="R4020" t="s">
        <v>8315</v>
      </c>
      <c r="S4020">
        <f t="shared" si="186"/>
        <v>32.5</v>
      </c>
    </row>
    <row r="4021" spans="1:19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s="14">
        <f t="shared" si="187"/>
        <v>42417.675879629634</v>
      </c>
      <c r="L4021" s="14">
        <f t="shared" si="188"/>
        <v>42475.686111111107</v>
      </c>
      <c r="M4021" t="b">
        <v>0</v>
      </c>
      <c r="N4021">
        <v>4</v>
      </c>
      <c r="O4021" t="b">
        <v>0</v>
      </c>
      <c r="P4021" t="s">
        <v>8269</v>
      </c>
      <c r="Q4021" s="10" t="s">
        <v>8314</v>
      </c>
      <c r="R4021" t="s">
        <v>8315</v>
      </c>
      <c r="S4021">
        <f t="shared" si="186"/>
        <v>7.25</v>
      </c>
    </row>
    <row r="4022" spans="1:19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s="14">
        <f t="shared" si="187"/>
        <v>42057.190960648149</v>
      </c>
      <c r="L4022" s="14">
        <f t="shared" si="188"/>
        <v>42087.149293981478</v>
      </c>
      <c r="M4022" t="b">
        <v>0</v>
      </c>
      <c r="N4022">
        <v>3</v>
      </c>
      <c r="O4022" t="b">
        <v>0</v>
      </c>
      <c r="P4022" t="s">
        <v>8269</v>
      </c>
      <c r="Q4022" s="10" t="s">
        <v>8314</v>
      </c>
      <c r="R4022" t="s">
        <v>8315</v>
      </c>
      <c r="S4022">
        <f t="shared" si="186"/>
        <v>33.33</v>
      </c>
    </row>
    <row r="4023" spans="1:19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s="14">
        <f t="shared" si="187"/>
        <v>41878.911550925928</v>
      </c>
      <c r="L4023" s="14">
        <f t="shared" si="188"/>
        <v>41938.911550925928</v>
      </c>
      <c r="M4023" t="b">
        <v>0</v>
      </c>
      <c r="N4023">
        <v>2</v>
      </c>
      <c r="O4023" t="b">
        <v>0</v>
      </c>
      <c r="P4023" t="s">
        <v>8269</v>
      </c>
      <c r="Q4023" s="10" t="s">
        <v>8314</v>
      </c>
      <c r="R4023" t="s">
        <v>8315</v>
      </c>
      <c r="S4023">
        <f t="shared" si="186"/>
        <v>62.5</v>
      </c>
    </row>
    <row r="4024" spans="1:19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s="14">
        <f t="shared" si="187"/>
        <v>41990.584108796291</v>
      </c>
      <c r="L4024" s="14">
        <f t="shared" si="188"/>
        <v>42036.120833333334</v>
      </c>
      <c r="M4024" t="b">
        <v>0</v>
      </c>
      <c r="N4024">
        <v>197</v>
      </c>
      <c r="O4024" t="b">
        <v>0</v>
      </c>
      <c r="P4024" t="s">
        <v>8269</v>
      </c>
      <c r="Q4024" s="10" t="s">
        <v>8314</v>
      </c>
      <c r="R4024" t="s">
        <v>8315</v>
      </c>
      <c r="S4024">
        <f t="shared" si="186"/>
        <v>63.56</v>
      </c>
    </row>
    <row r="4025" spans="1:19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s="14">
        <f t="shared" si="187"/>
        <v>42408.999571759254</v>
      </c>
      <c r="L4025" s="14">
        <f t="shared" si="188"/>
        <v>42453.957905092597</v>
      </c>
      <c r="M4025" t="b">
        <v>0</v>
      </c>
      <c r="N4025">
        <v>0</v>
      </c>
      <c r="O4025" t="b">
        <v>0</v>
      </c>
      <c r="P4025" t="s">
        <v>8269</v>
      </c>
      <c r="Q4025" s="10" t="s">
        <v>8314</v>
      </c>
      <c r="R4025" t="s">
        <v>8315</v>
      </c>
      <c r="S4025">
        <f t="shared" si="186"/>
        <v>0</v>
      </c>
    </row>
    <row r="4026" spans="1:19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s="14">
        <f t="shared" si="187"/>
        <v>42217.670104166667</v>
      </c>
      <c r="L4026" s="14">
        <f t="shared" si="188"/>
        <v>42247.670104166667</v>
      </c>
      <c r="M4026" t="b">
        <v>0</v>
      </c>
      <c r="N4026">
        <v>1</v>
      </c>
      <c r="O4026" t="b">
        <v>0</v>
      </c>
      <c r="P4026" t="s">
        <v>8269</v>
      </c>
      <c r="Q4026" s="10" t="s">
        <v>8314</v>
      </c>
      <c r="R4026" t="s">
        <v>8315</v>
      </c>
      <c r="S4026">
        <f t="shared" si="186"/>
        <v>10</v>
      </c>
    </row>
    <row r="4027" spans="1:19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s="14">
        <f t="shared" si="187"/>
        <v>42151.237685185188</v>
      </c>
      <c r="L4027" s="14">
        <f t="shared" si="188"/>
        <v>42211.237685185188</v>
      </c>
      <c r="M4027" t="b">
        <v>0</v>
      </c>
      <c r="N4027">
        <v>4</v>
      </c>
      <c r="O4027" t="b">
        <v>0</v>
      </c>
      <c r="P4027" t="s">
        <v>8269</v>
      </c>
      <c r="Q4027" s="10" t="s">
        <v>8314</v>
      </c>
      <c r="R4027" t="s">
        <v>8315</v>
      </c>
      <c r="S4027">
        <f t="shared" si="186"/>
        <v>62.5</v>
      </c>
    </row>
    <row r="4028" spans="1:19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s="14">
        <f t="shared" si="187"/>
        <v>42282.655543981484</v>
      </c>
      <c r="L4028" s="14">
        <f t="shared" si="188"/>
        <v>42342.697210648148</v>
      </c>
      <c r="M4028" t="b">
        <v>0</v>
      </c>
      <c r="N4028">
        <v>0</v>
      </c>
      <c r="O4028" t="b">
        <v>0</v>
      </c>
      <c r="P4028" t="s">
        <v>8269</v>
      </c>
      <c r="Q4028" s="10" t="s">
        <v>8314</v>
      </c>
      <c r="R4028" t="s">
        <v>8315</v>
      </c>
      <c r="S4028">
        <f t="shared" si="186"/>
        <v>0</v>
      </c>
    </row>
    <row r="4029" spans="1:19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s="14">
        <f t="shared" si="187"/>
        <v>42768.97084490741</v>
      </c>
      <c r="L4029" s="14">
        <f t="shared" si="188"/>
        <v>42789.041666666672</v>
      </c>
      <c r="M4029" t="b">
        <v>0</v>
      </c>
      <c r="N4029">
        <v>7</v>
      </c>
      <c r="O4029" t="b">
        <v>0</v>
      </c>
      <c r="P4029" t="s">
        <v>8269</v>
      </c>
      <c r="Q4029" s="10" t="s">
        <v>8314</v>
      </c>
      <c r="R4029" t="s">
        <v>8315</v>
      </c>
      <c r="S4029">
        <f t="shared" si="186"/>
        <v>30.71</v>
      </c>
    </row>
    <row r="4030" spans="1:19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s="14">
        <f t="shared" si="187"/>
        <v>41765.938657407409</v>
      </c>
      <c r="L4030" s="14">
        <f t="shared" si="188"/>
        <v>41795.938657407409</v>
      </c>
      <c r="M4030" t="b">
        <v>0</v>
      </c>
      <c r="N4030">
        <v>11</v>
      </c>
      <c r="O4030" t="b">
        <v>0</v>
      </c>
      <c r="P4030" t="s">
        <v>8269</v>
      </c>
      <c r="Q4030" s="10" t="s">
        <v>8314</v>
      </c>
      <c r="R4030" t="s">
        <v>8315</v>
      </c>
      <c r="S4030">
        <f t="shared" si="186"/>
        <v>51</v>
      </c>
    </row>
    <row r="4031" spans="1:19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s="14">
        <f t="shared" si="187"/>
        <v>42322.025115740747</v>
      </c>
      <c r="L4031" s="14">
        <f t="shared" si="188"/>
        <v>42352.025115740747</v>
      </c>
      <c r="M4031" t="b">
        <v>0</v>
      </c>
      <c r="N4031">
        <v>0</v>
      </c>
      <c r="O4031" t="b">
        <v>0</v>
      </c>
      <c r="P4031" t="s">
        <v>8269</v>
      </c>
      <c r="Q4031" s="10" t="s">
        <v>8314</v>
      </c>
      <c r="R4031" t="s">
        <v>8315</v>
      </c>
      <c r="S4031">
        <f t="shared" si="186"/>
        <v>0</v>
      </c>
    </row>
    <row r="4032" spans="1:19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s="14">
        <f t="shared" si="187"/>
        <v>42374.655081018514</v>
      </c>
      <c r="L4032" s="14">
        <f t="shared" si="188"/>
        <v>42403.784027777772</v>
      </c>
      <c r="M4032" t="b">
        <v>0</v>
      </c>
      <c r="N4032">
        <v>6</v>
      </c>
      <c r="O4032" t="b">
        <v>0</v>
      </c>
      <c r="P4032" t="s">
        <v>8269</v>
      </c>
      <c r="Q4032" s="10" t="s">
        <v>8314</v>
      </c>
      <c r="R4032" t="s">
        <v>8315</v>
      </c>
      <c r="S4032">
        <f t="shared" si="186"/>
        <v>66.67</v>
      </c>
    </row>
    <row r="4033" spans="1:19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s="14">
        <f t="shared" si="187"/>
        <v>41941.585231481484</v>
      </c>
      <c r="L4033" s="14">
        <f t="shared" si="188"/>
        <v>41991.626898148148</v>
      </c>
      <c r="M4033" t="b">
        <v>0</v>
      </c>
      <c r="N4033">
        <v>0</v>
      </c>
      <c r="O4033" t="b">
        <v>0</v>
      </c>
      <c r="P4033" t="s">
        <v>8269</v>
      </c>
      <c r="Q4033" s="10" t="s">
        <v>8314</v>
      </c>
      <c r="R4033" t="s">
        <v>8315</v>
      </c>
      <c r="S4033">
        <f t="shared" si="186"/>
        <v>0</v>
      </c>
    </row>
    <row r="4034" spans="1:19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s="14">
        <f t="shared" si="187"/>
        <v>42293.809212962966</v>
      </c>
      <c r="L4034" s="14">
        <f t="shared" si="188"/>
        <v>42353.85087962963</v>
      </c>
      <c r="M4034" t="b">
        <v>0</v>
      </c>
      <c r="N4034">
        <v>7</v>
      </c>
      <c r="O4034" t="b">
        <v>0</v>
      </c>
      <c r="P4034" t="s">
        <v>8269</v>
      </c>
      <c r="Q4034" s="10" t="s">
        <v>8314</v>
      </c>
      <c r="R4034" t="s">
        <v>8315</v>
      </c>
      <c r="S4034">
        <f t="shared" ref="S4034:S4097" si="189">IFERROR(ROUND(E4034/N4034,2),0)</f>
        <v>59</v>
      </c>
    </row>
    <row r="4035" spans="1:19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s="14">
        <f t="shared" ref="K4035:K4098" si="190">(((J4035/60)/60)/24)+DATE(1970,1,1)</f>
        <v>42614.268796296295</v>
      </c>
      <c r="L4035" s="14">
        <f t="shared" ref="L4035:L4098" si="191">(((I4035/60)/60)/24)+DATE(1970,1,1)</f>
        <v>42645.375</v>
      </c>
      <c r="M4035" t="b">
        <v>0</v>
      </c>
      <c r="N4035">
        <v>94</v>
      </c>
      <c r="O4035" t="b">
        <v>0</v>
      </c>
      <c r="P4035" t="s">
        <v>8269</v>
      </c>
      <c r="Q4035" s="10" t="s">
        <v>8314</v>
      </c>
      <c r="R4035" t="s">
        <v>8315</v>
      </c>
      <c r="S4035">
        <f t="shared" si="189"/>
        <v>65.34</v>
      </c>
    </row>
    <row r="4036" spans="1:19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s="14">
        <f t="shared" si="190"/>
        <v>42067.947337962964</v>
      </c>
      <c r="L4036" s="14">
        <f t="shared" si="191"/>
        <v>42097.905671296292</v>
      </c>
      <c r="M4036" t="b">
        <v>0</v>
      </c>
      <c r="N4036">
        <v>2</v>
      </c>
      <c r="O4036" t="b">
        <v>0</v>
      </c>
      <c r="P4036" t="s">
        <v>8269</v>
      </c>
      <c r="Q4036" s="10" t="s">
        <v>8314</v>
      </c>
      <c r="R4036" t="s">
        <v>8315</v>
      </c>
      <c r="S4036">
        <f t="shared" si="189"/>
        <v>100</v>
      </c>
    </row>
    <row r="4037" spans="1:19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s="14">
        <f t="shared" si="190"/>
        <v>41903.882951388885</v>
      </c>
      <c r="L4037" s="14">
        <f t="shared" si="191"/>
        <v>41933.882951388885</v>
      </c>
      <c r="M4037" t="b">
        <v>0</v>
      </c>
      <c r="N4037">
        <v>25</v>
      </c>
      <c r="O4037" t="b">
        <v>0</v>
      </c>
      <c r="P4037" t="s">
        <v>8269</v>
      </c>
      <c r="Q4037" s="10" t="s">
        <v>8314</v>
      </c>
      <c r="R4037" t="s">
        <v>8315</v>
      </c>
      <c r="S4037">
        <f t="shared" si="189"/>
        <v>147.4</v>
      </c>
    </row>
    <row r="4038" spans="1:19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s="14">
        <f t="shared" si="190"/>
        <v>41804.937083333331</v>
      </c>
      <c r="L4038" s="14">
        <f t="shared" si="191"/>
        <v>41821.9375</v>
      </c>
      <c r="M4038" t="b">
        <v>0</v>
      </c>
      <c r="N4038">
        <v>17</v>
      </c>
      <c r="O4038" t="b">
        <v>0</v>
      </c>
      <c r="P4038" t="s">
        <v>8269</v>
      </c>
      <c r="Q4038" s="10" t="s">
        <v>8314</v>
      </c>
      <c r="R4038" t="s">
        <v>8315</v>
      </c>
      <c r="S4038">
        <f t="shared" si="189"/>
        <v>166.06</v>
      </c>
    </row>
    <row r="4039" spans="1:19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s="14">
        <f t="shared" si="190"/>
        <v>42497.070775462969</v>
      </c>
      <c r="L4039" s="14">
        <f t="shared" si="191"/>
        <v>42514.600694444445</v>
      </c>
      <c r="M4039" t="b">
        <v>0</v>
      </c>
      <c r="N4039">
        <v>2</v>
      </c>
      <c r="O4039" t="b">
        <v>0</v>
      </c>
      <c r="P4039" t="s">
        <v>8269</v>
      </c>
      <c r="Q4039" s="10" t="s">
        <v>8314</v>
      </c>
      <c r="R4039" t="s">
        <v>8315</v>
      </c>
      <c r="S4039">
        <f t="shared" si="189"/>
        <v>40</v>
      </c>
    </row>
    <row r="4040" spans="1:19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s="14">
        <f t="shared" si="190"/>
        <v>41869.798726851855</v>
      </c>
      <c r="L4040" s="14">
        <f t="shared" si="191"/>
        <v>41929.798726851855</v>
      </c>
      <c r="M4040" t="b">
        <v>0</v>
      </c>
      <c r="N4040">
        <v>4</v>
      </c>
      <c r="O4040" t="b">
        <v>0</v>
      </c>
      <c r="P4040" t="s">
        <v>8269</v>
      </c>
      <c r="Q4040" s="10" t="s">
        <v>8314</v>
      </c>
      <c r="R4040" t="s">
        <v>8315</v>
      </c>
      <c r="S4040">
        <f t="shared" si="189"/>
        <v>75.25</v>
      </c>
    </row>
    <row r="4041" spans="1:19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s="14">
        <f t="shared" si="190"/>
        <v>42305.670914351853</v>
      </c>
      <c r="L4041" s="14">
        <f t="shared" si="191"/>
        <v>42339.249305555553</v>
      </c>
      <c r="M4041" t="b">
        <v>0</v>
      </c>
      <c r="N4041">
        <v>5</v>
      </c>
      <c r="O4041" t="b">
        <v>0</v>
      </c>
      <c r="P4041" t="s">
        <v>8269</v>
      </c>
      <c r="Q4041" s="10" t="s">
        <v>8314</v>
      </c>
      <c r="R4041" t="s">
        <v>8315</v>
      </c>
      <c r="S4041">
        <f t="shared" si="189"/>
        <v>60</v>
      </c>
    </row>
    <row r="4042" spans="1:19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s="14">
        <f t="shared" si="190"/>
        <v>42144.231527777782</v>
      </c>
      <c r="L4042" s="14">
        <f t="shared" si="191"/>
        <v>42203.125</v>
      </c>
      <c r="M4042" t="b">
        <v>0</v>
      </c>
      <c r="N4042">
        <v>2</v>
      </c>
      <c r="O4042" t="b">
        <v>0</v>
      </c>
      <c r="P4042" t="s">
        <v>8269</v>
      </c>
      <c r="Q4042" s="10" t="s">
        <v>8314</v>
      </c>
      <c r="R4042" t="s">
        <v>8315</v>
      </c>
      <c r="S4042">
        <f t="shared" si="189"/>
        <v>1250</v>
      </c>
    </row>
    <row r="4043" spans="1:19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s="14">
        <f t="shared" si="190"/>
        <v>42559.474004629628</v>
      </c>
      <c r="L4043" s="14">
        <f t="shared" si="191"/>
        <v>42619.474004629628</v>
      </c>
      <c r="M4043" t="b">
        <v>0</v>
      </c>
      <c r="N4043">
        <v>2</v>
      </c>
      <c r="O4043" t="b">
        <v>0</v>
      </c>
      <c r="P4043" t="s">
        <v>8269</v>
      </c>
      <c r="Q4043" s="10" t="s">
        <v>8314</v>
      </c>
      <c r="R4043" t="s">
        <v>8315</v>
      </c>
      <c r="S4043">
        <f t="shared" si="189"/>
        <v>10.5</v>
      </c>
    </row>
    <row r="4044" spans="1:19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s="14">
        <f t="shared" si="190"/>
        <v>41995.084074074075</v>
      </c>
      <c r="L4044" s="14">
        <f t="shared" si="191"/>
        <v>42024.802777777775</v>
      </c>
      <c r="M4044" t="b">
        <v>0</v>
      </c>
      <c r="N4044">
        <v>3</v>
      </c>
      <c r="O4044" t="b">
        <v>0</v>
      </c>
      <c r="P4044" t="s">
        <v>8269</v>
      </c>
      <c r="Q4044" s="10" t="s">
        <v>8314</v>
      </c>
      <c r="R4044" t="s">
        <v>8315</v>
      </c>
      <c r="S4044">
        <f t="shared" si="189"/>
        <v>7</v>
      </c>
    </row>
    <row r="4045" spans="1:19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s="14">
        <f t="shared" si="190"/>
        <v>41948.957465277781</v>
      </c>
      <c r="L4045" s="14">
        <f t="shared" si="191"/>
        <v>41963.957465277781</v>
      </c>
      <c r="M4045" t="b">
        <v>0</v>
      </c>
      <c r="N4045">
        <v>0</v>
      </c>
      <c r="O4045" t="b">
        <v>0</v>
      </c>
      <c r="P4045" t="s">
        <v>8269</v>
      </c>
      <c r="Q4045" s="10" t="s">
        <v>8314</v>
      </c>
      <c r="R4045" t="s">
        <v>8315</v>
      </c>
      <c r="S4045">
        <f t="shared" si="189"/>
        <v>0</v>
      </c>
    </row>
    <row r="4046" spans="1:19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s="14">
        <f t="shared" si="190"/>
        <v>42074.219699074078</v>
      </c>
      <c r="L4046" s="14">
        <f t="shared" si="191"/>
        <v>42104.208333333328</v>
      </c>
      <c r="M4046" t="b">
        <v>0</v>
      </c>
      <c r="N4046">
        <v>4</v>
      </c>
      <c r="O4046" t="b">
        <v>0</v>
      </c>
      <c r="P4046" t="s">
        <v>8269</v>
      </c>
      <c r="Q4046" s="10" t="s">
        <v>8314</v>
      </c>
      <c r="R4046" t="s">
        <v>8315</v>
      </c>
      <c r="S4046">
        <f t="shared" si="189"/>
        <v>56.25</v>
      </c>
    </row>
    <row r="4047" spans="1:19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s="14">
        <f t="shared" si="190"/>
        <v>41842.201261574075</v>
      </c>
      <c r="L4047" s="14">
        <f t="shared" si="191"/>
        <v>41872.201261574075</v>
      </c>
      <c r="M4047" t="b">
        <v>0</v>
      </c>
      <c r="N4047">
        <v>1</v>
      </c>
      <c r="O4047" t="b">
        <v>0</v>
      </c>
      <c r="P4047" t="s">
        <v>8269</v>
      </c>
      <c r="Q4047" s="10" t="s">
        <v>8314</v>
      </c>
      <c r="R4047" t="s">
        <v>8315</v>
      </c>
      <c r="S4047">
        <f t="shared" si="189"/>
        <v>1</v>
      </c>
    </row>
    <row r="4048" spans="1:19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s="14">
        <f t="shared" si="190"/>
        <v>41904.650578703702</v>
      </c>
      <c r="L4048" s="14">
        <f t="shared" si="191"/>
        <v>41934.650578703702</v>
      </c>
      <c r="M4048" t="b">
        <v>0</v>
      </c>
      <c r="N4048">
        <v>12</v>
      </c>
      <c r="O4048" t="b">
        <v>0</v>
      </c>
      <c r="P4048" t="s">
        <v>8269</v>
      </c>
      <c r="Q4048" s="10" t="s">
        <v>8314</v>
      </c>
      <c r="R4048" t="s">
        <v>8315</v>
      </c>
      <c r="S4048">
        <f t="shared" si="189"/>
        <v>38.33</v>
      </c>
    </row>
    <row r="4049" spans="1:19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s="14">
        <f t="shared" si="190"/>
        <v>41991.022488425922</v>
      </c>
      <c r="L4049" s="14">
        <f t="shared" si="191"/>
        <v>42015.041666666672</v>
      </c>
      <c r="M4049" t="b">
        <v>0</v>
      </c>
      <c r="N4049">
        <v>4</v>
      </c>
      <c r="O4049" t="b">
        <v>0</v>
      </c>
      <c r="P4049" t="s">
        <v>8269</v>
      </c>
      <c r="Q4049" s="10" t="s">
        <v>8314</v>
      </c>
      <c r="R4049" t="s">
        <v>8315</v>
      </c>
      <c r="S4049">
        <f t="shared" si="189"/>
        <v>27.5</v>
      </c>
    </row>
    <row r="4050" spans="1:19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s="14">
        <f t="shared" si="190"/>
        <v>42436.509108796294</v>
      </c>
      <c r="L4050" s="14">
        <f t="shared" si="191"/>
        <v>42471.467442129629</v>
      </c>
      <c r="M4050" t="b">
        <v>0</v>
      </c>
      <c r="N4050">
        <v>91</v>
      </c>
      <c r="O4050" t="b">
        <v>0</v>
      </c>
      <c r="P4050" t="s">
        <v>8269</v>
      </c>
      <c r="Q4050" s="10" t="s">
        <v>8314</v>
      </c>
      <c r="R4050" t="s">
        <v>8315</v>
      </c>
      <c r="S4050">
        <f t="shared" si="189"/>
        <v>32.979999999999997</v>
      </c>
    </row>
    <row r="4051" spans="1:19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s="14">
        <f t="shared" si="190"/>
        <v>42169.958506944444</v>
      </c>
      <c r="L4051" s="14">
        <f t="shared" si="191"/>
        <v>42199.958506944444</v>
      </c>
      <c r="M4051" t="b">
        <v>0</v>
      </c>
      <c r="N4051">
        <v>1</v>
      </c>
      <c r="O4051" t="b">
        <v>0</v>
      </c>
      <c r="P4051" t="s">
        <v>8269</v>
      </c>
      <c r="Q4051" s="10" t="s">
        <v>8314</v>
      </c>
      <c r="R4051" t="s">
        <v>8315</v>
      </c>
      <c r="S4051">
        <f t="shared" si="189"/>
        <v>16</v>
      </c>
    </row>
    <row r="4052" spans="1:19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s="14">
        <f t="shared" si="190"/>
        <v>41905.636469907404</v>
      </c>
      <c r="L4052" s="14">
        <f t="shared" si="191"/>
        <v>41935.636469907404</v>
      </c>
      <c r="M4052" t="b">
        <v>0</v>
      </c>
      <c r="N4052">
        <v>1</v>
      </c>
      <c r="O4052" t="b">
        <v>0</v>
      </c>
      <c r="P4052" t="s">
        <v>8269</v>
      </c>
      <c r="Q4052" s="10" t="s">
        <v>8314</v>
      </c>
      <c r="R4052" t="s">
        <v>8315</v>
      </c>
      <c r="S4052">
        <f t="shared" si="189"/>
        <v>1</v>
      </c>
    </row>
    <row r="4053" spans="1:19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s="14">
        <f t="shared" si="190"/>
        <v>41761.810150462967</v>
      </c>
      <c r="L4053" s="14">
        <f t="shared" si="191"/>
        <v>41768.286805555559</v>
      </c>
      <c r="M4053" t="b">
        <v>0</v>
      </c>
      <c r="N4053">
        <v>0</v>
      </c>
      <c r="O4053" t="b">
        <v>0</v>
      </c>
      <c r="P4053" t="s">
        <v>8269</v>
      </c>
      <c r="Q4053" s="10" t="s">
        <v>8314</v>
      </c>
      <c r="R4053" t="s">
        <v>8315</v>
      </c>
      <c r="S4053">
        <f t="shared" si="189"/>
        <v>0</v>
      </c>
    </row>
    <row r="4054" spans="1:19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s="14">
        <f t="shared" si="190"/>
        <v>41865.878657407404</v>
      </c>
      <c r="L4054" s="14">
        <f t="shared" si="191"/>
        <v>41925.878657407404</v>
      </c>
      <c r="M4054" t="b">
        <v>0</v>
      </c>
      <c r="N4054">
        <v>13</v>
      </c>
      <c r="O4054" t="b">
        <v>0</v>
      </c>
      <c r="P4054" t="s">
        <v>8269</v>
      </c>
      <c r="Q4054" s="10" t="s">
        <v>8314</v>
      </c>
      <c r="R4054" t="s">
        <v>8315</v>
      </c>
      <c r="S4054">
        <f t="shared" si="189"/>
        <v>86.62</v>
      </c>
    </row>
    <row r="4055" spans="1:19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s="14">
        <f t="shared" si="190"/>
        <v>41928.690138888887</v>
      </c>
      <c r="L4055" s="14">
        <f t="shared" si="191"/>
        <v>41958.833333333328</v>
      </c>
      <c r="M4055" t="b">
        <v>0</v>
      </c>
      <c r="N4055">
        <v>2</v>
      </c>
      <c r="O4055" t="b">
        <v>0</v>
      </c>
      <c r="P4055" t="s">
        <v>8269</v>
      </c>
      <c r="Q4055" s="10" t="s">
        <v>8314</v>
      </c>
      <c r="R4055" t="s">
        <v>8315</v>
      </c>
      <c r="S4055">
        <f t="shared" si="189"/>
        <v>55</v>
      </c>
    </row>
    <row r="4056" spans="1:19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s="14">
        <f t="shared" si="190"/>
        <v>42613.841261574074</v>
      </c>
      <c r="L4056" s="14">
        <f t="shared" si="191"/>
        <v>42644.166666666672</v>
      </c>
      <c r="M4056" t="b">
        <v>0</v>
      </c>
      <c r="N4056">
        <v>0</v>
      </c>
      <c r="O4056" t="b">
        <v>0</v>
      </c>
      <c r="P4056" t="s">
        <v>8269</v>
      </c>
      <c r="Q4056" s="10" t="s">
        <v>8314</v>
      </c>
      <c r="R4056" t="s">
        <v>8315</v>
      </c>
      <c r="S4056">
        <f t="shared" si="189"/>
        <v>0</v>
      </c>
    </row>
    <row r="4057" spans="1:19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s="14">
        <f t="shared" si="190"/>
        <v>41779.648506944446</v>
      </c>
      <c r="L4057" s="14">
        <f t="shared" si="191"/>
        <v>41809.648506944446</v>
      </c>
      <c r="M4057" t="b">
        <v>0</v>
      </c>
      <c r="N4057">
        <v>21</v>
      </c>
      <c r="O4057" t="b">
        <v>0</v>
      </c>
      <c r="P4057" t="s">
        <v>8269</v>
      </c>
      <c r="Q4057" s="10" t="s">
        <v>8314</v>
      </c>
      <c r="R4057" t="s">
        <v>8315</v>
      </c>
      <c r="S4057">
        <f t="shared" si="189"/>
        <v>41.95</v>
      </c>
    </row>
    <row r="4058" spans="1:19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s="14">
        <f t="shared" si="190"/>
        <v>42534.933321759265</v>
      </c>
      <c r="L4058" s="14">
        <f t="shared" si="191"/>
        <v>42554.832638888889</v>
      </c>
      <c r="M4058" t="b">
        <v>0</v>
      </c>
      <c r="N4058">
        <v>9</v>
      </c>
      <c r="O4058" t="b">
        <v>0</v>
      </c>
      <c r="P4058" t="s">
        <v>8269</v>
      </c>
      <c r="Q4058" s="10" t="s">
        <v>8314</v>
      </c>
      <c r="R4058" t="s">
        <v>8315</v>
      </c>
      <c r="S4058">
        <f t="shared" si="189"/>
        <v>88.33</v>
      </c>
    </row>
    <row r="4059" spans="1:19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s="14">
        <f t="shared" si="190"/>
        <v>42310.968518518523</v>
      </c>
      <c r="L4059" s="14">
        <f t="shared" si="191"/>
        <v>42333.958333333328</v>
      </c>
      <c r="M4059" t="b">
        <v>0</v>
      </c>
      <c r="N4059">
        <v>6</v>
      </c>
      <c r="O4059" t="b">
        <v>0</v>
      </c>
      <c r="P4059" t="s">
        <v>8269</v>
      </c>
      <c r="Q4059" s="10" t="s">
        <v>8314</v>
      </c>
      <c r="R4059" t="s">
        <v>8315</v>
      </c>
      <c r="S4059">
        <f t="shared" si="189"/>
        <v>129.16999999999999</v>
      </c>
    </row>
    <row r="4060" spans="1:19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s="14">
        <f t="shared" si="190"/>
        <v>42446.060694444444</v>
      </c>
      <c r="L4060" s="14">
        <f t="shared" si="191"/>
        <v>42461.165972222225</v>
      </c>
      <c r="M4060" t="b">
        <v>0</v>
      </c>
      <c r="N4060">
        <v>4</v>
      </c>
      <c r="O4060" t="b">
        <v>0</v>
      </c>
      <c r="P4060" t="s">
        <v>8269</v>
      </c>
      <c r="Q4060" s="10" t="s">
        <v>8314</v>
      </c>
      <c r="R4060" t="s">
        <v>8315</v>
      </c>
      <c r="S4060">
        <f t="shared" si="189"/>
        <v>23.75</v>
      </c>
    </row>
    <row r="4061" spans="1:19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s="14">
        <f t="shared" si="190"/>
        <v>41866.640648148146</v>
      </c>
      <c r="L4061" s="14">
        <f t="shared" si="191"/>
        <v>41898.125</v>
      </c>
      <c r="M4061" t="b">
        <v>0</v>
      </c>
      <c r="N4061">
        <v>7</v>
      </c>
      <c r="O4061" t="b">
        <v>0</v>
      </c>
      <c r="P4061" t="s">
        <v>8269</v>
      </c>
      <c r="Q4061" s="10" t="s">
        <v>8314</v>
      </c>
      <c r="R4061" t="s">
        <v>8315</v>
      </c>
      <c r="S4061">
        <f t="shared" si="189"/>
        <v>35.71</v>
      </c>
    </row>
    <row r="4062" spans="1:19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s="14">
        <f t="shared" si="190"/>
        <v>41779.695092592592</v>
      </c>
      <c r="L4062" s="14">
        <f t="shared" si="191"/>
        <v>41813.666666666664</v>
      </c>
      <c r="M4062" t="b">
        <v>0</v>
      </c>
      <c r="N4062">
        <v>5</v>
      </c>
      <c r="O4062" t="b">
        <v>0</v>
      </c>
      <c r="P4062" t="s">
        <v>8269</v>
      </c>
      <c r="Q4062" s="10" t="s">
        <v>8314</v>
      </c>
      <c r="R4062" t="s">
        <v>8315</v>
      </c>
      <c r="S4062">
        <f t="shared" si="189"/>
        <v>57</v>
      </c>
    </row>
    <row r="4063" spans="1:19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s="14">
        <f t="shared" si="190"/>
        <v>42421.141469907408</v>
      </c>
      <c r="L4063" s="14">
        <f t="shared" si="191"/>
        <v>42481.099803240737</v>
      </c>
      <c r="M4063" t="b">
        <v>0</v>
      </c>
      <c r="N4063">
        <v>0</v>
      </c>
      <c r="O4063" t="b">
        <v>0</v>
      </c>
      <c r="P4063" t="s">
        <v>8269</v>
      </c>
      <c r="Q4063" s="10" t="s">
        <v>8314</v>
      </c>
      <c r="R4063" t="s">
        <v>8315</v>
      </c>
      <c r="S4063">
        <f t="shared" si="189"/>
        <v>0</v>
      </c>
    </row>
    <row r="4064" spans="1:19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s="14">
        <f t="shared" si="190"/>
        <v>42523.739212962959</v>
      </c>
      <c r="L4064" s="14">
        <f t="shared" si="191"/>
        <v>42553.739212962959</v>
      </c>
      <c r="M4064" t="b">
        <v>0</v>
      </c>
      <c r="N4064">
        <v>3</v>
      </c>
      <c r="O4064" t="b">
        <v>0</v>
      </c>
      <c r="P4064" t="s">
        <v>8269</v>
      </c>
      <c r="Q4064" s="10" t="s">
        <v>8314</v>
      </c>
      <c r="R4064" t="s">
        <v>8315</v>
      </c>
      <c r="S4064">
        <f t="shared" si="189"/>
        <v>163.33000000000001</v>
      </c>
    </row>
    <row r="4065" spans="1:19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s="14">
        <f t="shared" si="190"/>
        <v>41787.681527777779</v>
      </c>
      <c r="L4065" s="14">
        <f t="shared" si="191"/>
        <v>41817.681527777779</v>
      </c>
      <c r="M4065" t="b">
        <v>0</v>
      </c>
      <c r="N4065">
        <v>9</v>
      </c>
      <c r="O4065" t="b">
        <v>0</v>
      </c>
      <c r="P4065" t="s">
        <v>8269</v>
      </c>
      <c r="Q4065" s="10" t="s">
        <v>8314</v>
      </c>
      <c r="R4065" t="s">
        <v>8315</v>
      </c>
      <c r="S4065">
        <f t="shared" si="189"/>
        <v>15</v>
      </c>
    </row>
    <row r="4066" spans="1:19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s="14">
        <f t="shared" si="190"/>
        <v>42093.588263888887</v>
      </c>
      <c r="L4066" s="14">
        <f t="shared" si="191"/>
        <v>42123.588263888887</v>
      </c>
      <c r="M4066" t="b">
        <v>0</v>
      </c>
      <c r="N4066">
        <v>6</v>
      </c>
      <c r="O4066" t="b">
        <v>0</v>
      </c>
      <c r="P4066" t="s">
        <v>8269</v>
      </c>
      <c r="Q4066" s="10" t="s">
        <v>8314</v>
      </c>
      <c r="R4066" t="s">
        <v>8315</v>
      </c>
      <c r="S4066">
        <f t="shared" si="189"/>
        <v>64.17</v>
      </c>
    </row>
    <row r="4067" spans="1:19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s="14">
        <f t="shared" si="190"/>
        <v>41833.951516203706</v>
      </c>
      <c r="L4067" s="14">
        <f t="shared" si="191"/>
        <v>41863.951516203706</v>
      </c>
      <c r="M4067" t="b">
        <v>0</v>
      </c>
      <c r="N4067">
        <v>4</v>
      </c>
      <c r="O4067" t="b">
        <v>0</v>
      </c>
      <c r="P4067" t="s">
        <v>8269</v>
      </c>
      <c r="Q4067" s="10" t="s">
        <v>8314</v>
      </c>
      <c r="R4067" t="s">
        <v>8315</v>
      </c>
      <c r="S4067">
        <f t="shared" si="189"/>
        <v>6.75</v>
      </c>
    </row>
    <row r="4068" spans="1:19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s="14">
        <f t="shared" si="190"/>
        <v>42479.039212962962</v>
      </c>
      <c r="L4068" s="14">
        <f t="shared" si="191"/>
        <v>42509.039212962962</v>
      </c>
      <c r="M4068" t="b">
        <v>0</v>
      </c>
      <c r="N4068">
        <v>1</v>
      </c>
      <c r="O4068" t="b">
        <v>0</v>
      </c>
      <c r="P4068" t="s">
        <v>8269</v>
      </c>
      <c r="Q4068" s="10" t="s">
        <v>8314</v>
      </c>
      <c r="R4068" t="s">
        <v>8315</v>
      </c>
      <c r="S4068">
        <f t="shared" si="189"/>
        <v>25</v>
      </c>
    </row>
    <row r="4069" spans="1:19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s="14">
        <f t="shared" si="190"/>
        <v>42235.117476851854</v>
      </c>
      <c r="L4069" s="14">
        <f t="shared" si="191"/>
        <v>42275.117476851854</v>
      </c>
      <c r="M4069" t="b">
        <v>0</v>
      </c>
      <c r="N4069">
        <v>17</v>
      </c>
      <c r="O4069" t="b">
        <v>0</v>
      </c>
      <c r="P4069" t="s">
        <v>8269</v>
      </c>
      <c r="Q4069" s="10" t="s">
        <v>8314</v>
      </c>
      <c r="R4069" t="s">
        <v>8315</v>
      </c>
      <c r="S4069">
        <f t="shared" si="189"/>
        <v>179.12</v>
      </c>
    </row>
    <row r="4070" spans="1:19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s="14">
        <f t="shared" si="190"/>
        <v>42718.963599537034</v>
      </c>
      <c r="L4070" s="14">
        <f t="shared" si="191"/>
        <v>42748.961805555555</v>
      </c>
      <c r="M4070" t="b">
        <v>0</v>
      </c>
      <c r="N4070">
        <v>1</v>
      </c>
      <c r="O4070" t="b">
        <v>0</v>
      </c>
      <c r="P4070" t="s">
        <v>8269</v>
      </c>
      <c r="Q4070" s="10" t="s">
        <v>8314</v>
      </c>
      <c r="R4070" t="s">
        <v>8315</v>
      </c>
      <c r="S4070">
        <f t="shared" si="189"/>
        <v>34.950000000000003</v>
      </c>
    </row>
    <row r="4071" spans="1:19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s="14">
        <f t="shared" si="190"/>
        <v>42022.661527777775</v>
      </c>
      <c r="L4071" s="14">
        <f t="shared" si="191"/>
        <v>42063.5</v>
      </c>
      <c r="M4071" t="b">
        <v>0</v>
      </c>
      <c r="N4071">
        <v>13</v>
      </c>
      <c r="O4071" t="b">
        <v>0</v>
      </c>
      <c r="P4071" t="s">
        <v>8269</v>
      </c>
      <c r="Q4071" s="10" t="s">
        <v>8314</v>
      </c>
      <c r="R4071" t="s">
        <v>8315</v>
      </c>
      <c r="S4071">
        <f t="shared" si="189"/>
        <v>33.08</v>
      </c>
    </row>
    <row r="4072" spans="1:19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s="14">
        <f t="shared" si="190"/>
        <v>42031.666898148149</v>
      </c>
      <c r="L4072" s="14">
        <f t="shared" si="191"/>
        <v>42064.125</v>
      </c>
      <c r="M4072" t="b">
        <v>0</v>
      </c>
      <c r="N4072">
        <v>6</v>
      </c>
      <c r="O4072" t="b">
        <v>0</v>
      </c>
      <c r="P4072" t="s">
        <v>8269</v>
      </c>
      <c r="Q4072" s="10" t="s">
        <v>8314</v>
      </c>
      <c r="R4072" t="s">
        <v>8315</v>
      </c>
      <c r="S4072">
        <f t="shared" si="189"/>
        <v>27.5</v>
      </c>
    </row>
    <row r="4073" spans="1:19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s="14">
        <f t="shared" si="190"/>
        <v>42700.804756944446</v>
      </c>
      <c r="L4073" s="14">
        <f t="shared" si="191"/>
        <v>42730.804756944446</v>
      </c>
      <c r="M4073" t="b">
        <v>0</v>
      </c>
      <c r="N4073">
        <v>0</v>
      </c>
      <c r="O4073" t="b">
        <v>0</v>
      </c>
      <c r="P4073" t="s">
        <v>8269</v>
      </c>
      <c r="Q4073" s="10" t="s">
        <v>8314</v>
      </c>
      <c r="R4073" t="s">
        <v>8315</v>
      </c>
      <c r="S4073">
        <f t="shared" si="189"/>
        <v>0</v>
      </c>
    </row>
    <row r="4074" spans="1:19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s="14">
        <f t="shared" si="190"/>
        <v>41812.77443287037</v>
      </c>
      <c r="L4074" s="14">
        <f t="shared" si="191"/>
        <v>41872.77443287037</v>
      </c>
      <c r="M4074" t="b">
        <v>0</v>
      </c>
      <c r="N4074">
        <v>2</v>
      </c>
      <c r="O4074" t="b">
        <v>0</v>
      </c>
      <c r="P4074" t="s">
        <v>8269</v>
      </c>
      <c r="Q4074" s="10" t="s">
        <v>8314</v>
      </c>
      <c r="R4074" t="s">
        <v>8315</v>
      </c>
      <c r="S4074">
        <f t="shared" si="189"/>
        <v>2</v>
      </c>
    </row>
    <row r="4075" spans="1:19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s="14">
        <f t="shared" si="190"/>
        <v>42078.34520833334</v>
      </c>
      <c r="L4075" s="14">
        <f t="shared" si="191"/>
        <v>42133.166666666672</v>
      </c>
      <c r="M4075" t="b">
        <v>0</v>
      </c>
      <c r="N4075">
        <v>2</v>
      </c>
      <c r="O4075" t="b">
        <v>0</v>
      </c>
      <c r="P4075" t="s">
        <v>8269</v>
      </c>
      <c r="Q4075" s="10" t="s">
        <v>8314</v>
      </c>
      <c r="R4075" t="s">
        <v>8315</v>
      </c>
      <c r="S4075">
        <f t="shared" si="189"/>
        <v>18.5</v>
      </c>
    </row>
    <row r="4076" spans="1:19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s="14">
        <f t="shared" si="190"/>
        <v>42283.552951388891</v>
      </c>
      <c r="L4076" s="14">
        <f t="shared" si="191"/>
        <v>42313.594618055555</v>
      </c>
      <c r="M4076" t="b">
        <v>0</v>
      </c>
      <c r="N4076">
        <v>21</v>
      </c>
      <c r="O4076" t="b">
        <v>0</v>
      </c>
      <c r="P4076" t="s">
        <v>8269</v>
      </c>
      <c r="Q4076" s="10" t="s">
        <v>8314</v>
      </c>
      <c r="R4076" t="s">
        <v>8315</v>
      </c>
      <c r="S4076">
        <f t="shared" si="189"/>
        <v>35</v>
      </c>
    </row>
    <row r="4077" spans="1:19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s="14">
        <f t="shared" si="190"/>
        <v>41779.045937499999</v>
      </c>
      <c r="L4077" s="14">
        <f t="shared" si="191"/>
        <v>41820.727777777778</v>
      </c>
      <c r="M4077" t="b">
        <v>0</v>
      </c>
      <c r="N4077">
        <v>13</v>
      </c>
      <c r="O4077" t="b">
        <v>0</v>
      </c>
      <c r="P4077" t="s">
        <v>8269</v>
      </c>
      <c r="Q4077" s="10" t="s">
        <v>8314</v>
      </c>
      <c r="R4077" t="s">
        <v>8315</v>
      </c>
      <c r="S4077">
        <f t="shared" si="189"/>
        <v>44.31</v>
      </c>
    </row>
    <row r="4078" spans="1:19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s="14">
        <f t="shared" si="190"/>
        <v>41905.795706018522</v>
      </c>
      <c r="L4078" s="14">
        <f t="shared" si="191"/>
        <v>41933.82708333333</v>
      </c>
      <c r="M4078" t="b">
        <v>0</v>
      </c>
      <c r="N4078">
        <v>0</v>
      </c>
      <c r="O4078" t="b">
        <v>0</v>
      </c>
      <c r="P4078" t="s">
        <v>8269</v>
      </c>
      <c r="Q4078" s="10" t="s">
        <v>8314</v>
      </c>
      <c r="R4078" t="s">
        <v>8315</v>
      </c>
      <c r="S4078">
        <f t="shared" si="189"/>
        <v>0</v>
      </c>
    </row>
    <row r="4079" spans="1:19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s="14">
        <f t="shared" si="190"/>
        <v>42695.7105787037</v>
      </c>
      <c r="L4079" s="14">
        <f t="shared" si="191"/>
        <v>42725.7105787037</v>
      </c>
      <c r="M4079" t="b">
        <v>0</v>
      </c>
      <c r="N4079">
        <v>6</v>
      </c>
      <c r="O4079" t="b">
        <v>0</v>
      </c>
      <c r="P4079" t="s">
        <v>8269</v>
      </c>
      <c r="Q4079" s="10" t="s">
        <v>8314</v>
      </c>
      <c r="R4079" t="s">
        <v>8315</v>
      </c>
      <c r="S4079">
        <f t="shared" si="189"/>
        <v>222.5</v>
      </c>
    </row>
    <row r="4080" spans="1:19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s="14">
        <f t="shared" si="190"/>
        <v>42732.787523148145</v>
      </c>
      <c r="L4080" s="14">
        <f t="shared" si="191"/>
        <v>42762.787523148145</v>
      </c>
      <c r="M4080" t="b">
        <v>0</v>
      </c>
      <c r="N4080">
        <v>0</v>
      </c>
      <c r="O4080" t="b">
        <v>0</v>
      </c>
      <c r="P4080" t="s">
        <v>8269</v>
      </c>
      <c r="Q4080" s="10" t="s">
        <v>8314</v>
      </c>
      <c r="R4080" t="s">
        <v>8315</v>
      </c>
      <c r="S4080">
        <f t="shared" si="189"/>
        <v>0</v>
      </c>
    </row>
    <row r="4081" spans="1:19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s="14">
        <f t="shared" si="190"/>
        <v>42510.938900462963</v>
      </c>
      <c r="L4081" s="14">
        <f t="shared" si="191"/>
        <v>42540.938900462963</v>
      </c>
      <c r="M4081" t="b">
        <v>0</v>
      </c>
      <c r="N4081">
        <v>1</v>
      </c>
      <c r="O4081" t="b">
        <v>0</v>
      </c>
      <c r="P4081" t="s">
        <v>8269</v>
      </c>
      <c r="Q4081" s="10" t="s">
        <v>8314</v>
      </c>
      <c r="R4081" t="s">
        <v>8315</v>
      </c>
      <c r="S4081">
        <f t="shared" si="189"/>
        <v>5</v>
      </c>
    </row>
    <row r="4082" spans="1:19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s="14">
        <f t="shared" si="190"/>
        <v>42511.698101851856</v>
      </c>
      <c r="L4082" s="14">
        <f t="shared" si="191"/>
        <v>42535.787500000006</v>
      </c>
      <c r="M4082" t="b">
        <v>0</v>
      </c>
      <c r="N4082">
        <v>0</v>
      </c>
      <c r="O4082" t="b">
        <v>0</v>
      </c>
      <c r="P4082" t="s">
        <v>8269</v>
      </c>
      <c r="Q4082" s="10" t="s">
        <v>8314</v>
      </c>
      <c r="R4082" t="s">
        <v>8315</v>
      </c>
      <c r="S4082">
        <f t="shared" si="189"/>
        <v>0</v>
      </c>
    </row>
    <row r="4083" spans="1:19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s="14">
        <f t="shared" si="190"/>
        <v>42041.581307870365</v>
      </c>
      <c r="L4083" s="14">
        <f t="shared" si="191"/>
        <v>42071.539641203708</v>
      </c>
      <c r="M4083" t="b">
        <v>0</v>
      </c>
      <c r="N4083">
        <v>12</v>
      </c>
      <c r="O4083" t="b">
        <v>0</v>
      </c>
      <c r="P4083" t="s">
        <v>8269</v>
      </c>
      <c r="Q4083" s="10" t="s">
        <v>8314</v>
      </c>
      <c r="R4083" t="s">
        <v>8315</v>
      </c>
      <c r="S4083">
        <f t="shared" si="189"/>
        <v>29.17</v>
      </c>
    </row>
    <row r="4084" spans="1:19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s="14">
        <f t="shared" si="190"/>
        <v>42307.189270833333</v>
      </c>
      <c r="L4084" s="14">
        <f t="shared" si="191"/>
        <v>42322.958333333328</v>
      </c>
      <c r="M4084" t="b">
        <v>0</v>
      </c>
      <c r="N4084">
        <v>2</v>
      </c>
      <c r="O4084" t="b">
        <v>0</v>
      </c>
      <c r="P4084" t="s">
        <v>8269</v>
      </c>
      <c r="Q4084" s="10" t="s">
        <v>8314</v>
      </c>
      <c r="R4084" t="s">
        <v>8315</v>
      </c>
      <c r="S4084">
        <f t="shared" si="189"/>
        <v>1.5</v>
      </c>
    </row>
    <row r="4085" spans="1:19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s="14">
        <f t="shared" si="190"/>
        <v>42353.761759259258</v>
      </c>
      <c r="L4085" s="14">
        <f t="shared" si="191"/>
        <v>42383.761759259258</v>
      </c>
      <c r="M4085" t="b">
        <v>0</v>
      </c>
      <c r="N4085">
        <v>6</v>
      </c>
      <c r="O4085" t="b">
        <v>0</v>
      </c>
      <c r="P4085" t="s">
        <v>8269</v>
      </c>
      <c r="Q4085" s="10" t="s">
        <v>8314</v>
      </c>
      <c r="R4085" t="s">
        <v>8315</v>
      </c>
      <c r="S4085">
        <f t="shared" si="189"/>
        <v>126.5</v>
      </c>
    </row>
    <row r="4086" spans="1:19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s="14">
        <f t="shared" si="190"/>
        <v>42622.436412037037</v>
      </c>
      <c r="L4086" s="14">
        <f t="shared" si="191"/>
        <v>42652.436412037037</v>
      </c>
      <c r="M4086" t="b">
        <v>0</v>
      </c>
      <c r="N4086">
        <v>1</v>
      </c>
      <c r="O4086" t="b">
        <v>0</v>
      </c>
      <c r="P4086" t="s">
        <v>8269</v>
      </c>
      <c r="Q4086" s="10" t="s">
        <v>8314</v>
      </c>
      <c r="R4086" t="s">
        <v>8315</v>
      </c>
      <c r="S4086">
        <f t="shared" si="189"/>
        <v>10</v>
      </c>
    </row>
    <row r="4087" spans="1:19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s="14">
        <f t="shared" si="190"/>
        <v>42058.603877314818</v>
      </c>
      <c r="L4087" s="14">
        <f t="shared" si="191"/>
        <v>42087.165972222225</v>
      </c>
      <c r="M4087" t="b">
        <v>0</v>
      </c>
      <c r="N4087">
        <v>1</v>
      </c>
      <c r="O4087" t="b">
        <v>0</v>
      </c>
      <c r="P4087" t="s">
        <v>8269</v>
      </c>
      <c r="Q4087" s="10" t="s">
        <v>8314</v>
      </c>
      <c r="R4087" t="s">
        <v>8315</v>
      </c>
      <c r="S4087">
        <f t="shared" si="189"/>
        <v>10</v>
      </c>
    </row>
    <row r="4088" spans="1:19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s="14">
        <f t="shared" si="190"/>
        <v>42304.940960648149</v>
      </c>
      <c r="L4088" s="14">
        <f t="shared" si="191"/>
        <v>42329.166666666672</v>
      </c>
      <c r="M4088" t="b">
        <v>0</v>
      </c>
      <c r="N4088">
        <v>5</v>
      </c>
      <c r="O4088" t="b">
        <v>0</v>
      </c>
      <c r="P4088" t="s">
        <v>8269</v>
      </c>
      <c r="Q4088" s="10" t="s">
        <v>8314</v>
      </c>
      <c r="R4088" t="s">
        <v>8315</v>
      </c>
      <c r="S4088">
        <f t="shared" si="189"/>
        <v>9.4</v>
      </c>
    </row>
    <row r="4089" spans="1:19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s="14">
        <f t="shared" si="190"/>
        <v>42538.742893518516</v>
      </c>
      <c r="L4089" s="14">
        <f t="shared" si="191"/>
        <v>42568.742893518516</v>
      </c>
      <c r="M4089" t="b">
        <v>0</v>
      </c>
      <c r="N4089">
        <v>0</v>
      </c>
      <c r="O4089" t="b">
        <v>0</v>
      </c>
      <c r="P4089" t="s">
        <v>8269</v>
      </c>
      <c r="Q4089" s="10" t="s">
        <v>8314</v>
      </c>
      <c r="R4089" t="s">
        <v>8315</v>
      </c>
      <c r="S4089">
        <f t="shared" si="189"/>
        <v>0</v>
      </c>
    </row>
    <row r="4090" spans="1:19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s="14">
        <f t="shared" si="190"/>
        <v>41990.612546296295</v>
      </c>
      <c r="L4090" s="14">
        <f t="shared" si="191"/>
        <v>42020.434722222228</v>
      </c>
      <c r="M4090" t="b">
        <v>0</v>
      </c>
      <c r="N4090">
        <v>3</v>
      </c>
      <c r="O4090" t="b">
        <v>0</v>
      </c>
      <c r="P4090" t="s">
        <v>8269</v>
      </c>
      <c r="Q4090" s="10" t="s">
        <v>8314</v>
      </c>
      <c r="R4090" t="s">
        <v>8315</v>
      </c>
      <c r="S4090">
        <f t="shared" si="189"/>
        <v>72</v>
      </c>
    </row>
    <row r="4091" spans="1:19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s="14">
        <f t="shared" si="190"/>
        <v>42122.732499999998</v>
      </c>
      <c r="L4091" s="14">
        <f t="shared" si="191"/>
        <v>42155.732638888891</v>
      </c>
      <c r="M4091" t="b">
        <v>0</v>
      </c>
      <c r="N4091">
        <v>8</v>
      </c>
      <c r="O4091" t="b">
        <v>0</v>
      </c>
      <c r="P4091" t="s">
        <v>8269</v>
      </c>
      <c r="Q4091" s="10" t="s">
        <v>8314</v>
      </c>
      <c r="R4091" t="s">
        <v>8315</v>
      </c>
      <c r="S4091">
        <f t="shared" si="189"/>
        <v>30</v>
      </c>
    </row>
    <row r="4092" spans="1:19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s="14">
        <f t="shared" si="190"/>
        <v>42209.67288194444</v>
      </c>
      <c r="L4092" s="14">
        <f t="shared" si="191"/>
        <v>42223.625</v>
      </c>
      <c r="M4092" t="b">
        <v>0</v>
      </c>
      <c r="N4092">
        <v>3</v>
      </c>
      <c r="O4092" t="b">
        <v>0</v>
      </c>
      <c r="P4092" t="s">
        <v>8269</v>
      </c>
      <c r="Q4092" s="10" t="s">
        <v>8314</v>
      </c>
      <c r="R4092" t="s">
        <v>8315</v>
      </c>
      <c r="S4092">
        <f t="shared" si="189"/>
        <v>10.67</v>
      </c>
    </row>
    <row r="4093" spans="1:19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s="14">
        <f t="shared" si="190"/>
        <v>41990.506377314814</v>
      </c>
      <c r="L4093" s="14">
        <f t="shared" si="191"/>
        <v>42020.506377314814</v>
      </c>
      <c r="M4093" t="b">
        <v>0</v>
      </c>
      <c r="N4093">
        <v>8</v>
      </c>
      <c r="O4093" t="b">
        <v>0</v>
      </c>
      <c r="P4093" t="s">
        <v>8269</v>
      </c>
      <c r="Q4093" s="10" t="s">
        <v>8314</v>
      </c>
      <c r="R4093" t="s">
        <v>8315</v>
      </c>
      <c r="S4093">
        <f t="shared" si="189"/>
        <v>25.5</v>
      </c>
    </row>
    <row r="4094" spans="1:19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s="14">
        <f t="shared" si="190"/>
        <v>42039.194988425923</v>
      </c>
      <c r="L4094" s="14">
        <f t="shared" si="191"/>
        <v>42099.153321759266</v>
      </c>
      <c r="M4094" t="b">
        <v>0</v>
      </c>
      <c r="N4094">
        <v>1</v>
      </c>
      <c r="O4094" t="b">
        <v>0</v>
      </c>
      <c r="P4094" t="s">
        <v>8269</v>
      </c>
      <c r="Q4094" s="10" t="s">
        <v>8314</v>
      </c>
      <c r="R4094" t="s">
        <v>8315</v>
      </c>
      <c r="S4094">
        <f t="shared" si="189"/>
        <v>20</v>
      </c>
    </row>
    <row r="4095" spans="1:19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s="14">
        <f t="shared" si="190"/>
        <v>42178.815891203703</v>
      </c>
      <c r="L4095" s="14">
        <f t="shared" si="191"/>
        <v>42238.815891203703</v>
      </c>
      <c r="M4095" t="b">
        <v>0</v>
      </c>
      <c r="N4095">
        <v>4</v>
      </c>
      <c r="O4095" t="b">
        <v>0</v>
      </c>
      <c r="P4095" t="s">
        <v>8269</v>
      </c>
      <c r="Q4095" s="10" t="s">
        <v>8314</v>
      </c>
      <c r="R4095" t="s">
        <v>8315</v>
      </c>
      <c r="S4095">
        <f t="shared" si="189"/>
        <v>15</v>
      </c>
    </row>
    <row r="4096" spans="1:19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s="14">
        <f t="shared" si="190"/>
        <v>41890.086805555555</v>
      </c>
      <c r="L4096" s="14">
        <f t="shared" si="191"/>
        <v>41934.207638888889</v>
      </c>
      <c r="M4096" t="b">
        <v>0</v>
      </c>
      <c r="N4096">
        <v>8</v>
      </c>
      <c r="O4096" t="b">
        <v>0</v>
      </c>
      <c r="P4096" t="s">
        <v>8269</v>
      </c>
      <c r="Q4096" s="10" t="s">
        <v>8314</v>
      </c>
      <c r="R4096" t="s">
        <v>8315</v>
      </c>
      <c r="S4096">
        <f t="shared" si="189"/>
        <v>91.25</v>
      </c>
    </row>
    <row r="4097" spans="1:19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s="14">
        <f t="shared" si="190"/>
        <v>42693.031828703708</v>
      </c>
      <c r="L4097" s="14">
        <f t="shared" si="191"/>
        <v>42723.031828703708</v>
      </c>
      <c r="M4097" t="b">
        <v>0</v>
      </c>
      <c r="N4097">
        <v>1</v>
      </c>
      <c r="O4097" t="b">
        <v>0</v>
      </c>
      <c r="P4097" t="s">
        <v>8269</v>
      </c>
      <c r="Q4097" s="10" t="s">
        <v>8314</v>
      </c>
      <c r="R4097" t="s">
        <v>8315</v>
      </c>
      <c r="S4097">
        <f t="shared" si="189"/>
        <v>800</v>
      </c>
    </row>
    <row r="4098" spans="1:19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s="14">
        <f t="shared" si="190"/>
        <v>42750.530312499999</v>
      </c>
      <c r="L4098" s="14">
        <f t="shared" si="191"/>
        <v>42794.368749999994</v>
      </c>
      <c r="M4098" t="b">
        <v>0</v>
      </c>
      <c r="N4098">
        <v>5</v>
      </c>
      <c r="O4098" t="b">
        <v>0</v>
      </c>
      <c r="P4098" t="s">
        <v>8269</v>
      </c>
      <c r="Q4098" s="10" t="s">
        <v>8314</v>
      </c>
      <c r="R4098" t="s">
        <v>8315</v>
      </c>
      <c r="S4098">
        <f t="shared" ref="S4098:S4115" si="192">IFERROR(ROUND(E4098/N4098,2),0)</f>
        <v>80</v>
      </c>
    </row>
    <row r="4099" spans="1:19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s="14">
        <f t="shared" ref="K4099:K4115" si="193">(((J4099/60)/60)/24)+DATE(1970,1,1)</f>
        <v>42344.824502314819</v>
      </c>
      <c r="L4099" s="14">
        <f t="shared" ref="L4099:L4115" si="194">(((I4099/60)/60)/24)+DATE(1970,1,1)</f>
        <v>42400.996527777781</v>
      </c>
      <c r="M4099" t="b">
        <v>0</v>
      </c>
      <c r="N4099">
        <v>0</v>
      </c>
      <c r="O4099" t="b">
        <v>0</v>
      </c>
      <c r="P4099" t="s">
        <v>8269</v>
      </c>
      <c r="Q4099" s="10" t="s">
        <v>8314</v>
      </c>
      <c r="R4099" t="s">
        <v>8315</v>
      </c>
      <c r="S4099">
        <f t="shared" si="192"/>
        <v>0</v>
      </c>
    </row>
    <row r="4100" spans="1:19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s="14">
        <f t="shared" si="193"/>
        <v>42495.722187499996</v>
      </c>
      <c r="L4100" s="14">
        <f t="shared" si="194"/>
        <v>42525.722187499996</v>
      </c>
      <c r="M4100" t="b">
        <v>0</v>
      </c>
      <c r="N4100">
        <v>0</v>
      </c>
      <c r="O4100" t="b">
        <v>0</v>
      </c>
      <c r="P4100" t="s">
        <v>8269</v>
      </c>
      <c r="Q4100" s="10" t="s">
        <v>8314</v>
      </c>
      <c r="R4100" t="s">
        <v>8315</v>
      </c>
      <c r="S4100">
        <f t="shared" si="192"/>
        <v>0</v>
      </c>
    </row>
    <row r="4101" spans="1:19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s="14">
        <f t="shared" si="193"/>
        <v>42570.850381944445</v>
      </c>
      <c r="L4101" s="14">
        <f t="shared" si="194"/>
        <v>42615.850381944445</v>
      </c>
      <c r="M4101" t="b">
        <v>0</v>
      </c>
      <c r="N4101">
        <v>1</v>
      </c>
      <c r="O4101" t="b">
        <v>0</v>
      </c>
      <c r="P4101" t="s">
        <v>8269</v>
      </c>
      <c r="Q4101" s="10" t="s">
        <v>8314</v>
      </c>
      <c r="R4101" t="s">
        <v>8315</v>
      </c>
      <c r="S4101">
        <f t="shared" si="192"/>
        <v>50</v>
      </c>
    </row>
    <row r="4102" spans="1:19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s="14">
        <f t="shared" si="193"/>
        <v>41927.124884259261</v>
      </c>
      <c r="L4102" s="14">
        <f t="shared" si="194"/>
        <v>41937.124884259261</v>
      </c>
      <c r="M4102" t="b">
        <v>0</v>
      </c>
      <c r="N4102">
        <v>0</v>
      </c>
      <c r="O4102" t="b">
        <v>0</v>
      </c>
      <c r="P4102" t="s">
        <v>8269</v>
      </c>
      <c r="Q4102" s="10" t="s">
        <v>8314</v>
      </c>
      <c r="R4102" t="s">
        <v>8315</v>
      </c>
      <c r="S4102">
        <f t="shared" si="192"/>
        <v>0</v>
      </c>
    </row>
    <row r="4103" spans="1:19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s="14">
        <f t="shared" si="193"/>
        <v>42730.903726851851</v>
      </c>
      <c r="L4103" s="14">
        <f t="shared" si="194"/>
        <v>42760.903726851851</v>
      </c>
      <c r="M4103" t="b">
        <v>0</v>
      </c>
      <c r="N4103">
        <v>0</v>
      </c>
      <c r="O4103" t="b">
        <v>0</v>
      </c>
      <c r="P4103" t="s">
        <v>8269</v>
      </c>
      <c r="Q4103" s="10" t="s">
        <v>8314</v>
      </c>
      <c r="R4103" t="s">
        <v>8315</v>
      </c>
      <c r="S4103">
        <f t="shared" si="192"/>
        <v>0</v>
      </c>
    </row>
    <row r="4104" spans="1:19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s="14">
        <f t="shared" si="193"/>
        <v>42475.848067129627</v>
      </c>
      <c r="L4104" s="14">
        <f t="shared" si="194"/>
        <v>42505.848067129627</v>
      </c>
      <c r="M4104" t="b">
        <v>0</v>
      </c>
      <c r="N4104">
        <v>6</v>
      </c>
      <c r="O4104" t="b">
        <v>0</v>
      </c>
      <c r="P4104" t="s">
        <v>8269</v>
      </c>
      <c r="Q4104" s="10" t="s">
        <v>8314</v>
      </c>
      <c r="R4104" t="s">
        <v>8315</v>
      </c>
      <c r="S4104">
        <f t="shared" si="192"/>
        <v>22.83</v>
      </c>
    </row>
    <row r="4105" spans="1:19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s="14">
        <f t="shared" si="193"/>
        <v>42188.83293981482</v>
      </c>
      <c r="L4105" s="14">
        <f t="shared" si="194"/>
        <v>42242.772222222222</v>
      </c>
      <c r="M4105" t="b">
        <v>0</v>
      </c>
      <c r="N4105">
        <v>6</v>
      </c>
      <c r="O4105" t="b">
        <v>0</v>
      </c>
      <c r="P4105" t="s">
        <v>8269</v>
      </c>
      <c r="Q4105" s="10" t="s">
        <v>8314</v>
      </c>
      <c r="R4105" t="s">
        <v>8315</v>
      </c>
      <c r="S4105">
        <f t="shared" si="192"/>
        <v>16.670000000000002</v>
      </c>
    </row>
    <row r="4106" spans="1:19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s="14">
        <f t="shared" si="193"/>
        <v>42640.278171296297</v>
      </c>
      <c r="L4106" s="14">
        <f t="shared" si="194"/>
        <v>42670.278171296297</v>
      </c>
      <c r="M4106" t="b">
        <v>0</v>
      </c>
      <c r="N4106">
        <v>14</v>
      </c>
      <c r="O4106" t="b">
        <v>0</v>
      </c>
      <c r="P4106" t="s">
        <v>8269</v>
      </c>
      <c r="Q4106" s="10" t="s">
        <v>8314</v>
      </c>
      <c r="R4106" t="s">
        <v>8315</v>
      </c>
      <c r="S4106">
        <f t="shared" si="192"/>
        <v>45.79</v>
      </c>
    </row>
    <row r="4107" spans="1:19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s="14">
        <f t="shared" si="193"/>
        <v>42697.010520833333</v>
      </c>
      <c r="L4107" s="14">
        <f t="shared" si="194"/>
        <v>42730.010520833333</v>
      </c>
      <c r="M4107" t="b">
        <v>0</v>
      </c>
      <c r="N4107">
        <v>6</v>
      </c>
      <c r="O4107" t="b">
        <v>0</v>
      </c>
      <c r="P4107" t="s">
        <v>8269</v>
      </c>
      <c r="Q4107" s="10" t="s">
        <v>8314</v>
      </c>
      <c r="R4107" t="s">
        <v>8315</v>
      </c>
      <c r="S4107">
        <f t="shared" si="192"/>
        <v>383.33</v>
      </c>
    </row>
    <row r="4108" spans="1:19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s="14">
        <f t="shared" si="193"/>
        <v>42053.049375000002</v>
      </c>
      <c r="L4108" s="14">
        <f t="shared" si="194"/>
        <v>42096.041666666672</v>
      </c>
      <c r="M4108" t="b">
        <v>0</v>
      </c>
      <c r="N4108">
        <v>33</v>
      </c>
      <c r="O4108" t="b">
        <v>0</v>
      </c>
      <c r="P4108" t="s">
        <v>8269</v>
      </c>
      <c r="Q4108" s="10" t="s">
        <v>8314</v>
      </c>
      <c r="R4108" t="s">
        <v>8315</v>
      </c>
      <c r="S4108">
        <f t="shared" si="192"/>
        <v>106.97</v>
      </c>
    </row>
    <row r="4109" spans="1:19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s="14">
        <f t="shared" si="193"/>
        <v>41883.916678240741</v>
      </c>
      <c r="L4109" s="14">
        <f t="shared" si="194"/>
        <v>41906.916678240741</v>
      </c>
      <c r="M4109" t="b">
        <v>0</v>
      </c>
      <c r="N4109">
        <v>4</v>
      </c>
      <c r="O4109" t="b">
        <v>0</v>
      </c>
      <c r="P4109" t="s">
        <v>8269</v>
      </c>
      <c r="Q4109" s="10" t="s">
        <v>8314</v>
      </c>
      <c r="R4109" t="s">
        <v>8315</v>
      </c>
      <c r="S4109">
        <f t="shared" si="192"/>
        <v>10.25</v>
      </c>
    </row>
    <row r="4110" spans="1:19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s="14">
        <f t="shared" si="193"/>
        <v>42767.031678240746</v>
      </c>
      <c r="L4110" s="14">
        <f t="shared" si="194"/>
        <v>42797.208333333328</v>
      </c>
      <c r="M4110" t="b">
        <v>0</v>
      </c>
      <c r="N4110">
        <v>1</v>
      </c>
      <c r="O4110" t="b">
        <v>0</v>
      </c>
      <c r="P4110" t="s">
        <v>8269</v>
      </c>
      <c r="Q4110" s="10" t="s">
        <v>8314</v>
      </c>
      <c r="R4110" t="s">
        <v>8315</v>
      </c>
      <c r="S4110">
        <f t="shared" si="192"/>
        <v>59</v>
      </c>
    </row>
    <row r="4111" spans="1:19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s="14">
        <f t="shared" si="193"/>
        <v>42307.539398148147</v>
      </c>
      <c r="L4111" s="14">
        <f t="shared" si="194"/>
        <v>42337.581064814818</v>
      </c>
      <c r="M4111" t="b">
        <v>0</v>
      </c>
      <c r="N4111">
        <v>0</v>
      </c>
      <c r="O4111" t="b">
        <v>0</v>
      </c>
      <c r="P4111" t="s">
        <v>8269</v>
      </c>
      <c r="Q4111" s="10" t="s">
        <v>8314</v>
      </c>
      <c r="R4111" t="s">
        <v>8315</v>
      </c>
      <c r="S4111">
        <f t="shared" si="192"/>
        <v>0</v>
      </c>
    </row>
    <row r="4112" spans="1:19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s="14">
        <f t="shared" si="193"/>
        <v>42512.626747685179</v>
      </c>
      <c r="L4112" s="14">
        <f t="shared" si="194"/>
        <v>42572.626747685179</v>
      </c>
      <c r="M4112" t="b">
        <v>0</v>
      </c>
      <c r="N4112">
        <v>6</v>
      </c>
      <c r="O4112" t="b">
        <v>0</v>
      </c>
      <c r="P4112" t="s">
        <v>8269</v>
      </c>
      <c r="Q4112" s="10" t="s">
        <v>8314</v>
      </c>
      <c r="R4112" t="s">
        <v>8315</v>
      </c>
      <c r="S4112">
        <f t="shared" si="192"/>
        <v>14.33</v>
      </c>
    </row>
    <row r="4113" spans="1:19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s="14">
        <f t="shared" si="193"/>
        <v>42029.135879629626</v>
      </c>
      <c r="L4113" s="14">
        <f t="shared" si="194"/>
        <v>42059.135879629626</v>
      </c>
      <c r="M4113" t="b">
        <v>0</v>
      </c>
      <c r="N4113">
        <v>6</v>
      </c>
      <c r="O4113" t="b">
        <v>0</v>
      </c>
      <c r="P4113" t="s">
        <v>8269</v>
      </c>
      <c r="Q4113" s="10" t="s">
        <v>8314</v>
      </c>
      <c r="R4113" t="s">
        <v>8315</v>
      </c>
      <c r="S4113">
        <f t="shared" si="192"/>
        <v>15.67</v>
      </c>
    </row>
    <row r="4114" spans="1:19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s="14">
        <f t="shared" si="193"/>
        <v>42400.946597222224</v>
      </c>
      <c r="L4114" s="14">
        <f t="shared" si="194"/>
        <v>42428</v>
      </c>
      <c r="M4114" t="b">
        <v>0</v>
      </c>
      <c r="N4114">
        <v>1</v>
      </c>
      <c r="O4114" t="b">
        <v>0</v>
      </c>
      <c r="P4114" t="s">
        <v>8269</v>
      </c>
      <c r="Q4114" s="10" t="s">
        <v>8314</v>
      </c>
      <c r="R4114" t="s">
        <v>8315</v>
      </c>
      <c r="S4114">
        <f t="shared" si="192"/>
        <v>1</v>
      </c>
    </row>
    <row r="4115" spans="1:19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s="14">
        <f t="shared" si="193"/>
        <v>42358.573182870372</v>
      </c>
      <c r="L4115" s="14">
        <f t="shared" si="194"/>
        <v>42377.273611111115</v>
      </c>
      <c r="M4115" t="b">
        <v>0</v>
      </c>
      <c r="N4115">
        <v>3</v>
      </c>
      <c r="O4115" t="b">
        <v>0</v>
      </c>
      <c r="P4115" t="s">
        <v>8269</v>
      </c>
      <c r="Q4115" s="10" t="s">
        <v>8314</v>
      </c>
      <c r="R4115" t="s">
        <v>8315</v>
      </c>
      <c r="S4115">
        <f t="shared" si="192"/>
        <v>1</v>
      </c>
    </row>
  </sheetData>
  <autoFilter ref="A1:R4115" xr:uid="{00000000-0001-0000-0000-000000000000}">
    <filterColumn colId="5">
      <filters>
        <filter val="failed"/>
      </filters>
    </filterColumn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4" priority="2" operator="equal">
      <formula>"successful"</formula>
    </cfRule>
    <cfRule type="cellIs" dxfId="13" priority="3" operator="equal">
      <formula>"canceled"</formula>
    </cfRule>
    <cfRule type="cellIs" dxfId="12" priority="4" operator="equal">
      <formula>"failed"</formula>
    </cfRule>
    <cfRule type="cellIs" dxfId="11" priority="5" operator="equal">
      <formula>"sucessful"</formula>
    </cfRule>
    <cfRule type="cellIs" dxfId="10" priority="6" operator="equal">
      <formula>"live"</formula>
    </cfRule>
  </conditionalFormatting>
  <conditionalFormatting sqref="R1:R1048576 S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ED4FB-06DD-498B-A7DB-816B8AF1C33F}">
  <dimension ref="A1:O25"/>
  <sheetViews>
    <sheetView workbookViewId="0">
      <selection activeCell="B6" sqref="B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8362</v>
      </c>
      <c r="B3" s="11" t="s">
        <v>8359</v>
      </c>
    </row>
    <row r="4" spans="1:6" x14ac:dyDescent="0.3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2" t="s">
        <v>8314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  <row r="25" spans="15:15" x14ac:dyDescent="0.3">
      <c r="O25" t="s">
        <v>8383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AAC74-A05B-4BBA-AFF2-DEF560C38DC2}">
  <dimension ref="A1:E7"/>
  <sheetViews>
    <sheetView workbookViewId="0">
      <selection activeCell="B5" sqref="B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8363</v>
      </c>
    </row>
    <row r="2" spans="1:5" x14ac:dyDescent="0.3">
      <c r="A2" s="11" t="s">
        <v>8357</v>
      </c>
      <c r="B2" t="s">
        <v>8363</v>
      </c>
    </row>
    <row r="4" spans="1:5" x14ac:dyDescent="0.3">
      <c r="A4" s="11" t="s">
        <v>8362</v>
      </c>
      <c r="B4" s="11" t="s">
        <v>8359</v>
      </c>
    </row>
    <row r="5" spans="1:5" x14ac:dyDescent="0.3">
      <c r="A5" s="11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3">
      <c r="A6" s="12" t="s">
        <v>8315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3">
      <c r="A7" s="12" t="s">
        <v>8360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5E6D9-E322-4D2A-B0C0-9322AA39F601}">
  <dimension ref="A1:F22"/>
  <sheetViews>
    <sheetView workbookViewId="0">
      <selection activeCell="L25" sqref="L2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8357</v>
      </c>
      <c r="B1" t="s">
        <v>8314</v>
      </c>
    </row>
    <row r="2" spans="1:6" x14ac:dyDescent="0.3">
      <c r="A2" s="11" t="s">
        <v>8382</v>
      </c>
      <c r="B2" t="s">
        <v>8363</v>
      </c>
    </row>
    <row r="4" spans="1:6" x14ac:dyDescent="0.3">
      <c r="A4" s="11" t="s">
        <v>8362</v>
      </c>
      <c r="B4" s="11" t="s">
        <v>8359</v>
      </c>
    </row>
    <row r="5" spans="1:6" x14ac:dyDescent="0.3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">
      <c r="A6" s="12" t="s">
        <v>8375</v>
      </c>
      <c r="B6" s="13">
        <v>13</v>
      </c>
      <c r="C6" s="13">
        <v>105</v>
      </c>
      <c r="D6" s="13">
        <v>24</v>
      </c>
      <c r="E6" s="13">
        <v>183</v>
      </c>
      <c r="F6" s="13">
        <v>325</v>
      </c>
    </row>
    <row r="7" spans="1:6" x14ac:dyDescent="0.3">
      <c r="A7" s="16" t="s">
        <v>8376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3">
      <c r="A8" s="16" t="s">
        <v>8377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3">
      <c r="A9" s="16" t="s">
        <v>8378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3">
      <c r="A10" s="12" t="s">
        <v>8366</v>
      </c>
      <c r="B10" s="13">
        <v>9</v>
      </c>
      <c r="C10" s="13">
        <v>141</v>
      </c>
      <c r="D10" s="13"/>
      <c r="E10" s="13">
        <v>282</v>
      </c>
      <c r="F10" s="13">
        <v>432</v>
      </c>
    </row>
    <row r="11" spans="1:6" x14ac:dyDescent="0.3">
      <c r="A11" s="16" t="s">
        <v>8379</v>
      </c>
      <c r="B11" s="13">
        <v>2</v>
      </c>
      <c r="C11" s="13">
        <v>40</v>
      </c>
      <c r="D11" s="13"/>
      <c r="E11" s="13">
        <v>71</v>
      </c>
      <c r="F11" s="13">
        <v>113</v>
      </c>
    </row>
    <row r="12" spans="1:6" x14ac:dyDescent="0.3">
      <c r="A12" s="16" t="s">
        <v>8367</v>
      </c>
      <c r="B12" s="13">
        <v>3</v>
      </c>
      <c r="C12" s="13">
        <v>52</v>
      </c>
      <c r="D12" s="13"/>
      <c r="E12" s="13">
        <v>111</v>
      </c>
      <c r="F12" s="13">
        <v>166</v>
      </c>
    </row>
    <row r="13" spans="1:6" x14ac:dyDescent="0.3">
      <c r="A13" s="16" t="s">
        <v>8380</v>
      </c>
      <c r="B13" s="13">
        <v>4</v>
      </c>
      <c r="C13" s="13">
        <v>49</v>
      </c>
      <c r="D13" s="13"/>
      <c r="E13" s="13">
        <v>100</v>
      </c>
      <c r="F13" s="13">
        <v>153</v>
      </c>
    </row>
    <row r="14" spans="1:6" x14ac:dyDescent="0.3">
      <c r="A14" s="12" t="s">
        <v>8368</v>
      </c>
      <c r="B14" s="13">
        <v>9</v>
      </c>
      <c r="C14" s="13">
        <v>131</v>
      </c>
      <c r="D14" s="13"/>
      <c r="E14" s="13">
        <v>218</v>
      </c>
      <c r="F14" s="13">
        <v>358</v>
      </c>
    </row>
    <row r="15" spans="1:6" x14ac:dyDescent="0.3">
      <c r="A15" s="16" t="s">
        <v>8369</v>
      </c>
      <c r="B15" s="13">
        <v>1</v>
      </c>
      <c r="C15" s="13">
        <v>50</v>
      </c>
      <c r="D15" s="13"/>
      <c r="E15" s="13">
        <v>87</v>
      </c>
      <c r="F15" s="13">
        <v>138</v>
      </c>
    </row>
    <row r="16" spans="1:6" x14ac:dyDescent="0.3">
      <c r="A16" s="16" t="s">
        <v>8370</v>
      </c>
      <c r="B16" s="13">
        <v>4</v>
      </c>
      <c r="C16" s="13">
        <v>47</v>
      </c>
      <c r="D16" s="13"/>
      <c r="E16" s="13">
        <v>72</v>
      </c>
      <c r="F16" s="13">
        <v>123</v>
      </c>
    </row>
    <row r="17" spans="1:6" x14ac:dyDescent="0.3">
      <c r="A17" s="16" t="s">
        <v>8371</v>
      </c>
      <c r="B17" s="13">
        <v>4</v>
      </c>
      <c r="C17" s="13">
        <v>34</v>
      </c>
      <c r="D17" s="13"/>
      <c r="E17" s="13">
        <v>59</v>
      </c>
      <c r="F17" s="13">
        <v>97</v>
      </c>
    </row>
    <row r="18" spans="1:6" x14ac:dyDescent="0.3">
      <c r="A18" s="12" t="s">
        <v>8372</v>
      </c>
      <c r="B18" s="13">
        <v>6</v>
      </c>
      <c r="C18" s="13">
        <v>116</v>
      </c>
      <c r="D18" s="13"/>
      <c r="E18" s="13">
        <v>156</v>
      </c>
      <c r="F18" s="13">
        <v>278</v>
      </c>
    </row>
    <row r="19" spans="1:6" x14ac:dyDescent="0.3">
      <c r="A19" s="16" t="s">
        <v>8373</v>
      </c>
      <c r="B19" s="13"/>
      <c r="C19" s="13">
        <v>50</v>
      </c>
      <c r="D19" s="13"/>
      <c r="E19" s="13">
        <v>65</v>
      </c>
      <c r="F19" s="13">
        <v>115</v>
      </c>
    </row>
    <row r="20" spans="1:6" x14ac:dyDescent="0.3">
      <c r="A20" s="16" t="s">
        <v>8374</v>
      </c>
      <c r="B20" s="13">
        <v>3</v>
      </c>
      <c r="C20" s="13">
        <v>31</v>
      </c>
      <c r="D20" s="13"/>
      <c r="E20" s="13">
        <v>54</v>
      </c>
      <c r="F20" s="13">
        <v>88</v>
      </c>
    </row>
    <row r="21" spans="1:6" x14ac:dyDescent="0.3">
      <c r="A21" s="16" t="s">
        <v>8381</v>
      </c>
      <c r="B21" s="13">
        <v>3</v>
      </c>
      <c r="C21" s="13">
        <v>35</v>
      </c>
      <c r="D21" s="13"/>
      <c r="E21" s="13">
        <v>37</v>
      </c>
      <c r="F21" s="13">
        <v>75</v>
      </c>
    </row>
    <row r="22" spans="1:6" x14ac:dyDescent="0.3">
      <c r="A22" s="12" t="s">
        <v>8360</v>
      </c>
      <c r="B22" s="13">
        <v>37</v>
      </c>
      <c r="C22" s="13">
        <v>493</v>
      </c>
      <c r="D22" s="13">
        <v>24</v>
      </c>
      <c r="E22" s="13">
        <v>839</v>
      </c>
      <c r="F22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4E950-EA99-4523-8B0C-4BA9F6F6F75F}">
  <dimension ref="A1:D6"/>
  <sheetViews>
    <sheetView workbookViewId="0">
      <selection activeCell="B23" sqref="B23"/>
    </sheetView>
  </sheetViews>
  <sheetFormatPr defaultRowHeight="14.4" x14ac:dyDescent="0.3"/>
  <cols>
    <col min="1" max="1" width="30.88671875" customWidth="1"/>
    <col min="2" max="2" width="114.33203125" customWidth="1"/>
  </cols>
  <sheetData>
    <row r="1" spans="1:4" x14ac:dyDescent="0.3">
      <c r="A1" t="s">
        <v>8384</v>
      </c>
      <c r="B1" t="s">
        <v>8385</v>
      </c>
      <c r="C1" t="s">
        <v>8386</v>
      </c>
      <c r="D1" t="s">
        <v>8387</v>
      </c>
    </row>
    <row r="2" spans="1:4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VLOOKUP(B2, Kickstarter!C:F, 3, FALSE)</f>
        <v>2020</v>
      </c>
    </row>
    <row r="3" spans="1:4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VLOOKUP(B3, Kickstarter!C:F, 3, FALSE)</f>
        <v>2020</v>
      </c>
    </row>
    <row r="4" spans="1:4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VLOOKUP(B4, Kickstarter!C:F, 3, FALSE)</f>
        <v>2576</v>
      </c>
    </row>
    <row r="5" spans="1:4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VLOOKUP(B5, Kickstarter!C:F, 3, FALSE)</f>
        <v>1168</v>
      </c>
    </row>
    <row r="6" spans="1:4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VLOOKUP(B6, Kickstarter!C:F, 3, FALSE)</f>
        <v>4137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2E7B4-DE5F-448A-A0C4-874E48E9CEBD}">
  <dimension ref="A1:S413"/>
  <sheetViews>
    <sheetView workbookViewId="0">
      <selection activeCell="E1" sqref="E1:E1048576"/>
    </sheetView>
  </sheetViews>
  <sheetFormatPr defaultRowHeight="14.4" x14ac:dyDescent="0.3"/>
  <cols>
    <col min="1" max="1" width="5" bestFit="1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22.109375" bestFit="1" customWidth="1"/>
    <col min="12" max="12" width="20.77734375" bestFit="1" customWidth="1"/>
    <col min="13" max="13" width="9.21875" bestFit="1" customWidth="1"/>
    <col min="14" max="14" width="13.44140625" bestFit="1" customWidth="1"/>
    <col min="15" max="15" width="8.33203125" bestFit="1" customWidth="1"/>
    <col min="16" max="16" width="23.5546875" bestFit="1" customWidth="1"/>
    <col min="17" max="17" width="14.6640625" bestFit="1" customWidth="1"/>
    <col min="18" max="18" width="11.5546875" bestFit="1" customWidth="1"/>
    <col min="19" max="19" width="16.21875" bestFit="1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5" t="s">
        <v>8364</v>
      </c>
      <c r="L1" s="15" t="s">
        <v>8365</v>
      </c>
      <c r="M1" s="1" t="s">
        <v>8260</v>
      </c>
      <c r="N1" s="1" t="s">
        <v>8261</v>
      </c>
      <c r="O1" s="1" t="s">
        <v>8262</v>
      </c>
      <c r="P1" s="1" t="s">
        <v>8305</v>
      </c>
      <c r="Q1" s="9" t="s">
        <v>8357</v>
      </c>
      <c r="R1" s="1" t="s">
        <v>8358</v>
      </c>
      <c r="S1" s="1" t="s">
        <v>8306</v>
      </c>
    </row>
    <row r="2" spans="1:19" ht="244.8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s="14">
        <v>42646.092812499999</v>
      </c>
      <c r="L2" s="14">
        <v>42675.207638888889</v>
      </c>
      <c r="M2" t="b">
        <v>0</v>
      </c>
      <c r="N2">
        <v>56</v>
      </c>
      <c r="O2" t="b">
        <v>1</v>
      </c>
      <c r="P2" t="s">
        <v>8269</v>
      </c>
      <c r="Q2" s="10" t="s">
        <v>8314</v>
      </c>
      <c r="R2" t="s">
        <v>8315</v>
      </c>
      <c r="S2">
        <v>93.43</v>
      </c>
    </row>
    <row r="3" spans="1:19" ht="187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s="14">
        <v>42430.040798611109</v>
      </c>
      <c r="L3" s="14">
        <v>42449.999131944445</v>
      </c>
      <c r="M3" t="b">
        <v>0</v>
      </c>
      <c r="N3">
        <v>31</v>
      </c>
      <c r="O3" t="b">
        <v>1</v>
      </c>
      <c r="P3" t="s">
        <v>8269</v>
      </c>
      <c r="Q3" s="10" t="s">
        <v>8314</v>
      </c>
      <c r="R3" t="s">
        <v>8315</v>
      </c>
      <c r="S3">
        <v>110.97</v>
      </c>
    </row>
    <row r="4" spans="1:19" ht="259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s="14">
        <v>42238.13282407407</v>
      </c>
      <c r="L4" s="14">
        <v>42268.13282407407</v>
      </c>
      <c r="M4" t="b">
        <v>0</v>
      </c>
      <c r="N4">
        <v>84</v>
      </c>
      <c r="O4" t="b">
        <v>1</v>
      </c>
      <c r="P4" t="s">
        <v>8269</v>
      </c>
      <c r="Q4" s="10" t="s">
        <v>8314</v>
      </c>
      <c r="R4" t="s">
        <v>8315</v>
      </c>
      <c r="S4">
        <v>71.790000000000006</v>
      </c>
    </row>
    <row r="5" spans="1:19" ht="21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s="14">
        <v>41850.400937500002</v>
      </c>
      <c r="L5" s="14">
        <v>41895.400937500002</v>
      </c>
      <c r="M5" t="b">
        <v>0</v>
      </c>
      <c r="N5">
        <v>12</v>
      </c>
      <c r="O5" t="b">
        <v>1</v>
      </c>
      <c r="P5" t="s">
        <v>8269</v>
      </c>
      <c r="Q5" s="10" t="s">
        <v>8314</v>
      </c>
      <c r="R5" t="s">
        <v>8315</v>
      </c>
      <c r="S5">
        <v>1000</v>
      </c>
    </row>
    <row r="6" spans="1:19" ht="244.8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s="14">
        <v>42753.205625000002</v>
      </c>
      <c r="L6" s="14">
        <v>42783.670138888891</v>
      </c>
      <c r="M6" t="b">
        <v>0</v>
      </c>
      <c r="N6">
        <v>158</v>
      </c>
      <c r="O6" t="b">
        <v>1</v>
      </c>
      <c r="P6" t="s">
        <v>8269</v>
      </c>
      <c r="Q6" s="10" t="s">
        <v>8314</v>
      </c>
      <c r="R6" t="s">
        <v>8315</v>
      </c>
      <c r="S6">
        <v>63.83</v>
      </c>
    </row>
    <row r="7" spans="1:19" ht="86.4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s="14">
        <v>42155.920219907406</v>
      </c>
      <c r="L7" s="14">
        <v>42176.888888888891</v>
      </c>
      <c r="M7" t="b">
        <v>0</v>
      </c>
      <c r="N7">
        <v>30</v>
      </c>
      <c r="O7" t="b">
        <v>1</v>
      </c>
      <c r="P7" t="s">
        <v>8269</v>
      </c>
      <c r="Q7" s="10" t="s">
        <v>8314</v>
      </c>
      <c r="R7" t="s">
        <v>8315</v>
      </c>
      <c r="S7">
        <v>44.33</v>
      </c>
    </row>
    <row r="8" spans="1:19" ht="244.8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s="14">
        <v>42157.591064814813</v>
      </c>
      <c r="L8" s="14">
        <v>42179.083333333328</v>
      </c>
      <c r="M8" t="b">
        <v>0</v>
      </c>
      <c r="N8">
        <v>29</v>
      </c>
      <c r="O8" t="b">
        <v>1</v>
      </c>
      <c r="P8" t="s">
        <v>8269</v>
      </c>
      <c r="Q8" s="10" t="s">
        <v>8314</v>
      </c>
      <c r="R8" t="s">
        <v>8315</v>
      </c>
      <c r="S8">
        <v>126.55</v>
      </c>
    </row>
    <row r="9" spans="1:19" ht="259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s="14">
        <v>42676.065150462964</v>
      </c>
      <c r="L9" s="14">
        <v>42721.290972222225</v>
      </c>
      <c r="M9" t="b">
        <v>0</v>
      </c>
      <c r="N9">
        <v>31</v>
      </c>
      <c r="O9" t="b">
        <v>1</v>
      </c>
      <c r="P9" t="s">
        <v>8269</v>
      </c>
      <c r="Q9" s="10" t="s">
        <v>8314</v>
      </c>
      <c r="R9" t="s">
        <v>8315</v>
      </c>
      <c r="S9">
        <v>129.03</v>
      </c>
    </row>
    <row r="10" spans="1:19" ht="259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s="14">
        <v>42473.007037037038</v>
      </c>
      <c r="L10" s="14">
        <v>42503.007037037038</v>
      </c>
      <c r="M10" t="b">
        <v>0</v>
      </c>
      <c r="N10">
        <v>173</v>
      </c>
      <c r="O10" t="b">
        <v>1</v>
      </c>
      <c r="P10" t="s">
        <v>8269</v>
      </c>
      <c r="Q10" s="10" t="s">
        <v>8314</v>
      </c>
      <c r="R10" t="s">
        <v>8315</v>
      </c>
      <c r="S10">
        <v>71.239999999999995</v>
      </c>
    </row>
    <row r="11" spans="1:19" ht="259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s="14">
        <v>42282.768414351856</v>
      </c>
      <c r="L11" s="14">
        <v>42312.810081018513</v>
      </c>
      <c r="M11" t="b">
        <v>0</v>
      </c>
      <c r="N11">
        <v>59</v>
      </c>
      <c r="O11" t="b">
        <v>1</v>
      </c>
      <c r="P11" t="s">
        <v>8269</v>
      </c>
      <c r="Q11" s="10" t="s">
        <v>8314</v>
      </c>
      <c r="R11" t="s">
        <v>8315</v>
      </c>
      <c r="S11">
        <v>40.85</v>
      </c>
    </row>
    <row r="12" spans="1:19" ht="230.4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s="14">
        <v>42473.794710648144</v>
      </c>
      <c r="L12" s="14">
        <v>42503.794710648144</v>
      </c>
      <c r="M12" t="b">
        <v>0</v>
      </c>
      <c r="N12">
        <v>60</v>
      </c>
      <c r="O12" t="b">
        <v>1</v>
      </c>
      <c r="P12" t="s">
        <v>8269</v>
      </c>
      <c r="Q12" s="10" t="s">
        <v>8314</v>
      </c>
      <c r="R12" t="s">
        <v>8315</v>
      </c>
      <c r="S12">
        <v>252.02</v>
      </c>
    </row>
    <row r="13" spans="1:19" ht="244.8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s="14">
        <v>42712.23474537037</v>
      </c>
      <c r="L13" s="14">
        <v>42735.707638888889</v>
      </c>
      <c r="M13" t="b">
        <v>0</v>
      </c>
      <c r="N13">
        <v>31</v>
      </c>
      <c r="O13" t="b">
        <v>1</v>
      </c>
      <c r="P13" t="s">
        <v>8269</v>
      </c>
      <c r="Q13" s="10" t="s">
        <v>8314</v>
      </c>
      <c r="R13" t="s">
        <v>8315</v>
      </c>
      <c r="S13">
        <v>65.16</v>
      </c>
    </row>
    <row r="14" spans="1:19" ht="273.6000000000000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s="14">
        <v>42561.154664351852</v>
      </c>
      <c r="L14" s="14">
        <v>42592.166666666672</v>
      </c>
      <c r="M14" t="b">
        <v>0</v>
      </c>
      <c r="N14">
        <v>61</v>
      </c>
      <c r="O14" t="b">
        <v>1</v>
      </c>
      <c r="P14" t="s">
        <v>8269</v>
      </c>
      <c r="Q14" s="10" t="s">
        <v>8314</v>
      </c>
      <c r="R14" t="s">
        <v>8315</v>
      </c>
      <c r="S14">
        <v>65.87</v>
      </c>
    </row>
    <row r="15" spans="1:19" ht="201.6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s="14">
        <v>42709.134780092587</v>
      </c>
      <c r="L15" s="14">
        <v>42739.134780092587</v>
      </c>
      <c r="M15" t="b">
        <v>0</v>
      </c>
      <c r="N15">
        <v>52</v>
      </c>
      <c r="O15" t="b">
        <v>1</v>
      </c>
      <c r="P15" t="s">
        <v>8269</v>
      </c>
      <c r="Q15" s="10" t="s">
        <v>8314</v>
      </c>
      <c r="R15" t="s">
        <v>8315</v>
      </c>
      <c r="S15">
        <v>36.08</v>
      </c>
    </row>
    <row r="16" spans="1:19" ht="100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s="14">
        <v>42086.614942129629</v>
      </c>
      <c r="L16" s="14">
        <v>42117.290972222225</v>
      </c>
      <c r="M16" t="b">
        <v>0</v>
      </c>
      <c r="N16">
        <v>86</v>
      </c>
      <c r="O16" t="b">
        <v>1</v>
      </c>
      <c r="P16" t="s">
        <v>8269</v>
      </c>
      <c r="Q16" s="10" t="s">
        <v>8314</v>
      </c>
      <c r="R16" t="s">
        <v>8315</v>
      </c>
      <c r="S16">
        <v>44.19</v>
      </c>
    </row>
    <row r="17" spans="1:19" ht="244.8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s="14">
        <v>42064.652673611112</v>
      </c>
      <c r="L17" s="14">
        <v>42101.291666666672</v>
      </c>
      <c r="M17" t="b">
        <v>0</v>
      </c>
      <c r="N17">
        <v>42</v>
      </c>
      <c r="O17" t="b">
        <v>1</v>
      </c>
      <c r="P17" t="s">
        <v>8269</v>
      </c>
      <c r="Q17" s="10" t="s">
        <v>8314</v>
      </c>
      <c r="R17" t="s">
        <v>8315</v>
      </c>
      <c r="S17">
        <v>104.07</v>
      </c>
    </row>
    <row r="18" spans="1:19" ht="259.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s="14">
        <v>42292.701053240744</v>
      </c>
      <c r="L18" s="14">
        <v>42322.742719907401</v>
      </c>
      <c r="M18" t="b">
        <v>0</v>
      </c>
      <c r="N18">
        <v>120</v>
      </c>
      <c r="O18" t="b">
        <v>1</v>
      </c>
      <c r="P18" t="s">
        <v>8269</v>
      </c>
      <c r="Q18" s="10" t="s">
        <v>8314</v>
      </c>
      <c r="R18" t="s">
        <v>8315</v>
      </c>
      <c r="S18">
        <v>127.79</v>
      </c>
    </row>
    <row r="19" spans="1:19" ht="259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s="14">
        <v>42461.747199074074</v>
      </c>
      <c r="L19" s="14">
        <v>42491.747199074074</v>
      </c>
      <c r="M19" t="b">
        <v>0</v>
      </c>
      <c r="N19">
        <v>238</v>
      </c>
      <c r="O19" t="b">
        <v>1</v>
      </c>
      <c r="P19" t="s">
        <v>8269</v>
      </c>
      <c r="Q19" s="10" t="s">
        <v>8314</v>
      </c>
      <c r="R19" t="s">
        <v>8315</v>
      </c>
      <c r="S19">
        <v>92.04</v>
      </c>
    </row>
    <row r="20" spans="1:19" ht="216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s="14">
        <v>42169.814340277779</v>
      </c>
      <c r="L20" s="14">
        <v>42199.814340277779</v>
      </c>
      <c r="M20" t="b">
        <v>0</v>
      </c>
      <c r="N20">
        <v>32</v>
      </c>
      <c r="O20" t="b">
        <v>1</v>
      </c>
      <c r="P20" t="s">
        <v>8269</v>
      </c>
      <c r="Q20" s="10" t="s">
        <v>8314</v>
      </c>
      <c r="R20" t="s">
        <v>8315</v>
      </c>
      <c r="S20">
        <v>135.63</v>
      </c>
    </row>
    <row r="21" spans="1:19" ht="273.6000000000000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s="14">
        <v>42483.675208333334</v>
      </c>
      <c r="L21" s="14">
        <v>42522.789583333331</v>
      </c>
      <c r="M21" t="b">
        <v>0</v>
      </c>
      <c r="N21">
        <v>24</v>
      </c>
      <c r="O21" t="b">
        <v>1</v>
      </c>
      <c r="P21" t="s">
        <v>8269</v>
      </c>
      <c r="Q21" s="10" t="s">
        <v>8314</v>
      </c>
      <c r="R21" t="s">
        <v>8315</v>
      </c>
      <c r="S21">
        <v>168.75</v>
      </c>
    </row>
    <row r="22" spans="1:19" ht="259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s="14">
        <v>42195.749745370369</v>
      </c>
      <c r="L22" s="14">
        <v>42206.125</v>
      </c>
      <c r="M22" t="b">
        <v>0</v>
      </c>
      <c r="N22">
        <v>29</v>
      </c>
      <c r="O22" t="b">
        <v>1</v>
      </c>
      <c r="P22" t="s">
        <v>8269</v>
      </c>
      <c r="Q22" s="10" t="s">
        <v>8314</v>
      </c>
      <c r="R22" t="s">
        <v>8315</v>
      </c>
      <c r="S22">
        <v>70.86</v>
      </c>
    </row>
    <row r="23" spans="1:19" ht="201.6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s="14">
        <v>42675.057997685188</v>
      </c>
      <c r="L23" s="14">
        <v>42705.099664351852</v>
      </c>
      <c r="M23" t="b">
        <v>0</v>
      </c>
      <c r="N23">
        <v>50</v>
      </c>
      <c r="O23" t="b">
        <v>1</v>
      </c>
      <c r="P23" t="s">
        <v>8269</v>
      </c>
      <c r="Q23" s="10" t="s">
        <v>8314</v>
      </c>
      <c r="R23" t="s">
        <v>8315</v>
      </c>
      <c r="S23">
        <v>50</v>
      </c>
    </row>
    <row r="24" spans="1:19" ht="172.8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s="14">
        <v>42018.94159722222</v>
      </c>
      <c r="L24" s="14">
        <v>42047.291666666672</v>
      </c>
      <c r="M24" t="b">
        <v>0</v>
      </c>
      <c r="N24">
        <v>28</v>
      </c>
      <c r="O24" t="b">
        <v>1</v>
      </c>
      <c r="P24" t="s">
        <v>8269</v>
      </c>
      <c r="Q24" s="10" t="s">
        <v>8314</v>
      </c>
      <c r="R24" t="s">
        <v>8315</v>
      </c>
      <c r="S24">
        <v>47</v>
      </c>
    </row>
    <row r="25" spans="1:19" ht="172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s="14">
        <v>42026.924976851849</v>
      </c>
      <c r="L25" s="14">
        <v>42052.207638888889</v>
      </c>
      <c r="M25" t="b">
        <v>0</v>
      </c>
      <c r="N25">
        <v>18</v>
      </c>
      <c r="O25" t="b">
        <v>1</v>
      </c>
      <c r="P25" t="s">
        <v>8269</v>
      </c>
      <c r="Q25" s="10" t="s">
        <v>8314</v>
      </c>
      <c r="R25" t="s">
        <v>8315</v>
      </c>
      <c r="S25">
        <v>66.67</v>
      </c>
    </row>
    <row r="26" spans="1:19" ht="216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s="14">
        <v>41920.787534722222</v>
      </c>
      <c r="L26" s="14">
        <v>41941.787534722222</v>
      </c>
      <c r="M26" t="b">
        <v>0</v>
      </c>
      <c r="N26">
        <v>108</v>
      </c>
      <c r="O26" t="b">
        <v>1</v>
      </c>
      <c r="P26" t="s">
        <v>8269</v>
      </c>
      <c r="Q26" s="10" t="s">
        <v>8314</v>
      </c>
      <c r="R26" t="s">
        <v>8315</v>
      </c>
      <c r="S26">
        <v>66.11</v>
      </c>
    </row>
    <row r="27" spans="1:19" ht="201.6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s="14">
        <v>42558.189432870371</v>
      </c>
      <c r="L27" s="14">
        <v>42587.875</v>
      </c>
      <c r="M27" t="b">
        <v>0</v>
      </c>
      <c r="N27">
        <v>142</v>
      </c>
      <c r="O27" t="b">
        <v>1</v>
      </c>
      <c r="P27" t="s">
        <v>8269</v>
      </c>
      <c r="Q27" s="10" t="s">
        <v>8314</v>
      </c>
      <c r="R27" t="s">
        <v>8315</v>
      </c>
      <c r="S27">
        <v>36.86</v>
      </c>
    </row>
    <row r="28" spans="1:19" ht="259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s="14">
        <v>41808.198518518519</v>
      </c>
      <c r="L28" s="14">
        <v>41838.198518518519</v>
      </c>
      <c r="M28" t="b">
        <v>0</v>
      </c>
      <c r="N28">
        <v>38</v>
      </c>
      <c r="O28" t="b">
        <v>1</v>
      </c>
      <c r="P28" t="s">
        <v>8269</v>
      </c>
      <c r="Q28" s="10" t="s">
        <v>8314</v>
      </c>
      <c r="R28" t="s">
        <v>8315</v>
      </c>
      <c r="S28">
        <v>31.5</v>
      </c>
    </row>
    <row r="29" spans="1:19" ht="216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s="14">
        <v>42550.701886574068</v>
      </c>
      <c r="L29" s="14">
        <v>42580.701886574068</v>
      </c>
      <c r="M29" t="b">
        <v>0</v>
      </c>
      <c r="N29">
        <v>20</v>
      </c>
      <c r="O29" t="b">
        <v>1</v>
      </c>
      <c r="P29" t="s">
        <v>8269</v>
      </c>
      <c r="Q29" s="10" t="s">
        <v>8314</v>
      </c>
      <c r="R29" t="s">
        <v>8315</v>
      </c>
      <c r="S29">
        <v>102.5</v>
      </c>
    </row>
    <row r="30" spans="1:19" ht="129.6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s="14">
        <v>42056.013124999998</v>
      </c>
      <c r="L30" s="14">
        <v>42075.166666666672</v>
      </c>
      <c r="M30" t="b">
        <v>0</v>
      </c>
      <c r="N30">
        <v>24</v>
      </c>
      <c r="O30" t="b">
        <v>1</v>
      </c>
      <c r="P30" t="s">
        <v>8269</v>
      </c>
      <c r="Q30" s="10" t="s">
        <v>8314</v>
      </c>
      <c r="R30" t="s">
        <v>8315</v>
      </c>
      <c r="S30">
        <v>126.46</v>
      </c>
    </row>
    <row r="31" spans="1:19" ht="244.8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s="14">
        <v>42016.938692129625</v>
      </c>
      <c r="L31" s="14">
        <v>42046.938692129625</v>
      </c>
      <c r="M31" t="b">
        <v>0</v>
      </c>
      <c r="N31">
        <v>66</v>
      </c>
      <c r="O31" t="b">
        <v>1</v>
      </c>
      <c r="P31" t="s">
        <v>8269</v>
      </c>
      <c r="Q31" s="10" t="s">
        <v>8314</v>
      </c>
      <c r="R31" t="s">
        <v>8315</v>
      </c>
      <c r="S31">
        <v>47.88</v>
      </c>
    </row>
    <row r="32" spans="1:19" ht="259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s="14">
        <v>42591.899988425925</v>
      </c>
      <c r="L32" s="14">
        <v>42622.166666666672</v>
      </c>
      <c r="M32" t="b">
        <v>0</v>
      </c>
      <c r="N32">
        <v>28</v>
      </c>
      <c r="O32" t="b">
        <v>1</v>
      </c>
      <c r="P32" t="s">
        <v>8269</v>
      </c>
      <c r="Q32" s="10" t="s">
        <v>8314</v>
      </c>
      <c r="R32" t="s">
        <v>8315</v>
      </c>
      <c r="S32">
        <v>73.209999999999994</v>
      </c>
    </row>
    <row r="33" spans="1:19" ht="259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s="14">
        <v>42183.231006944443</v>
      </c>
      <c r="L33" s="14">
        <v>42228.231006944443</v>
      </c>
      <c r="M33" t="b">
        <v>0</v>
      </c>
      <c r="N33">
        <v>24</v>
      </c>
      <c r="O33" t="b">
        <v>1</v>
      </c>
      <c r="P33" t="s">
        <v>8269</v>
      </c>
      <c r="Q33" s="10" t="s">
        <v>8314</v>
      </c>
      <c r="R33" t="s">
        <v>8315</v>
      </c>
      <c r="S33">
        <v>89.67</v>
      </c>
    </row>
    <row r="34" spans="1:19" ht="216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s="14">
        <v>41780.525937500002</v>
      </c>
      <c r="L34" s="14">
        <v>41796.958333333336</v>
      </c>
      <c r="M34" t="b">
        <v>0</v>
      </c>
      <c r="N34">
        <v>20</v>
      </c>
      <c r="O34" t="b">
        <v>1</v>
      </c>
      <c r="P34" t="s">
        <v>8269</v>
      </c>
      <c r="Q34" s="10" t="s">
        <v>8314</v>
      </c>
      <c r="R34" t="s">
        <v>8315</v>
      </c>
      <c r="S34">
        <v>36.5</v>
      </c>
    </row>
    <row r="35" spans="1:19" ht="244.8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s="14">
        <v>42158.065694444449</v>
      </c>
      <c r="L35" s="14">
        <v>42201</v>
      </c>
      <c r="M35" t="b">
        <v>0</v>
      </c>
      <c r="N35">
        <v>141</v>
      </c>
      <c r="O35" t="b">
        <v>1</v>
      </c>
      <c r="P35" t="s">
        <v>8269</v>
      </c>
      <c r="Q35" s="10" t="s">
        <v>8314</v>
      </c>
      <c r="R35" t="s">
        <v>8315</v>
      </c>
      <c r="S35">
        <v>90.74</v>
      </c>
    </row>
    <row r="36" spans="1:19" ht="86.4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s="14">
        <v>42154.873124999998</v>
      </c>
      <c r="L36" s="14">
        <v>42184.873124999998</v>
      </c>
      <c r="M36" t="b">
        <v>0</v>
      </c>
      <c r="N36">
        <v>93</v>
      </c>
      <c r="O36" t="b">
        <v>1</v>
      </c>
      <c r="P36" t="s">
        <v>8269</v>
      </c>
      <c r="Q36" s="10" t="s">
        <v>8314</v>
      </c>
      <c r="R36" t="s">
        <v>8315</v>
      </c>
      <c r="S36">
        <v>67.739999999999995</v>
      </c>
    </row>
    <row r="37" spans="1:19" ht="230.4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s="14">
        <v>42208.84646990741</v>
      </c>
      <c r="L37" s="14">
        <v>42238.84646990741</v>
      </c>
      <c r="M37" t="b">
        <v>0</v>
      </c>
      <c r="N37">
        <v>69</v>
      </c>
      <c r="O37" t="b">
        <v>1</v>
      </c>
      <c r="P37" t="s">
        <v>8269</v>
      </c>
      <c r="Q37" s="10" t="s">
        <v>8314</v>
      </c>
      <c r="R37" t="s">
        <v>8315</v>
      </c>
      <c r="S37">
        <v>65.38</v>
      </c>
    </row>
    <row r="38" spans="1:19" ht="244.8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s="14">
        <v>42451.496817129635</v>
      </c>
      <c r="L38" s="14">
        <v>42459.610416666663</v>
      </c>
      <c r="M38" t="b">
        <v>0</v>
      </c>
      <c r="N38">
        <v>21</v>
      </c>
      <c r="O38" t="b">
        <v>1</v>
      </c>
      <c r="P38" t="s">
        <v>8269</v>
      </c>
      <c r="Q38" s="10" t="s">
        <v>8314</v>
      </c>
      <c r="R38" t="s">
        <v>8315</v>
      </c>
      <c r="S38">
        <v>121.9</v>
      </c>
    </row>
    <row r="39" spans="1:19" ht="230.4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s="14">
        <v>41759.13962962963</v>
      </c>
      <c r="L39" s="14">
        <v>41791.165972222225</v>
      </c>
      <c r="M39" t="b">
        <v>0</v>
      </c>
      <c r="N39">
        <v>57</v>
      </c>
      <c r="O39" t="b">
        <v>1</v>
      </c>
      <c r="P39" t="s">
        <v>8269</v>
      </c>
      <c r="Q39" s="10" t="s">
        <v>8314</v>
      </c>
      <c r="R39" t="s">
        <v>8315</v>
      </c>
      <c r="S39">
        <v>47.46</v>
      </c>
    </row>
    <row r="40" spans="1:19" ht="216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s="14">
        <v>42693.742604166662</v>
      </c>
      <c r="L40" s="14">
        <v>42718.742604166662</v>
      </c>
      <c r="M40" t="b">
        <v>0</v>
      </c>
      <c r="N40">
        <v>96</v>
      </c>
      <c r="O40" t="b">
        <v>1</v>
      </c>
      <c r="P40" t="s">
        <v>8269</v>
      </c>
      <c r="Q40" s="10" t="s">
        <v>8314</v>
      </c>
      <c r="R40" t="s">
        <v>8315</v>
      </c>
      <c r="S40">
        <v>37.21</v>
      </c>
    </row>
    <row r="41" spans="1:19" ht="216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s="14">
        <v>42250.598217592589</v>
      </c>
      <c r="L41" s="14">
        <v>42270.598217592589</v>
      </c>
      <c r="M41" t="b">
        <v>0</v>
      </c>
      <c r="N41">
        <v>102</v>
      </c>
      <c r="O41" t="b">
        <v>1</v>
      </c>
      <c r="P41" t="s">
        <v>8269</v>
      </c>
      <c r="Q41" s="10" t="s">
        <v>8314</v>
      </c>
      <c r="R41" t="s">
        <v>8315</v>
      </c>
      <c r="S41">
        <v>103.95</v>
      </c>
    </row>
    <row r="42" spans="1:19" ht="259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s="14">
        <v>42060.683935185181</v>
      </c>
      <c r="L42" s="14">
        <v>42090.642268518524</v>
      </c>
      <c r="M42" t="b">
        <v>0</v>
      </c>
      <c r="N42">
        <v>94</v>
      </c>
      <c r="O42" t="b">
        <v>1</v>
      </c>
      <c r="P42" t="s">
        <v>8269</v>
      </c>
      <c r="Q42" s="10" t="s">
        <v>8314</v>
      </c>
      <c r="R42" t="s">
        <v>8315</v>
      </c>
      <c r="S42">
        <v>63.83</v>
      </c>
    </row>
    <row r="43" spans="1:19" ht="201.6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s="14">
        <v>42136.270787037036</v>
      </c>
      <c r="L43" s="14">
        <v>42168.071527777778</v>
      </c>
      <c r="M43" t="b">
        <v>0</v>
      </c>
      <c r="N43">
        <v>15</v>
      </c>
      <c r="O43" t="b">
        <v>1</v>
      </c>
      <c r="P43" t="s">
        <v>8269</v>
      </c>
      <c r="Q43" s="10" t="s">
        <v>8314</v>
      </c>
      <c r="R43" t="s">
        <v>8315</v>
      </c>
      <c r="S43">
        <v>50.67</v>
      </c>
    </row>
    <row r="44" spans="1:19" ht="230.4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s="14">
        <v>42171.034861111111</v>
      </c>
      <c r="L44" s="14">
        <v>42195.291666666672</v>
      </c>
      <c r="M44" t="b">
        <v>0</v>
      </c>
      <c r="N44">
        <v>19</v>
      </c>
      <c r="O44" t="b">
        <v>1</v>
      </c>
      <c r="P44" t="s">
        <v>8269</v>
      </c>
      <c r="Q44" s="10" t="s">
        <v>8314</v>
      </c>
      <c r="R44" t="s">
        <v>8315</v>
      </c>
      <c r="S44">
        <v>113.42</v>
      </c>
    </row>
    <row r="45" spans="1:19" ht="244.8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s="14">
        <v>42494.683634259258</v>
      </c>
      <c r="L45" s="14">
        <v>42524.6875</v>
      </c>
      <c r="M45" t="b">
        <v>0</v>
      </c>
      <c r="N45">
        <v>23</v>
      </c>
      <c r="O45" t="b">
        <v>1</v>
      </c>
      <c r="P45" t="s">
        <v>8269</v>
      </c>
      <c r="Q45" s="10" t="s">
        <v>8314</v>
      </c>
      <c r="R45" t="s">
        <v>8315</v>
      </c>
      <c r="S45">
        <v>104.57</v>
      </c>
    </row>
    <row r="46" spans="1:19" ht="144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s="14">
        <v>41758.839675925927</v>
      </c>
      <c r="L46" s="14">
        <v>41771.165972222225</v>
      </c>
      <c r="M46" t="b">
        <v>0</v>
      </c>
      <c r="N46">
        <v>11</v>
      </c>
      <c r="O46" t="b">
        <v>1</v>
      </c>
      <c r="P46" t="s">
        <v>8269</v>
      </c>
      <c r="Q46" s="10" t="s">
        <v>8314</v>
      </c>
      <c r="R46" t="s">
        <v>8315</v>
      </c>
      <c r="S46">
        <v>272.73</v>
      </c>
    </row>
    <row r="47" spans="1:19" ht="172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s="14">
        <v>42171.824884259258</v>
      </c>
      <c r="L47" s="14">
        <v>42201.824884259258</v>
      </c>
      <c r="M47" t="b">
        <v>0</v>
      </c>
      <c r="N47">
        <v>52</v>
      </c>
      <c r="O47" t="b">
        <v>1</v>
      </c>
      <c r="P47" t="s">
        <v>8269</v>
      </c>
      <c r="Q47" s="10" t="s">
        <v>8314</v>
      </c>
      <c r="R47" t="s">
        <v>8315</v>
      </c>
      <c r="S47">
        <v>63.85</v>
      </c>
    </row>
    <row r="48" spans="1:19" ht="86.4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s="14">
        <v>42268.127696759257</v>
      </c>
      <c r="L48" s="14">
        <v>42288.083333333328</v>
      </c>
      <c r="M48" t="b">
        <v>0</v>
      </c>
      <c r="N48">
        <v>35</v>
      </c>
      <c r="O48" t="b">
        <v>1</v>
      </c>
      <c r="P48" t="s">
        <v>8269</v>
      </c>
      <c r="Q48" s="10" t="s">
        <v>8314</v>
      </c>
      <c r="R48" t="s">
        <v>8315</v>
      </c>
      <c r="S48">
        <v>83.51</v>
      </c>
    </row>
    <row r="49" spans="1:19" ht="259.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s="14">
        <v>42746.261782407411</v>
      </c>
      <c r="L49" s="14">
        <v>42784.207638888889</v>
      </c>
      <c r="M49" t="b">
        <v>0</v>
      </c>
      <c r="N49">
        <v>11</v>
      </c>
      <c r="O49" t="b">
        <v>1</v>
      </c>
      <c r="P49" t="s">
        <v>8269</v>
      </c>
      <c r="Q49" s="10" t="s">
        <v>8314</v>
      </c>
      <c r="R49" t="s">
        <v>8315</v>
      </c>
      <c r="S49">
        <v>44.09</v>
      </c>
    </row>
    <row r="50" spans="1:19" ht="244.8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s="14">
        <v>41842.607592592591</v>
      </c>
      <c r="L50" s="14">
        <v>41864.916666666664</v>
      </c>
      <c r="M50" t="b">
        <v>0</v>
      </c>
      <c r="N50">
        <v>54</v>
      </c>
      <c r="O50" t="b">
        <v>1</v>
      </c>
      <c r="P50" t="s">
        <v>8269</v>
      </c>
      <c r="Q50" s="10" t="s">
        <v>8314</v>
      </c>
      <c r="R50" t="s">
        <v>8315</v>
      </c>
      <c r="S50">
        <v>44.54</v>
      </c>
    </row>
    <row r="51" spans="1:19" ht="259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s="14">
        <v>41853.240208333329</v>
      </c>
      <c r="L51" s="14">
        <v>41876.207638888889</v>
      </c>
      <c r="M51" t="b">
        <v>0</v>
      </c>
      <c r="N51">
        <v>31</v>
      </c>
      <c r="O51" t="b">
        <v>1</v>
      </c>
      <c r="P51" t="s">
        <v>8269</v>
      </c>
      <c r="Q51" s="10" t="s">
        <v>8314</v>
      </c>
      <c r="R51" t="s">
        <v>8315</v>
      </c>
      <c r="S51">
        <v>125.81</v>
      </c>
    </row>
    <row r="52" spans="1:19" ht="244.8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s="14">
        <v>42061.212488425925</v>
      </c>
      <c r="L52" s="14">
        <v>42089.166666666672</v>
      </c>
      <c r="M52" t="b">
        <v>0</v>
      </c>
      <c r="N52">
        <v>108</v>
      </c>
      <c r="O52" t="b">
        <v>1</v>
      </c>
      <c r="P52" t="s">
        <v>8269</v>
      </c>
      <c r="Q52" s="10" t="s">
        <v>8314</v>
      </c>
      <c r="R52" t="s">
        <v>8315</v>
      </c>
      <c r="S52">
        <v>50.75</v>
      </c>
    </row>
    <row r="53" spans="1:19" ht="230.4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s="14">
        <v>42036.24428240741</v>
      </c>
      <c r="L53" s="14">
        <v>42064.290972222225</v>
      </c>
      <c r="M53" t="b">
        <v>0</v>
      </c>
      <c r="N53">
        <v>20</v>
      </c>
      <c r="O53" t="b">
        <v>1</v>
      </c>
      <c r="P53" t="s">
        <v>8269</v>
      </c>
      <c r="Q53" s="10" t="s">
        <v>8314</v>
      </c>
      <c r="R53" t="s">
        <v>8315</v>
      </c>
      <c r="S53">
        <v>60.9</v>
      </c>
    </row>
    <row r="54" spans="1:19" ht="259.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s="14">
        <v>42157.470185185186</v>
      </c>
      <c r="L54" s="14">
        <v>42187.470185185186</v>
      </c>
      <c r="M54" t="b">
        <v>0</v>
      </c>
      <c r="N54">
        <v>98</v>
      </c>
      <c r="O54" t="b">
        <v>1</v>
      </c>
      <c r="P54" t="s">
        <v>8269</v>
      </c>
      <c r="Q54" s="10" t="s">
        <v>8314</v>
      </c>
      <c r="R54" t="s">
        <v>8315</v>
      </c>
      <c r="S54">
        <v>109.03</v>
      </c>
    </row>
    <row r="55" spans="1:19" ht="244.8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s="14">
        <v>41827.909942129627</v>
      </c>
      <c r="L55" s="14">
        <v>41857.897222222222</v>
      </c>
      <c r="M55" t="b">
        <v>0</v>
      </c>
      <c r="N55">
        <v>196</v>
      </c>
      <c r="O55" t="b">
        <v>1</v>
      </c>
      <c r="P55" t="s">
        <v>8269</v>
      </c>
      <c r="Q55" s="10" t="s">
        <v>8314</v>
      </c>
      <c r="R55" t="s">
        <v>8315</v>
      </c>
      <c r="S55">
        <v>25.69</v>
      </c>
    </row>
    <row r="56" spans="1:19" ht="259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s="14">
        <v>42162.729548611111</v>
      </c>
      <c r="L56" s="14">
        <v>42192.729548611111</v>
      </c>
      <c r="M56" t="b">
        <v>0</v>
      </c>
      <c r="N56">
        <v>39</v>
      </c>
      <c r="O56" t="b">
        <v>1</v>
      </c>
      <c r="P56" t="s">
        <v>8269</v>
      </c>
      <c r="Q56" s="10" t="s">
        <v>8314</v>
      </c>
      <c r="R56" t="s">
        <v>8315</v>
      </c>
      <c r="S56">
        <v>41.92</v>
      </c>
    </row>
    <row r="57" spans="1:19" ht="244.8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s="14">
        <v>42233.738564814819</v>
      </c>
      <c r="L57" s="14">
        <v>42263.738564814819</v>
      </c>
      <c r="M57" t="b">
        <v>0</v>
      </c>
      <c r="N57">
        <v>128</v>
      </c>
      <c r="O57" t="b">
        <v>1</v>
      </c>
      <c r="P57" t="s">
        <v>8269</v>
      </c>
      <c r="Q57" s="10" t="s">
        <v>8314</v>
      </c>
      <c r="R57" t="s">
        <v>8315</v>
      </c>
      <c r="S57">
        <v>88.77</v>
      </c>
    </row>
    <row r="58" spans="1:19" ht="187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s="14">
        <v>42042.197824074072</v>
      </c>
      <c r="L58" s="14">
        <v>42072.156157407408</v>
      </c>
      <c r="M58" t="b">
        <v>0</v>
      </c>
      <c r="N58">
        <v>71</v>
      </c>
      <c r="O58" t="b">
        <v>1</v>
      </c>
      <c r="P58" t="s">
        <v>8269</v>
      </c>
      <c r="Q58" s="10" t="s">
        <v>8314</v>
      </c>
      <c r="R58" t="s">
        <v>8315</v>
      </c>
      <c r="S58">
        <v>80.23</v>
      </c>
    </row>
    <row r="59" spans="1:19" ht="172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s="14">
        <v>42585.523842592593</v>
      </c>
      <c r="L59" s="14">
        <v>42599.165972222225</v>
      </c>
      <c r="M59" t="b">
        <v>0</v>
      </c>
      <c r="N59">
        <v>47</v>
      </c>
      <c r="O59" t="b">
        <v>1</v>
      </c>
      <c r="P59" t="s">
        <v>8269</v>
      </c>
      <c r="Q59" s="10" t="s">
        <v>8314</v>
      </c>
      <c r="R59" t="s">
        <v>8315</v>
      </c>
      <c r="S59">
        <v>78.94</v>
      </c>
    </row>
    <row r="60" spans="1:19" ht="230.4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s="14">
        <v>41808.669571759259</v>
      </c>
      <c r="L60" s="14">
        <v>41838.669571759259</v>
      </c>
      <c r="M60" t="b">
        <v>0</v>
      </c>
      <c r="N60">
        <v>91</v>
      </c>
      <c r="O60" t="b">
        <v>1</v>
      </c>
      <c r="P60" t="s">
        <v>8269</v>
      </c>
      <c r="Q60" s="10" t="s">
        <v>8314</v>
      </c>
      <c r="R60" t="s">
        <v>8315</v>
      </c>
      <c r="S60">
        <v>69.89</v>
      </c>
    </row>
    <row r="61" spans="1:19" ht="244.8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s="14">
        <v>41852.658310185187</v>
      </c>
      <c r="L61" s="14">
        <v>41882.658310185187</v>
      </c>
      <c r="M61" t="b">
        <v>0</v>
      </c>
      <c r="N61">
        <v>43</v>
      </c>
      <c r="O61" t="b">
        <v>1</v>
      </c>
      <c r="P61" t="s">
        <v>8269</v>
      </c>
      <c r="Q61" s="10" t="s">
        <v>8314</v>
      </c>
      <c r="R61" t="s">
        <v>8315</v>
      </c>
      <c r="S61">
        <v>74.53</v>
      </c>
    </row>
    <row r="62" spans="1:19" ht="172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s="14">
        <v>42694.110185185185</v>
      </c>
      <c r="L62" s="14">
        <v>42709.041666666672</v>
      </c>
      <c r="M62" t="b">
        <v>0</v>
      </c>
      <c r="N62">
        <v>17</v>
      </c>
      <c r="O62" t="b">
        <v>1</v>
      </c>
      <c r="P62" t="s">
        <v>8269</v>
      </c>
      <c r="Q62" s="10" t="s">
        <v>8314</v>
      </c>
      <c r="R62" t="s">
        <v>8315</v>
      </c>
      <c r="S62">
        <v>123.94</v>
      </c>
    </row>
    <row r="63" spans="1:19" ht="273.6000000000000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s="14">
        <v>42341.818379629629</v>
      </c>
      <c r="L63" s="14">
        <v>42370.166666666672</v>
      </c>
      <c r="M63" t="b">
        <v>0</v>
      </c>
      <c r="N63">
        <v>33</v>
      </c>
      <c r="O63" t="b">
        <v>1</v>
      </c>
      <c r="P63" t="s">
        <v>8269</v>
      </c>
      <c r="Q63" s="10" t="s">
        <v>8314</v>
      </c>
      <c r="R63" t="s">
        <v>8315</v>
      </c>
      <c r="S63">
        <v>264.85000000000002</v>
      </c>
    </row>
    <row r="64" spans="1:19" ht="273.6000000000000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s="14">
        <v>41880.061006944445</v>
      </c>
      <c r="L64" s="14">
        <v>41908.065972222219</v>
      </c>
      <c r="M64" t="b">
        <v>0</v>
      </c>
      <c r="N64">
        <v>87</v>
      </c>
      <c r="O64" t="b">
        <v>1</v>
      </c>
      <c r="P64" t="s">
        <v>8269</v>
      </c>
      <c r="Q64" s="10" t="s">
        <v>8314</v>
      </c>
      <c r="R64" t="s">
        <v>8315</v>
      </c>
      <c r="S64">
        <v>58.62</v>
      </c>
    </row>
    <row r="65" spans="1:19" ht="244.8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s="14">
        <v>41941.683865740742</v>
      </c>
      <c r="L65" s="14">
        <v>41970.125</v>
      </c>
      <c r="M65" t="b">
        <v>0</v>
      </c>
      <c r="N65">
        <v>113</v>
      </c>
      <c r="O65" t="b">
        <v>1</v>
      </c>
      <c r="P65" t="s">
        <v>8269</v>
      </c>
      <c r="Q65" s="10" t="s">
        <v>8314</v>
      </c>
      <c r="R65" t="s">
        <v>8315</v>
      </c>
      <c r="S65">
        <v>70.88</v>
      </c>
    </row>
    <row r="66" spans="1:19" ht="302.39999999999998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s="14">
        <v>42026.88118055556</v>
      </c>
      <c r="L66" s="14">
        <v>42086.093055555553</v>
      </c>
      <c r="M66" t="b">
        <v>0</v>
      </c>
      <c r="N66">
        <v>30</v>
      </c>
      <c r="O66" t="b">
        <v>1</v>
      </c>
      <c r="P66" t="s">
        <v>8269</v>
      </c>
      <c r="Q66" s="10" t="s">
        <v>8314</v>
      </c>
      <c r="R66" t="s">
        <v>8315</v>
      </c>
      <c r="S66">
        <v>113.57</v>
      </c>
    </row>
    <row r="67" spans="1:19" ht="259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s="14">
        <v>41922.640590277777</v>
      </c>
      <c r="L67" s="14">
        <v>41932.249305555553</v>
      </c>
      <c r="M67" t="b">
        <v>0</v>
      </c>
      <c r="N67">
        <v>16</v>
      </c>
      <c r="O67" t="b">
        <v>1</v>
      </c>
      <c r="P67" t="s">
        <v>8269</v>
      </c>
      <c r="Q67" s="10" t="s">
        <v>8314</v>
      </c>
      <c r="R67" t="s">
        <v>8315</v>
      </c>
      <c r="S67">
        <v>60.69</v>
      </c>
    </row>
    <row r="68" spans="1:19" ht="259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s="14">
        <v>41993.824340277773</v>
      </c>
      <c r="L68" s="14">
        <v>42010.25</v>
      </c>
      <c r="M68" t="b">
        <v>0</v>
      </c>
      <c r="N68">
        <v>46</v>
      </c>
      <c r="O68" t="b">
        <v>1</v>
      </c>
      <c r="P68" t="s">
        <v>8269</v>
      </c>
      <c r="Q68" s="10" t="s">
        <v>8314</v>
      </c>
      <c r="R68" t="s">
        <v>8315</v>
      </c>
      <c r="S68">
        <v>110.22</v>
      </c>
    </row>
    <row r="69" spans="1:19" ht="201.6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s="14">
        <v>42219.915856481486</v>
      </c>
      <c r="L69" s="14">
        <v>42240.083333333328</v>
      </c>
      <c r="M69" t="b">
        <v>0</v>
      </c>
      <c r="N69">
        <v>24</v>
      </c>
      <c r="O69" t="b">
        <v>1</v>
      </c>
      <c r="P69" t="s">
        <v>8269</v>
      </c>
      <c r="Q69" s="10" t="s">
        <v>8314</v>
      </c>
      <c r="R69" t="s">
        <v>8315</v>
      </c>
      <c r="S69">
        <v>136.46</v>
      </c>
    </row>
    <row r="70" spans="1:19" ht="230.4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s="14">
        <v>41909.969386574077</v>
      </c>
      <c r="L70" s="14">
        <v>41950.011053240742</v>
      </c>
      <c r="M70" t="b">
        <v>1</v>
      </c>
      <c r="N70">
        <v>213</v>
      </c>
      <c r="O70" t="b">
        <v>1</v>
      </c>
      <c r="P70" t="s">
        <v>8269</v>
      </c>
      <c r="Q70" s="10" t="s">
        <v>8314</v>
      </c>
      <c r="R70" t="s">
        <v>8315</v>
      </c>
      <c r="S70">
        <v>110.35</v>
      </c>
    </row>
    <row r="71" spans="1:19" ht="129.6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s="14">
        <v>41891.665324074071</v>
      </c>
      <c r="L71" s="14">
        <v>41913.166666666664</v>
      </c>
      <c r="M71" t="b">
        <v>1</v>
      </c>
      <c r="N71">
        <v>57</v>
      </c>
      <c r="O71" t="b">
        <v>1</v>
      </c>
      <c r="P71" t="s">
        <v>8269</v>
      </c>
      <c r="Q71" s="10" t="s">
        <v>8314</v>
      </c>
      <c r="R71" t="s">
        <v>8315</v>
      </c>
      <c r="S71">
        <v>41.42</v>
      </c>
    </row>
    <row r="72" spans="1:19" ht="259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s="14">
        <v>41226.017361111109</v>
      </c>
      <c r="L72" s="14">
        <v>41250.083333333336</v>
      </c>
      <c r="M72" t="b">
        <v>1</v>
      </c>
      <c r="N72">
        <v>25</v>
      </c>
      <c r="O72" t="b">
        <v>1</v>
      </c>
      <c r="P72" t="s">
        <v>8269</v>
      </c>
      <c r="Q72" s="10" t="s">
        <v>8314</v>
      </c>
      <c r="R72" t="s">
        <v>8315</v>
      </c>
      <c r="S72">
        <v>52</v>
      </c>
    </row>
    <row r="73" spans="1:19" ht="288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s="14">
        <v>40478.263923611114</v>
      </c>
      <c r="L73" s="14">
        <v>40568.166666666664</v>
      </c>
      <c r="M73" t="b">
        <v>1</v>
      </c>
      <c r="N73">
        <v>104</v>
      </c>
      <c r="O73" t="b">
        <v>1</v>
      </c>
      <c r="P73" t="s">
        <v>8269</v>
      </c>
      <c r="Q73" s="10" t="s">
        <v>8314</v>
      </c>
      <c r="R73" t="s">
        <v>8315</v>
      </c>
      <c r="S73">
        <v>33.99</v>
      </c>
    </row>
    <row r="74" spans="1:19" ht="187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s="14">
        <v>41862.83997685185</v>
      </c>
      <c r="L74" s="14">
        <v>41892.83997685185</v>
      </c>
      <c r="M74" t="b">
        <v>1</v>
      </c>
      <c r="N74">
        <v>34</v>
      </c>
      <c r="O74" t="b">
        <v>1</v>
      </c>
      <c r="P74" t="s">
        <v>8269</v>
      </c>
      <c r="Q74" s="10" t="s">
        <v>8314</v>
      </c>
      <c r="R74" t="s">
        <v>8315</v>
      </c>
      <c r="S74">
        <v>103.35</v>
      </c>
    </row>
    <row r="75" spans="1:19" ht="201.6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s="14">
        <v>40633.154363425929</v>
      </c>
      <c r="L75" s="14">
        <v>40664.207638888889</v>
      </c>
      <c r="M75" t="b">
        <v>1</v>
      </c>
      <c r="N75">
        <v>241</v>
      </c>
      <c r="O75" t="b">
        <v>1</v>
      </c>
      <c r="P75" t="s">
        <v>8269</v>
      </c>
      <c r="Q75" s="10" t="s">
        <v>8314</v>
      </c>
      <c r="R75" t="s">
        <v>8315</v>
      </c>
      <c r="S75">
        <v>41.77</v>
      </c>
    </row>
    <row r="76" spans="1:19" ht="259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s="14">
        <v>40970.875671296293</v>
      </c>
      <c r="L76" s="14">
        <v>41000.834004629629</v>
      </c>
      <c r="M76" t="b">
        <v>1</v>
      </c>
      <c r="N76">
        <v>123</v>
      </c>
      <c r="O76" t="b">
        <v>1</v>
      </c>
      <c r="P76" t="s">
        <v>8269</v>
      </c>
      <c r="Q76" s="10" t="s">
        <v>8314</v>
      </c>
      <c r="R76" t="s">
        <v>8315</v>
      </c>
      <c r="S76">
        <v>64.27</v>
      </c>
    </row>
    <row r="77" spans="1:19" ht="259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s="14">
        <v>41026.953055555554</v>
      </c>
      <c r="L77" s="14">
        <v>41061.953055555554</v>
      </c>
      <c r="M77" t="b">
        <v>1</v>
      </c>
      <c r="N77">
        <v>89</v>
      </c>
      <c r="O77" t="b">
        <v>1</v>
      </c>
      <c r="P77" t="s">
        <v>8269</v>
      </c>
      <c r="Q77" s="10" t="s">
        <v>8314</v>
      </c>
      <c r="R77" t="s">
        <v>8315</v>
      </c>
      <c r="S77">
        <v>62.92</v>
      </c>
    </row>
    <row r="78" spans="1:19" ht="100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s="14">
        <v>41829.788252314815</v>
      </c>
      <c r="L78" s="14">
        <v>41839.208333333336</v>
      </c>
      <c r="M78" t="b">
        <v>1</v>
      </c>
      <c r="N78">
        <v>41</v>
      </c>
      <c r="O78" t="b">
        <v>1</v>
      </c>
      <c r="P78" t="s">
        <v>8269</v>
      </c>
      <c r="Q78" s="10" t="s">
        <v>8314</v>
      </c>
      <c r="R78" t="s">
        <v>8315</v>
      </c>
      <c r="S78">
        <v>98.54</v>
      </c>
    </row>
    <row r="79" spans="1:19" ht="115.2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s="14">
        <v>41447.839722222219</v>
      </c>
      <c r="L79" s="14">
        <v>41477.839722222219</v>
      </c>
      <c r="M79" t="b">
        <v>1</v>
      </c>
      <c r="N79">
        <v>69</v>
      </c>
      <c r="O79" t="b">
        <v>1</v>
      </c>
      <c r="P79" t="s">
        <v>8269</v>
      </c>
      <c r="Q79" s="10" t="s">
        <v>8314</v>
      </c>
      <c r="R79" t="s">
        <v>8315</v>
      </c>
      <c r="S79">
        <v>82.61</v>
      </c>
    </row>
    <row r="80" spans="1:19" ht="187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s="14">
        <v>40884.066678240742</v>
      </c>
      <c r="L80" s="14">
        <v>40926.958333333336</v>
      </c>
      <c r="M80" t="b">
        <v>1</v>
      </c>
      <c r="N80">
        <v>52</v>
      </c>
      <c r="O80" t="b">
        <v>1</v>
      </c>
      <c r="P80" t="s">
        <v>8269</v>
      </c>
      <c r="Q80" s="10" t="s">
        <v>8314</v>
      </c>
      <c r="R80" t="s">
        <v>8315</v>
      </c>
      <c r="S80">
        <v>38.5</v>
      </c>
    </row>
    <row r="81" spans="1:19" ht="216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s="14">
        <v>41841.26489583333</v>
      </c>
      <c r="L81" s="14">
        <v>41864.207638888889</v>
      </c>
      <c r="M81" t="b">
        <v>1</v>
      </c>
      <c r="N81">
        <v>57</v>
      </c>
      <c r="O81" t="b">
        <v>1</v>
      </c>
      <c r="P81" t="s">
        <v>8269</v>
      </c>
      <c r="Q81" s="10" t="s">
        <v>8314</v>
      </c>
      <c r="R81" t="s">
        <v>8315</v>
      </c>
      <c r="S81">
        <v>80.16</v>
      </c>
    </row>
    <row r="82" spans="1:19" ht="244.8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s="14">
        <v>41799.685902777775</v>
      </c>
      <c r="L82" s="14">
        <v>41827.083333333336</v>
      </c>
      <c r="M82" t="b">
        <v>1</v>
      </c>
      <c r="N82">
        <v>63</v>
      </c>
      <c r="O82" t="b">
        <v>1</v>
      </c>
      <c r="P82" t="s">
        <v>8269</v>
      </c>
      <c r="Q82" s="10" t="s">
        <v>8314</v>
      </c>
      <c r="R82" t="s">
        <v>8315</v>
      </c>
      <c r="S82">
        <v>80.73</v>
      </c>
    </row>
    <row r="83" spans="1:19" ht="244.8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s="14">
        <v>41775.753761574073</v>
      </c>
      <c r="L83" s="14">
        <v>41805.753761574073</v>
      </c>
      <c r="M83" t="b">
        <v>1</v>
      </c>
      <c r="N83">
        <v>72</v>
      </c>
      <c r="O83" t="b">
        <v>1</v>
      </c>
      <c r="P83" t="s">
        <v>8269</v>
      </c>
      <c r="Q83" s="10" t="s">
        <v>8314</v>
      </c>
      <c r="R83" t="s">
        <v>8315</v>
      </c>
      <c r="S83">
        <v>200.69</v>
      </c>
    </row>
    <row r="84" spans="1:19" ht="259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s="14">
        <v>41766.80572916667</v>
      </c>
      <c r="L84" s="14">
        <v>41799.80572916667</v>
      </c>
      <c r="M84" t="b">
        <v>1</v>
      </c>
      <c r="N84">
        <v>71</v>
      </c>
      <c r="O84" t="b">
        <v>1</v>
      </c>
      <c r="P84" t="s">
        <v>8269</v>
      </c>
      <c r="Q84" s="10" t="s">
        <v>8314</v>
      </c>
      <c r="R84" t="s">
        <v>8315</v>
      </c>
      <c r="S84">
        <v>37.590000000000003</v>
      </c>
    </row>
    <row r="85" spans="1:19" ht="259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s="14">
        <v>40644.159259259257</v>
      </c>
      <c r="L85" s="14">
        <v>40666.165972222225</v>
      </c>
      <c r="M85" t="b">
        <v>1</v>
      </c>
      <c r="N85">
        <v>21</v>
      </c>
      <c r="O85" t="b">
        <v>1</v>
      </c>
      <c r="P85" t="s">
        <v>8269</v>
      </c>
      <c r="Q85" s="10" t="s">
        <v>8314</v>
      </c>
      <c r="R85" t="s">
        <v>8315</v>
      </c>
      <c r="S85">
        <v>58.1</v>
      </c>
    </row>
    <row r="86" spans="1:19" ht="244.8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s="14">
        <v>41940.69158564815</v>
      </c>
      <c r="L86" s="14">
        <v>41969.332638888889</v>
      </c>
      <c r="M86" t="b">
        <v>1</v>
      </c>
      <c r="N86">
        <v>930</v>
      </c>
      <c r="O86" t="b">
        <v>1</v>
      </c>
      <c r="P86" t="s">
        <v>8269</v>
      </c>
      <c r="Q86" s="10" t="s">
        <v>8314</v>
      </c>
      <c r="R86" t="s">
        <v>8315</v>
      </c>
      <c r="S86">
        <v>60.3</v>
      </c>
    </row>
    <row r="87" spans="1:19" ht="115.2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s="14">
        <v>41839.175706018519</v>
      </c>
      <c r="L87" s="14">
        <v>41853.175706018519</v>
      </c>
      <c r="M87" t="b">
        <v>1</v>
      </c>
      <c r="N87">
        <v>55</v>
      </c>
      <c r="O87" t="b">
        <v>1</v>
      </c>
      <c r="P87" t="s">
        <v>8269</v>
      </c>
      <c r="Q87" s="10" t="s">
        <v>8314</v>
      </c>
      <c r="R87" t="s">
        <v>8315</v>
      </c>
      <c r="S87">
        <v>63.36</v>
      </c>
    </row>
    <row r="88" spans="1:19" ht="230.4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s="14">
        <v>41772.105937500004</v>
      </c>
      <c r="L88" s="14">
        <v>41803.916666666664</v>
      </c>
      <c r="M88" t="b">
        <v>1</v>
      </c>
      <c r="N88">
        <v>61</v>
      </c>
      <c r="O88" t="b">
        <v>1</v>
      </c>
      <c r="P88" t="s">
        <v>8269</v>
      </c>
      <c r="Q88" s="10" t="s">
        <v>8314</v>
      </c>
      <c r="R88" t="s">
        <v>8315</v>
      </c>
      <c r="S88">
        <v>50.9</v>
      </c>
    </row>
    <row r="89" spans="1:19" ht="158.4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s="14">
        <v>41591.737974537034</v>
      </c>
      <c r="L89" s="14">
        <v>41621.207638888889</v>
      </c>
      <c r="M89" t="b">
        <v>1</v>
      </c>
      <c r="N89">
        <v>82</v>
      </c>
      <c r="O89" t="b">
        <v>1</v>
      </c>
      <c r="P89" t="s">
        <v>8269</v>
      </c>
      <c r="Q89" s="10" t="s">
        <v>8314</v>
      </c>
      <c r="R89" t="s">
        <v>8315</v>
      </c>
      <c r="S89">
        <v>100.5</v>
      </c>
    </row>
    <row r="90" spans="1:19" ht="201.6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s="14">
        <v>41789.080370370371</v>
      </c>
      <c r="L90" s="14">
        <v>41822.166666666664</v>
      </c>
      <c r="M90" t="b">
        <v>1</v>
      </c>
      <c r="N90">
        <v>71</v>
      </c>
      <c r="O90" t="b">
        <v>1</v>
      </c>
      <c r="P90" t="s">
        <v>8269</v>
      </c>
      <c r="Q90" s="10" t="s">
        <v>8314</v>
      </c>
      <c r="R90" t="s">
        <v>8315</v>
      </c>
      <c r="S90">
        <v>31.62</v>
      </c>
    </row>
    <row r="91" spans="1:19" ht="244.8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s="14">
        <v>40923.729953703703</v>
      </c>
      <c r="L91" s="14">
        <v>40953.729953703703</v>
      </c>
      <c r="M91" t="b">
        <v>1</v>
      </c>
      <c r="N91">
        <v>29</v>
      </c>
      <c r="O91" t="b">
        <v>1</v>
      </c>
      <c r="P91" t="s">
        <v>8269</v>
      </c>
      <c r="Q91" s="10" t="s">
        <v>8314</v>
      </c>
      <c r="R91" t="s">
        <v>8315</v>
      </c>
      <c r="S91">
        <v>79.31</v>
      </c>
    </row>
    <row r="92" spans="1:19" ht="259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s="14">
        <v>41878.878379629627</v>
      </c>
      <c r="L92" s="14">
        <v>41908.878379629627</v>
      </c>
      <c r="M92" t="b">
        <v>1</v>
      </c>
      <c r="N92">
        <v>74</v>
      </c>
      <c r="O92" t="b">
        <v>1</v>
      </c>
      <c r="P92" t="s">
        <v>8269</v>
      </c>
      <c r="Q92" s="10" t="s">
        <v>8314</v>
      </c>
      <c r="R92" t="s">
        <v>8315</v>
      </c>
      <c r="S92">
        <v>139.19</v>
      </c>
    </row>
    <row r="93" spans="1:19" ht="273.6000000000000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s="14">
        <v>41862.864675925928</v>
      </c>
      <c r="L93" s="14">
        <v>41876.864675925928</v>
      </c>
      <c r="M93" t="b">
        <v>1</v>
      </c>
      <c r="N93">
        <v>23</v>
      </c>
      <c r="O93" t="b">
        <v>1</v>
      </c>
      <c r="P93" t="s">
        <v>8269</v>
      </c>
      <c r="Q93" s="10" t="s">
        <v>8314</v>
      </c>
      <c r="R93" t="s">
        <v>8315</v>
      </c>
      <c r="S93">
        <v>131.91</v>
      </c>
    </row>
    <row r="94" spans="1:19" ht="259.2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s="14">
        <v>40531.886886574073</v>
      </c>
      <c r="L94" s="14">
        <v>40591.886886574073</v>
      </c>
      <c r="M94" t="b">
        <v>1</v>
      </c>
      <c r="N94">
        <v>60</v>
      </c>
      <c r="O94" t="b">
        <v>1</v>
      </c>
      <c r="P94" t="s">
        <v>8269</v>
      </c>
      <c r="Q94" s="10" t="s">
        <v>8314</v>
      </c>
      <c r="R94" t="s">
        <v>8315</v>
      </c>
      <c r="S94">
        <v>91.3</v>
      </c>
    </row>
    <row r="95" spans="1:19" ht="273.6000000000000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s="14">
        <v>41477.930914351848</v>
      </c>
      <c r="L95" s="14">
        <v>41504.625</v>
      </c>
      <c r="M95" t="b">
        <v>1</v>
      </c>
      <c r="N95">
        <v>55</v>
      </c>
      <c r="O95" t="b">
        <v>1</v>
      </c>
      <c r="P95" t="s">
        <v>8269</v>
      </c>
      <c r="Q95" s="10" t="s">
        <v>8314</v>
      </c>
      <c r="R95" t="s">
        <v>8315</v>
      </c>
      <c r="S95">
        <v>39.67</v>
      </c>
    </row>
    <row r="96" spans="1:19" ht="230.4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s="14">
        <v>41781.666770833333</v>
      </c>
      <c r="L96" s="14">
        <v>41811.666770833333</v>
      </c>
      <c r="M96" t="b">
        <v>1</v>
      </c>
      <c r="N96">
        <v>51</v>
      </c>
      <c r="O96" t="b">
        <v>1</v>
      </c>
      <c r="P96" t="s">
        <v>8269</v>
      </c>
      <c r="Q96" s="10" t="s">
        <v>8314</v>
      </c>
      <c r="R96" t="s">
        <v>8315</v>
      </c>
      <c r="S96">
        <v>57.55</v>
      </c>
    </row>
    <row r="97" spans="1:19" ht="172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s="14">
        <v>41375.702210648145</v>
      </c>
      <c r="L97" s="14">
        <v>41400.702210648145</v>
      </c>
      <c r="M97" t="b">
        <v>1</v>
      </c>
      <c r="N97">
        <v>62</v>
      </c>
      <c r="O97" t="b">
        <v>1</v>
      </c>
      <c r="P97" t="s">
        <v>8269</v>
      </c>
      <c r="Q97" s="10" t="s">
        <v>8314</v>
      </c>
      <c r="R97" t="s">
        <v>8315</v>
      </c>
      <c r="S97">
        <v>77.34</v>
      </c>
    </row>
    <row r="98" spans="1:19" ht="21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s="14">
        <v>40883.949317129627</v>
      </c>
      <c r="L98" s="14">
        <v>40939.708333333336</v>
      </c>
      <c r="M98" t="b">
        <v>1</v>
      </c>
      <c r="N98">
        <v>151</v>
      </c>
      <c r="O98" t="b">
        <v>1</v>
      </c>
      <c r="P98" t="s">
        <v>8269</v>
      </c>
      <c r="Q98" s="10" t="s">
        <v>8314</v>
      </c>
      <c r="R98" t="s">
        <v>8315</v>
      </c>
      <c r="S98">
        <v>46.77</v>
      </c>
    </row>
    <row r="99" spans="1:19" ht="201.6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s="14">
        <v>41491.79478009259</v>
      </c>
      <c r="L99" s="14">
        <v>41509.79478009259</v>
      </c>
      <c r="M99" t="b">
        <v>1</v>
      </c>
      <c r="N99">
        <v>68</v>
      </c>
      <c r="O99" t="b">
        <v>1</v>
      </c>
      <c r="P99" t="s">
        <v>8269</v>
      </c>
      <c r="Q99" s="10" t="s">
        <v>8314</v>
      </c>
      <c r="R99" t="s">
        <v>8315</v>
      </c>
      <c r="S99">
        <v>40.07</v>
      </c>
    </row>
    <row r="100" spans="1:19" ht="187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s="14">
        <v>41791.993414351848</v>
      </c>
      <c r="L100" s="14">
        <v>41821.993414351848</v>
      </c>
      <c r="M100" t="b">
        <v>1</v>
      </c>
      <c r="N100">
        <v>46</v>
      </c>
      <c r="O100" t="b">
        <v>1</v>
      </c>
      <c r="P100" t="s">
        <v>8269</v>
      </c>
      <c r="Q100" s="10" t="s">
        <v>8314</v>
      </c>
      <c r="R100" t="s">
        <v>8315</v>
      </c>
      <c r="S100">
        <v>100.22</v>
      </c>
    </row>
    <row r="101" spans="1:19" ht="273.6000000000000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s="14">
        <v>41835.666354166664</v>
      </c>
      <c r="L101" s="14">
        <v>41855.666354166664</v>
      </c>
      <c r="M101" t="b">
        <v>1</v>
      </c>
      <c r="N101">
        <v>244</v>
      </c>
      <c r="O101" t="b">
        <v>1</v>
      </c>
      <c r="P101" t="s">
        <v>8269</v>
      </c>
      <c r="Q101" s="10" t="s">
        <v>8314</v>
      </c>
      <c r="R101" t="s">
        <v>8315</v>
      </c>
      <c r="S101">
        <v>71.489999999999995</v>
      </c>
    </row>
    <row r="102" spans="1:19" ht="244.8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s="14">
        <v>41827.605057870373</v>
      </c>
      <c r="L102" s="14">
        <v>41848.605057870373</v>
      </c>
      <c r="M102" t="b">
        <v>1</v>
      </c>
      <c r="N102">
        <v>82</v>
      </c>
      <c r="O102" t="b">
        <v>1</v>
      </c>
      <c r="P102" t="s">
        <v>8269</v>
      </c>
      <c r="Q102" s="10" t="s">
        <v>8314</v>
      </c>
      <c r="R102" t="s">
        <v>8315</v>
      </c>
      <c r="S102">
        <v>63.11</v>
      </c>
    </row>
    <row r="103" spans="1:19" ht="259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s="14">
        <v>41778.637245370373</v>
      </c>
      <c r="L103" s="14">
        <v>41810.958333333336</v>
      </c>
      <c r="M103" t="b">
        <v>1</v>
      </c>
      <c r="N103">
        <v>226</v>
      </c>
      <c r="O103" t="b">
        <v>1</v>
      </c>
      <c r="P103" t="s">
        <v>8269</v>
      </c>
      <c r="Q103" s="10" t="s">
        <v>8314</v>
      </c>
      <c r="R103" t="s">
        <v>8315</v>
      </c>
      <c r="S103">
        <v>50.16</v>
      </c>
    </row>
    <row r="104" spans="1:19" ht="230.4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s="14">
        <v>41013.936562499999</v>
      </c>
      <c r="L104" s="14">
        <v>41061.165972222225</v>
      </c>
      <c r="M104" t="b">
        <v>1</v>
      </c>
      <c r="N104">
        <v>60</v>
      </c>
      <c r="O104" t="b">
        <v>1</v>
      </c>
      <c r="P104" t="s">
        <v>8269</v>
      </c>
      <c r="Q104" s="10" t="s">
        <v>8314</v>
      </c>
      <c r="R104" t="s">
        <v>8315</v>
      </c>
      <c r="S104">
        <v>62.88</v>
      </c>
    </row>
    <row r="105" spans="1:19" ht="259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s="14">
        <v>41834.586574074077</v>
      </c>
      <c r="L105" s="14">
        <v>41866.083333333336</v>
      </c>
      <c r="M105" t="b">
        <v>1</v>
      </c>
      <c r="N105">
        <v>322</v>
      </c>
      <c r="O105" t="b">
        <v>1</v>
      </c>
      <c r="P105" t="s">
        <v>8269</v>
      </c>
      <c r="Q105" s="10" t="s">
        <v>8314</v>
      </c>
      <c r="R105" t="s">
        <v>8315</v>
      </c>
      <c r="S105">
        <v>85.53</v>
      </c>
    </row>
    <row r="106" spans="1:19" ht="158.4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s="14">
        <v>41829.795729166668</v>
      </c>
      <c r="L106" s="14">
        <v>41859.795729166668</v>
      </c>
      <c r="M106" t="b">
        <v>1</v>
      </c>
      <c r="N106">
        <v>94</v>
      </c>
      <c r="O106" t="b">
        <v>1</v>
      </c>
      <c r="P106" t="s">
        <v>8269</v>
      </c>
      <c r="Q106" s="10" t="s">
        <v>8314</v>
      </c>
      <c r="R106" t="s">
        <v>8315</v>
      </c>
      <c r="S106">
        <v>53.72</v>
      </c>
    </row>
    <row r="107" spans="1:19" ht="259.2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s="14">
        <v>42219.665173611109</v>
      </c>
      <c r="L107" s="14">
        <v>42257.165972222225</v>
      </c>
      <c r="M107" t="b">
        <v>1</v>
      </c>
      <c r="N107">
        <v>134</v>
      </c>
      <c r="O107" t="b">
        <v>1</v>
      </c>
      <c r="P107" t="s">
        <v>8269</v>
      </c>
      <c r="Q107" s="10" t="s">
        <v>8314</v>
      </c>
      <c r="R107" t="s">
        <v>8315</v>
      </c>
      <c r="S107">
        <v>262.11</v>
      </c>
    </row>
    <row r="108" spans="1:19" ht="187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s="14">
        <v>42648.546111111107</v>
      </c>
      <c r="L108" s="14">
        <v>42678.546111111107</v>
      </c>
      <c r="M108" t="b">
        <v>1</v>
      </c>
      <c r="N108">
        <v>104</v>
      </c>
      <c r="O108" t="b">
        <v>1</v>
      </c>
      <c r="P108" t="s">
        <v>8269</v>
      </c>
      <c r="Q108" s="10" t="s">
        <v>8314</v>
      </c>
      <c r="R108" t="s">
        <v>8315</v>
      </c>
      <c r="S108">
        <v>50.2</v>
      </c>
    </row>
    <row r="109" spans="1:19" ht="172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s="14">
        <v>42050.983182870375</v>
      </c>
      <c r="L109" s="14">
        <v>42085.941516203704</v>
      </c>
      <c r="M109" t="b">
        <v>1</v>
      </c>
      <c r="N109">
        <v>119</v>
      </c>
      <c r="O109" t="b">
        <v>1</v>
      </c>
      <c r="P109" t="s">
        <v>8269</v>
      </c>
      <c r="Q109" s="10" t="s">
        <v>8314</v>
      </c>
      <c r="R109" t="s">
        <v>8315</v>
      </c>
      <c r="S109">
        <v>168.25</v>
      </c>
    </row>
    <row r="110" spans="1:19" ht="115.2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s="14">
        <v>42772.833379629628</v>
      </c>
      <c r="L110" s="14">
        <v>42806.875</v>
      </c>
      <c r="M110" t="b">
        <v>1</v>
      </c>
      <c r="N110">
        <v>59</v>
      </c>
      <c r="O110" t="b">
        <v>1</v>
      </c>
      <c r="P110" t="s">
        <v>8269</v>
      </c>
      <c r="Q110" s="10" t="s">
        <v>8314</v>
      </c>
      <c r="R110" t="s">
        <v>8315</v>
      </c>
      <c r="S110">
        <v>256.37</v>
      </c>
    </row>
    <row r="111" spans="1:19" ht="201.6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s="14">
        <v>42270.582141203704</v>
      </c>
      <c r="L111" s="14">
        <v>42301.895138888889</v>
      </c>
      <c r="M111" t="b">
        <v>1</v>
      </c>
      <c r="N111">
        <v>84</v>
      </c>
      <c r="O111" t="b">
        <v>1</v>
      </c>
      <c r="P111" t="s">
        <v>8269</v>
      </c>
      <c r="Q111" s="10" t="s">
        <v>8314</v>
      </c>
      <c r="R111" t="s">
        <v>8315</v>
      </c>
      <c r="S111">
        <v>37.14</v>
      </c>
    </row>
    <row r="112" spans="1:19" ht="144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s="14">
        <v>42206.835370370376</v>
      </c>
      <c r="L112" s="14">
        <v>42236.835370370376</v>
      </c>
      <c r="M112" t="b">
        <v>1</v>
      </c>
      <c r="N112">
        <v>74</v>
      </c>
      <c r="O112" t="b">
        <v>1</v>
      </c>
      <c r="P112" t="s">
        <v>8269</v>
      </c>
      <c r="Q112" s="10" t="s">
        <v>8314</v>
      </c>
      <c r="R112" t="s">
        <v>8315</v>
      </c>
      <c r="S112">
        <v>45.88</v>
      </c>
    </row>
    <row r="113" spans="1:19" ht="259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s="14">
        <v>42697.850844907407</v>
      </c>
      <c r="L113" s="14">
        <v>42745.208333333328</v>
      </c>
      <c r="M113" t="b">
        <v>1</v>
      </c>
      <c r="N113">
        <v>216</v>
      </c>
      <c r="O113" t="b">
        <v>1</v>
      </c>
      <c r="P113" t="s">
        <v>8269</v>
      </c>
      <c r="Q113" s="10" t="s">
        <v>8314</v>
      </c>
      <c r="R113" t="s">
        <v>8315</v>
      </c>
      <c r="S113">
        <v>141.71</v>
      </c>
    </row>
    <row r="114" spans="1:19" ht="230.4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s="14">
        <v>42503.559467592597</v>
      </c>
      <c r="L114" s="14">
        <v>42524.875</v>
      </c>
      <c r="M114" t="b">
        <v>1</v>
      </c>
      <c r="N114">
        <v>39</v>
      </c>
      <c r="O114" t="b">
        <v>1</v>
      </c>
      <c r="P114" t="s">
        <v>8269</v>
      </c>
      <c r="Q114" s="10" t="s">
        <v>8314</v>
      </c>
      <c r="R114" t="s">
        <v>8315</v>
      </c>
      <c r="S114">
        <v>52.49</v>
      </c>
    </row>
    <row r="115" spans="1:19" ht="100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s="14">
        <v>42323.70930555556</v>
      </c>
      <c r="L115" s="14">
        <v>42355.207638888889</v>
      </c>
      <c r="M115" t="b">
        <v>1</v>
      </c>
      <c r="N115">
        <v>37</v>
      </c>
      <c r="O115" t="b">
        <v>1</v>
      </c>
      <c r="P115" t="s">
        <v>8269</v>
      </c>
      <c r="Q115" s="10" t="s">
        <v>8314</v>
      </c>
      <c r="R115" t="s">
        <v>8315</v>
      </c>
      <c r="S115">
        <v>193.62</v>
      </c>
    </row>
    <row r="116" spans="1:19" ht="230.4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s="14">
        <v>41933.291643518518</v>
      </c>
      <c r="L116" s="14">
        <v>41963.333310185189</v>
      </c>
      <c r="M116" t="b">
        <v>1</v>
      </c>
      <c r="N116">
        <v>202</v>
      </c>
      <c r="O116" t="b">
        <v>1</v>
      </c>
      <c r="P116" t="s">
        <v>8269</v>
      </c>
      <c r="Q116" s="10" t="s">
        <v>8314</v>
      </c>
      <c r="R116" t="s">
        <v>8315</v>
      </c>
      <c r="S116">
        <v>106.8</v>
      </c>
    </row>
    <row r="117" spans="1:19" ht="259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s="14">
        <v>41898.168125000004</v>
      </c>
      <c r="L117" s="14">
        <v>41913.165972222225</v>
      </c>
      <c r="M117" t="b">
        <v>1</v>
      </c>
      <c r="N117">
        <v>37</v>
      </c>
      <c r="O117" t="b">
        <v>1</v>
      </c>
      <c r="P117" t="s">
        <v>8269</v>
      </c>
      <c r="Q117" s="10" t="s">
        <v>8314</v>
      </c>
      <c r="R117" t="s">
        <v>8315</v>
      </c>
      <c r="S117">
        <v>77.22</v>
      </c>
    </row>
    <row r="118" spans="1:19" ht="216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s="14">
        <v>42446.943831018521</v>
      </c>
      <c r="L118" s="14">
        <v>42476.943831018521</v>
      </c>
      <c r="M118" t="b">
        <v>0</v>
      </c>
      <c r="N118">
        <v>28</v>
      </c>
      <c r="O118" t="b">
        <v>1</v>
      </c>
      <c r="P118" t="s">
        <v>8269</v>
      </c>
      <c r="Q118" s="10" t="s">
        <v>8314</v>
      </c>
      <c r="R118" t="s">
        <v>8315</v>
      </c>
      <c r="S118">
        <v>57.5</v>
      </c>
    </row>
    <row r="119" spans="1:19" ht="201.6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s="14">
        <v>42463.81385416667</v>
      </c>
      <c r="L119" s="14">
        <v>42494.165972222225</v>
      </c>
      <c r="M119" t="b">
        <v>1</v>
      </c>
      <c r="N119">
        <v>26</v>
      </c>
      <c r="O119" t="b">
        <v>1</v>
      </c>
      <c r="P119" t="s">
        <v>8269</v>
      </c>
      <c r="Q119" s="10" t="s">
        <v>8314</v>
      </c>
      <c r="R119" t="s">
        <v>8315</v>
      </c>
      <c r="S119">
        <v>50.46</v>
      </c>
    </row>
    <row r="120" spans="1:19" ht="216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s="14">
        <v>42766.805034722223</v>
      </c>
      <c r="L120" s="14">
        <v>42796.805034722223</v>
      </c>
      <c r="M120" t="b">
        <v>0</v>
      </c>
      <c r="N120">
        <v>61</v>
      </c>
      <c r="O120" t="b">
        <v>1</v>
      </c>
      <c r="P120" t="s">
        <v>8269</v>
      </c>
      <c r="Q120" s="10" t="s">
        <v>8314</v>
      </c>
      <c r="R120" t="s">
        <v>8315</v>
      </c>
      <c r="S120">
        <v>97.38</v>
      </c>
    </row>
    <row r="121" spans="1:19" ht="273.6000000000000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s="14">
        <v>42522.347812499997</v>
      </c>
      <c r="L121" s="14">
        <v>42552.347812499997</v>
      </c>
      <c r="M121" t="b">
        <v>1</v>
      </c>
      <c r="N121">
        <v>181</v>
      </c>
      <c r="O121" t="b">
        <v>1</v>
      </c>
      <c r="P121" t="s">
        <v>8269</v>
      </c>
      <c r="Q121" s="10" t="s">
        <v>8314</v>
      </c>
      <c r="R121" t="s">
        <v>8315</v>
      </c>
      <c r="S121">
        <v>85.53</v>
      </c>
    </row>
    <row r="122" spans="1:19" ht="244.8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s="14">
        <v>42702.917048611111</v>
      </c>
      <c r="L122" s="14">
        <v>42732.917048611111</v>
      </c>
      <c r="M122" t="b">
        <v>0</v>
      </c>
      <c r="N122">
        <v>110</v>
      </c>
      <c r="O122" t="b">
        <v>1</v>
      </c>
      <c r="P122" t="s">
        <v>8269</v>
      </c>
      <c r="Q122" s="10" t="s">
        <v>8314</v>
      </c>
      <c r="R122" t="s">
        <v>8315</v>
      </c>
      <c r="S122">
        <v>182.91</v>
      </c>
    </row>
    <row r="123" spans="1:19" ht="129.6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s="14">
        <v>42252.474351851852</v>
      </c>
      <c r="L123" s="14">
        <v>42276.165972222225</v>
      </c>
      <c r="M123" t="b">
        <v>1</v>
      </c>
      <c r="N123">
        <v>269</v>
      </c>
      <c r="O123" t="b">
        <v>1</v>
      </c>
      <c r="P123" t="s">
        <v>8269</v>
      </c>
      <c r="Q123" s="10" t="s">
        <v>8314</v>
      </c>
      <c r="R123" t="s">
        <v>8315</v>
      </c>
      <c r="S123">
        <v>131.13999999999999</v>
      </c>
    </row>
    <row r="124" spans="1:19" ht="273.6000000000000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s="14">
        <v>41893.324884259258</v>
      </c>
      <c r="L124" s="14">
        <v>41926.290972222225</v>
      </c>
      <c r="M124" t="b">
        <v>1</v>
      </c>
      <c r="N124">
        <v>167</v>
      </c>
      <c r="O124" t="b">
        <v>1</v>
      </c>
      <c r="P124" t="s">
        <v>8269</v>
      </c>
      <c r="Q124" s="10" t="s">
        <v>8314</v>
      </c>
      <c r="R124" t="s">
        <v>8315</v>
      </c>
      <c r="S124">
        <v>58.69</v>
      </c>
    </row>
    <row r="125" spans="1:19" ht="115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s="14">
        <v>41871.755694444444</v>
      </c>
      <c r="L125" s="14">
        <v>41901.755694444444</v>
      </c>
      <c r="M125" t="b">
        <v>1</v>
      </c>
      <c r="N125">
        <v>183</v>
      </c>
      <c r="O125" t="b">
        <v>1</v>
      </c>
      <c r="P125" t="s">
        <v>8269</v>
      </c>
      <c r="Q125" s="10" t="s">
        <v>8314</v>
      </c>
      <c r="R125" t="s">
        <v>8315</v>
      </c>
      <c r="S125">
        <v>69.569999999999993</v>
      </c>
    </row>
    <row r="126" spans="1:19" ht="259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s="14">
        <v>42262.096782407403</v>
      </c>
      <c r="L126" s="14">
        <v>42286</v>
      </c>
      <c r="M126" t="b">
        <v>1</v>
      </c>
      <c r="N126">
        <v>71</v>
      </c>
      <c r="O126" t="b">
        <v>1</v>
      </c>
      <c r="P126" t="s">
        <v>8269</v>
      </c>
      <c r="Q126" s="10" t="s">
        <v>8314</v>
      </c>
      <c r="R126" t="s">
        <v>8315</v>
      </c>
      <c r="S126">
        <v>115.87</v>
      </c>
    </row>
    <row r="127" spans="1:19" ht="244.8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s="14">
        <v>42135.60020833333</v>
      </c>
      <c r="L127" s="14">
        <v>42167.083333333328</v>
      </c>
      <c r="M127" t="b">
        <v>0</v>
      </c>
      <c r="N127">
        <v>270</v>
      </c>
      <c r="O127" t="b">
        <v>1</v>
      </c>
      <c r="P127" t="s">
        <v>8269</v>
      </c>
      <c r="Q127" s="10" t="s">
        <v>8314</v>
      </c>
      <c r="R127" t="s">
        <v>8315</v>
      </c>
      <c r="S127">
        <v>81.13</v>
      </c>
    </row>
    <row r="128" spans="1:19" ht="216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s="14">
        <v>42230.472222222219</v>
      </c>
      <c r="L128" s="14">
        <v>42259.165972222225</v>
      </c>
      <c r="M128" t="b">
        <v>1</v>
      </c>
      <c r="N128">
        <v>193</v>
      </c>
      <c r="O128" t="b">
        <v>1</v>
      </c>
      <c r="P128" t="s">
        <v>8269</v>
      </c>
      <c r="Q128" s="10" t="s">
        <v>8314</v>
      </c>
      <c r="R128" t="s">
        <v>8315</v>
      </c>
      <c r="S128">
        <v>57.63</v>
      </c>
    </row>
    <row r="129" spans="1:19" ht="115.2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s="14">
        <v>42068.888391203705</v>
      </c>
      <c r="L129" s="14">
        <v>42098.846724537041</v>
      </c>
      <c r="M129" t="b">
        <v>1</v>
      </c>
      <c r="N129">
        <v>200</v>
      </c>
      <c r="O129" t="b">
        <v>1</v>
      </c>
      <c r="P129" t="s">
        <v>8269</v>
      </c>
      <c r="Q129" s="10" t="s">
        <v>8314</v>
      </c>
      <c r="R129" t="s">
        <v>8315</v>
      </c>
      <c r="S129">
        <v>60.48</v>
      </c>
    </row>
    <row r="130" spans="1:19" ht="244.8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s="14">
        <v>42145.746689814812</v>
      </c>
      <c r="L130" s="14">
        <v>42175.746689814812</v>
      </c>
      <c r="M130" t="b">
        <v>1</v>
      </c>
      <c r="N130">
        <v>88</v>
      </c>
      <c r="O130" t="b">
        <v>1</v>
      </c>
      <c r="P130" t="s">
        <v>8269</v>
      </c>
      <c r="Q130" s="10" t="s">
        <v>8314</v>
      </c>
      <c r="R130" t="s">
        <v>8315</v>
      </c>
      <c r="S130">
        <v>65.58</v>
      </c>
    </row>
    <row r="131" spans="1:19" ht="259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s="14">
        <v>41918.742175925923</v>
      </c>
      <c r="L131" s="14">
        <v>41948.783842592595</v>
      </c>
      <c r="M131" t="b">
        <v>1</v>
      </c>
      <c r="N131">
        <v>213</v>
      </c>
      <c r="O131" t="b">
        <v>1</v>
      </c>
      <c r="P131" t="s">
        <v>8269</v>
      </c>
      <c r="Q131" s="10" t="s">
        <v>8314</v>
      </c>
      <c r="R131" t="s">
        <v>8315</v>
      </c>
      <c r="S131">
        <v>119.19</v>
      </c>
    </row>
    <row r="132" spans="1:19" ht="259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s="14">
        <v>42146.731087962966</v>
      </c>
      <c r="L132" s="14">
        <v>42176.731087962966</v>
      </c>
      <c r="M132" t="b">
        <v>1</v>
      </c>
      <c r="N132">
        <v>20</v>
      </c>
      <c r="O132" t="b">
        <v>1</v>
      </c>
      <c r="P132" t="s">
        <v>8269</v>
      </c>
      <c r="Q132" s="10" t="s">
        <v>8314</v>
      </c>
      <c r="R132" t="s">
        <v>8315</v>
      </c>
      <c r="S132">
        <v>83.05</v>
      </c>
    </row>
    <row r="133" spans="1:19" ht="115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s="14">
        <v>42602.576712962968</v>
      </c>
      <c r="L133" s="14">
        <v>42621.15625</v>
      </c>
      <c r="M133" t="b">
        <v>1</v>
      </c>
      <c r="N133">
        <v>115</v>
      </c>
      <c r="O133" t="b">
        <v>1</v>
      </c>
      <c r="P133" t="s">
        <v>8269</v>
      </c>
      <c r="Q133" s="10" t="s">
        <v>8314</v>
      </c>
      <c r="R133" t="s">
        <v>8315</v>
      </c>
      <c r="S133">
        <v>177.09</v>
      </c>
    </row>
    <row r="134" spans="1:19" ht="201.6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s="14">
        <v>42144.573807870373</v>
      </c>
      <c r="L134" s="14">
        <v>42166.165972222225</v>
      </c>
      <c r="M134" t="b">
        <v>1</v>
      </c>
      <c r="N134">
        <v>176</v>
      </c>
      <c r="O134" t="b">
        <v>1</v>
      </c>
      <c r="P134" t="s">
        <v>8269</v>
      </c>
      <c r="Q134" s="10" t="s">
        <v>8314</v>
      </c>
      <c r="R134" t="s">
        <v>8315</v>
      </c>
      <c r="S134">
        <v>72.760000000000005</v>
      </c>
    </row>
    <row r="135" spans="1:19" ht="187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s="14">
        <v>41982.887280092589</v>
      </c>
      <c r="L135" s="14">
        <v>42012.887280092589</v>
      </c>
      <c r="M135" t="b">
        <v>1</v>
      </c>
      <c r="N135">
        <v>75</v>
      </c>
      <c r="O135" t="b">
        <v>1</v>
      </c>
      <c r="P135" t="s">
        <v>8269</v>
      </c>
      <c r="Q135" s="10" t="s">
        <v>8314</v>
      </c>
      <c r="R135" t="s">
        <v>8315</v>
      </c>
      <c r="S135">
        <v>98.2</v>
      </c>
    </row>
    <row r="136" spans="1:19" ht="259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s="14">
        <v>42614.760937500003</v>
      </c>
      <c r="L136" s="14">
        <v>42644.165972222225</v>
      </c>
      <c r="M136" t="b">
        <v>1</v>
      </c>
      <c r="N136">
        <v>97</v>
      </c>
      <c r="O136" t="b">
        <v>1</v>
      </c>
      <c r="P136" t="s">
        <v>8269</v>
      </c>
      <c r="Q136" s="10" t="s">
        <v>8314</v>
      </c>
      <c r="R136" t="s">
        <v>8315</v>
      </c>
      <c r="S136">
        <v>251.74</v>
      </c>
    </row>
    <row r="137" spans="1:19" ht="201.6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s="14">
        <v>42303.672662037032</v>
      </c>
      <c r="L137" s="14">
        <v>42338.714328703703</v>
      </c>
      <c r="M137" t="b">
        <v>1</v>
      </c>
      <c r="N137">
        <v>73</v>
      </c>
      <c r="O137" t="b">
        <v>1</v>
      </c>
      <c r="P137" t="s">
        <v>8269</v>
      </c>
      <c r="Q137" s="10" t="s">
        <v>8314</v>
      </c>
      <c r="R137" t="s">
        <v>8315</v>
      </c>
      <c r="S137">
        <v>74.819999999999993</v>
      </c>
    </row>
    <row r="138" spans="1:19" ht="273.6000000000000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s="14">
        <v>42171.725416666668</v>
      </c>
      <c r="L138" s="14">
        <v>42201.725416666668</v>
      </c>
      <c r="M138" t="b">
        <v>1</v>
      </c>
      <c r="N138">
        <v>49</v>
      </c>
      <c r="O138" t="b">
        <v>1</v>
      </c>
      <c r="P138" t="s">
        <v>8269</v>
      </c>
      <c r="Q138" s="10" t="s">
        <v>8314</v>
      </c>
      <c r="R138" t="s">
        <v>8315</v>
      </c>
      <c r="S138">
        <v>67.650000000000006</v>
      </c>
    </row>
    <row r="139" spans="1:19" ht="144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s="14">
        <v>41964.315532407403</v>
      </c>
      <c r="L139" s="14">
        <v>41995.166666666672</v>
      </c>
      <c r="M139" t="b">
        <v>1</v>
      </c>
      <c r="N139">
        <v>134</v>
      </c>
      <c r="O139" t="b">
        <v>1</v>
      </c>
      <c r="P139" t="s">
        <v>8269</v>
      </c>
      <c r="Q139" s="10" t="s">
        <v>8314</v>
      </c>
      <c r="R139" t="s">
        <v>8315</v>
      </c>
      <c r="S139">
        <v>93.81</v>
      </c>
    </row>
    <row r="140" spans="1:19" ht="144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s="14">
        <v>42284.516064814816</v>
      </c>
      <c r="L140" s="14">
        <v>42307.875</v>
      </c>
      <c r="M140" t="b">
        <v>1</v>
      </c>
      <c r="N140">
        <v>68</v>
      </c>
      <c r="O140" t="b">
        <v>1</v>
      </c>
      <c r="P140" t="s">
        <v>8269</v>
      </c>
      <c r="Q140" s="10" t="s">
        <v>8314</v>
      </c>
      <c r="R140" t="s">
        <v>8315</v>
      </c>
      <c r="S140">
        <v>41.24</v>
      </c>
    </row>
    <row r="141" spans="1:19" ht="172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s="14">
        <v>42016.800208333334</v>
      </c>
      <c r="L141" s="14">
        <v>42032.916666666672</v>
      </c>
      <c r="M141" t="b">
        <v>1</v>
      </c>
      <c r="N141">
        <v>49</v>
      </c>
      <c r="O141" t="b">
        <v>1</v>
      </c>
      <c r="P141" t="s">
        <v>8269</v>
      </c>
      <c r="Q141" s="10" t="s">
        <v>8314</v>
      </c>
      <c r="R141" t="s">
        <v>8315</v>
      </c>
      <c r="S141">
        <v>52.55</v>
      </c>
    </row>
    <row r="142" spans="1:19" ht="244.8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s="14">
        <v>42136.536134259266</v>
      </c>
      <c r="L142" s="14">
        <v>42167.875</v>
      </c>
      <c r="M142" t="b">
        <v>1</v>
      </c>
      <c r="N142">
        <v>163</v>
      </c>
      <c r="O142" t="b">
        <v>1</v>
      </c>
      <c r="P142" t="s">
        <v>8269</v>
      </c>
      <c r="Q142" s="10" t="s">
        <v>8314</v>
      </c>
      <c r="R142" t="s">
        <v>8315</v>
      </c>
      <c r="S142">
        <v>48.33</v>
      </c>
    </row>
    <row r="143" spans="1:19" ht="230.4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s="14">
        <v>42172.757638888885</v>
      </c>
      <c r="L143" s="14">
        <v>42202.757638888885</v>
      </c>
      <c r="M143" t="b">
        <v>1</v>
      </c>
      <c r="N143">
        <v>288</v>
      </c>
      <c r="O143" t="b">
        <v>1</v>
      </c>
      <c r="P143" t="s">
        <v>8269</v>
      </c>
      <c r="Q143" s="10" t="s">
        <v>8314</v>
      </c>
      <c r="R143" t="s">
        <v>8315</v>
      </c>
      <c r="S143">
        <v>53.18</v>
      </c>
    </row>
    <row r="144" spans="1:19" ht="244.8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s="14">
        <v>42590.90425925926</v>
      </c>
      <c r="L144" s="14">
        <v>42606.90425925926</v>
      </c>
      <c r="M144" t="b">
        <v>1</v>
      </c>
      <c r="N144">
        <v>42</v>
      </c>
      <c r="O144" t="b">
        <v>1</v>
      </c>
      <c r="P144" t="s">
        <v>8269</v>
      </c>
      <c r="Q144" s="10" t="s">
        <v>8314</v>
      </c>
      <c r="R144" t="s">
        <v>8315</v>
      </c>
      <c r="S144">
        <v>60.95</v>
      </c>
    </row>
    <row r="145" spans="1:19" ht="216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s="14">
        <v>42284.500104166669</v>
      </c>
      <c r="L145" s="14">
        <v>42314.541770833333</v>
      </c>
      <c r="M145" t="b">
        <v>1</v>
      </c>
      <c r="N145">
        <v>145</v>
      </c>
      <c r="O145" t="b">
        <v>1</v>
      </c>
      <c r="P145" t="s">
        <v>8269</v>
      </c>
      <c r="Q145" s="10" t="s">
        <v>8314</v>
      </c>
      <c r="R145" t="s">
        <v>8315</v>
      </c>
      <c r="S145">
        <v>106.5</v>
      </c>
    </row>
    <row r="146" spans="1:19" ht="273.6000000000000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s="14">
        <v>42611.801412037035</v>
      </c>
      <c r="L146" s="14">
        <v>42627.791666666672</v>
      </c>
      <c r="M146" t="b">
        <v>1</v>
      </c>
      <c r="N146">
        <v>21</v>
      </c>
      <c r="O146" t="b">
        <v>1</v>
      </c>
      <c r="P146" t="s">
        <v>8269</v>
      </c>
      <c r="Q146" s="10" t="s">
        <v>8314</v>
      </c>
      <c r="R146" t="s">
        <v>8315</v>
      </c>
      <c r="S146">
        <v>204.57</v>
      </c>
    </row>
    <row r="147" spans="1:19" ht="244.8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s="14">
        <v>42400.704537037032</v>
      </c>
      <c r="L147" s="14">
        <v>42444.875</v>
      </c>
      <c r="M147" t="b">
        <v>1</v>
      </c>
      <c r="N147">
        <v>286</v>
      </c>
      <c r="O147" t="b">
        <v>1</v>
      </c>
      <c r="P147" t="s">
        <v>8269</v>
      </c>
      <c r="Q147" s="10" t="s">
        <v>8314</v>
      </c>
      <c r="R147" t="s">
        <v>8315</v>
      </c>
      <c r="S147">
        <v>54.91</v>
      </c>
    </row>
    <row r="148" spans="1:19" ht="273.6000000000000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s="14">
        <v>42017.88045138889</v>
      </c>
      <c r="L148" s="14">
        <v>42044.1875</v>
      </c>
      <c r="M148" t="b">
        <v>1</v>
      </c>
      <c r="N148">
        <v>12</v>
      </c>
      <c r="O148" t="b">
        <v>1</v>
      </c>
      <c r="P148" t="s">
        <v>8269</v>
      </c>
      <c r="Q148" s="10" t="s">
        <v>8314</v>
      </c>
      <c r="R148" t="s">
        <v>8315</v>
      </c>
      <c r="S148">
        <v>150.41999999999999</v>
      </c>
    </row>
    <row r="149" spans="1:19" ht="259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s="14">
        <v>42431.102534722217</v>
      </c>
      <c r="L149" s="14">
        <v>42461.06086805556</v>
      </c>
      <c r="M149" t="b">
        <v>0</v>
      </c>
      <c r="N149">
        <v>63</v>
      </c>
      <c r="O149" t="b">
        <v>1</v>
      </c>
      <c r="P149" t="s">
        <v>8269</v>
      </c>
      <c r="Q149" s="10" t="s">
        <v>8314</v>
      </c>
      <c r="R149" t="s">
        <v>8315</v>
      </c>
      <c r="S149">
        <v>105.21</v>
      </c>
    </row>
    <row r="150" spans="1:19" ht="273.6000000000000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s="14">
        <v>42121.756921296299</v>
      </c>
      <c r="L150" s="14">
        <v>42156.208333333328</v>
      </c>
      <c r="M150" t="b">
        <v>0</v>
      </c>
      <c r="N150">
        <v>30</v>
      </c>
      <c r="O150" t="b">
        <v>1</v>
      </c>
      <c r="P150" t="s">
        <v>8269</v>
      </c>
      <c r="Q150" s="10" t="s">
        <v>8314</v>
      </c>
      <c r="R150" t="s">
        <v>8315</v>
      </c>
      <c r="S150">
        <v>68.67</v>
      </c>
    </row>
    <row r="151" spans="1:19" ht="187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s="14">
        <v>42219.019733796296</v>
      </c>
      <c r="L151" s="14">
        <v>42249.019733796296</v>
      </c>
      <c r="M151" t="b">
        <v>0</v>
      </c>
      <c r="N151">
        <v>47</v>
      </c>
      <c r="O151" t="b">
        <v>1</v>
      </c>
      <c r="P151" t="s">
        <v>8269</v>
      </c>
      <c r="Q151" s="10" t="s">
        <v>8314</v>
      </c>
      <c r="R151" t="s">
        <v>8315</v>
      </c>
      <c r="S151">
        <v>129.36000000000001</v>
      </c>
    </row>
    <row r="152" spans="1:19" ht="244.8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s="14">
        <v>42445.19430555556</v>
      </c>
      <c r="L152" s="14">
        <v>42489.19430555556</v>
      </c>
      <c r="M152" t="b">
        <v>0</v>
      </c>
      <c r="N152">
        <v>237</v>
      </c>
      <c r="O152" t="b">
        <v>1</v>
      </c>
      <c r="P152" t="s">
        <v>8269</v>
      </c>
      <c r="Q152" s="10" t="s">
        <v>8314</v>
      </c>
      <c r="R152" t="s">
        <v>8315</v>
      </c>
      <c r="S152">
        <v>134.26</v>
      </c>
    </row>
    <row r="153" spans="1:19" ht="230.4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s="14">
        <v>42380.884872685187</v>
      </c>
      <c r="L153" s="14">
        <v>42398.249305555553</v>
      </c>
      <c r="M153" t="b">
        <v>0</v>
      </c>
      <c r="N153">
        <v>15</v>
      </c>
      <c r="O153" t="b">
        <v>1</v>
      </c>
      <c r="P153" t="s">
        <v>8269</v>
      </c>
      <c r="Q153" s="10" t="s">
        <v>8314</v>
      </c>
      <c r="R153" t="s">
        <v>8315</v>
      </c>
      <c r="S153">
        <v>203.2</v>
      </c>
    </row>
    <row r="154" spans="1:19" ht="57.6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s="14">
        <v>42762.942430555559</v>
      </c>
      <c r="L154" s="14">
        <v>42794.208333333328</v>
      </c>
      <c r="M154" t="b">
        <v>0</v>
      </c>
      <c r="N154">
        <v>81</v>
      </c>
      <c r="O154" t="b">
        <v>1</v>
      </c>
      <c r="P154" t="s">
        <v>8269</v>
      </c>
      <c r="Q154" s="10" t="s">
        <v>8314</v>
      </c>
      <c r="R154" t="s">
        <v>8315</v>
      </c>
      <c r="S154">
        <v>69.19</v>
      </c>
    </row>
    <row r="155" spans="1:19" ht="273.6000000000000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s="14">
        <v>42567.840069444443</v>
      </c>
      <c r="L155" s="14">
        <v>42597.840069444443</v>
      </c>
      <c r="M155" t="b">
        <v>0</v>
      </c>
      <c r="N155">
        <v>122</v>
      </c>
      <c r="O155" t="b">
        <v>1</v>
      </c>
      <c r="P155" t="s">
        <v>8269</v>
      </c>
      <c r="Q155" s="10" t="s">
        <v>8314</v>
      </c>
      <c r="R155" t="s">
        <v>8315</v>
      </c>
      <c r="S155">
        <v>125.12</v>
      </c>
    </row>
    <row r="156" spans="1:19" ht="259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s="14">
        <v>42232.702546296292</v>
      </c>
      <c r="L156" s="14">
        <v>42264.165972222225</v>
      </c>
      <c r="M156" t="b">
        <v>0</v>
      </c>
      <c r="N156">
        <v>14</v>
      </c>
      <c r="O156" t="b">
        <v>1</v>
      </c>
      <c r="P156" t="s">
        <v>8269</v>
      </c>
      <c r="Q156" s="10" t="s">
        <v>8314</v>
      </c>
      <c r="R156" t="s">
        <v>8315</v>
      </c>
      <c r="S156">
        <v>40.71</v>
      </c>
    </row>
    <row r="157" spans="1:19" ht="259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s="14">
        <v>42239.957962962959</v>
      </c>
      <c r="L157" s="14">
        <v>42260</v>
      </c>
      <c r="M157" t="b">
        <v>0</v>
      </c>
      <c r="N157">
        <v>72</v>
      </c>
      <c r="O157" t="b">
        <v>1</v>
      </c>
      <c r="P157" t="s">
        <v>8269</v>
      </c>
      <c r="Q157" s="10" t="s">
        <v>8314</v>
      </c>
      <c r="R157" t="s">
        <v>8315</v>
      </c>
      <c r="S157">
        <v>141.29</v>
      </c>
    </row>
    <row r="158" spans="1:19" ht="230.4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s="14">
        <v>42261.917395833334</v>
      </c>
      <c r="L158" s="14">
        <v>42291.917395833334</v>
      </c>
      <c r="M158" t="b">
        <v>0</v>
      </c>
      <c r="N158">
        <v>63</v>
      </c>
      <c r="O158" t="b">
        <v>1</v>
      </c>
      <c r="P158" t="s">
        <v>8269</v>
      </c>
      <c r="Q158" s="10" t="s">
        <v>8314</v>
      </c>
      <c r="R158" t="s">
        <v>8315</v>
      </c>
      <c r="S158">
        <v>55.33</v>
      </c>
    </row>
    <row r="159" spans="1:19" ht="216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s="14">
        <v>42102.743773148148</v>
      </c>
      <c r="L159" s="14">
        <v>42123.743773148148</v>
      </c>
      <c r="M159" t="b">
        <v>0</v>
      </c>
      <c r="N159">
        <v>88</v>
      </c>
      <c r="O159" t="b">
        <v>1</v>
      </c>
      <c r="P159" t="s">
        <v>8269</v>
      </c>
      <c r="Q159" s="10" t="s">
        <v>8314</v>
      </c>
      <c r="R159" t="s">
        <v>8315</v>
      </c>
      <c r="S159">
        <v>46.42</v>
      </c>
    </row>
    <row r="160" spans="1:19" ht="216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s="14">
        <v>42538.73583333334</v>
      </c>
      <c r="L160" s="14">
        <v>42583.290972222225</v>
      </c>
      <c r="M160" t="b">
        <v>0</v>
      </c>
      <c r="N160">
        <v>70</v>
      </c>
      <c r="O160" t="b">
        <v>1</v>
      </c>
      <c r="P160" t="s">
        <v>8269</v>
      </c>
      <c r="Q160" s="10" t="s">
        <v>8314</v>
      </c>
      <c r="R160" t="s">
        <v>8315</v>
      </c>
      <c r="S160">
        <v>57.2</v>
      </c>
    </row>
    <row r="161" spans="1:19" ht="230.4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s="14">
        <v>42056.65143518518</v>
      </c>
      <c r="L161" s="14">
        <v>42091.609768518523</v>
      </c>
      <c r="M161" t="b">
        <v>0</v>
      </c>
      <c r="N161">
        <v>35</v>
      </c>
      <c r="O161" t="b">
        <v>1</v>
      </c>
      <c r="P161" t="s">
        <v>8269</v>
      </c>
      <c r="Q161" s="10" t="s">
        <v>8314</v>
      </c>
      <c r="R161" t="s">
        <v>8315</v>
      </c>
      <c r="S161">
        <v>59.6</v>
      </c>
    </row>
    <row r="162" spans="1:19" ht="230.4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s="14">
        <v>42696.624444444446</v>
      </c>
      <c r="L162" s="14">
        <v>42726.624444444446</v>
      </c>
      <c r="M162" t="b">
        <v>0</v>
      </c>
      <c r="N162">
        <v>175</v>
      </c>
      <c r="O162" t="b">
        <v>1</v>
      </c>
      <c r="P162" t="s">
        <v>8269</v>
      </c>
      <c r="Q162" s="10" t="s">
        <v>8314</v>
      </c>
      <c r="R162" t="s">
        <v>8315</v>
      </c>
      <c r="S162">
        <v>89.59</v>
      </c>
    </row>
    <row r="163" spans="1:19" ht="244.8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s="14">
        <v>42186.855879629627</v>
      </c>
      <c r="L163" s="14">
        <v>42216.855879629627</v>
      </c>
      <c r="M163" t="b">
        <v>0</v>
      </c>
      <c r="N163">
        <v>20</v>
      </c>
      <c r="O163" t="b">
        <v>1</v>
      </c>
      <c r="P163" t="s">
        <v>8269</v>
      </c>
      <c r="Q163" s="10" t="s">
        <v>8314</v>
      </c>
      <c r="R163" t="s">
        <v>8315</v>
      </c>
      <c r="S163">
        <v>204.05</v>
      </c>
    </row>
    <row r="164" spans="1:19" ht="244.8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s="14">
        <v>42493.219236111108</v>
      </c>
      <c r="L164" s="14">
        <v>42531.125</v>
      </c>
      <c r="M164" t="b">
        <v>0</v>
      </c>
      <c r="N164">
        <v>54</v>
      </c>
      <c r="O164" t="b">
        <v>1</v>
      </c>
      <c r="P164" t="s">
        <v>8269</v>
      </c>
      <c r="Q164" s="10" t="s">
        <v>8314</v>
      </c>
      <c r="R164" t="s">
        <v>8315</v>
      </c>
      <c r="S164">
        <v>48.7</v>
      </c>
    </row>
    <row r="165" spans="1:19" ht="244.8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s="14">
        <v>42475.057164351849</v>
      </c>
      <c r="L165" s="14">
        <v>42505.057164351849</v>
      </c>
      <c r="M165" t="b">
        <v>0</v>
      </c>
      <c r="N165">
        <v>20</v>
      </c>
      <c r="O165" t="b">
        <v>1</v>
      </c>
      <c r="P165" t="s">
        <v>8269</v>
      </c>
      <c r="Q165" s="10" t="s">
        <v>8314</v>
      </c>
      <c r="R165" t="s">
        <v>8315</v>
      </c>
      <c r="S165">
        <v>53.34</v>
      </c>
    </row>
    <row r="166" spans="1:19" ht="230.4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s="14">
        <v>42452.876909722225</v>
      </c>
      <c r="L166" s="14">
        <v>42473.876909722225</v>
      </c>
      <c r="M166" t="b">
        <v>0</v>
      </c>
      <c r="N166">
        <v>57</v>
      </c>
      <c r="O166" t="b">
        <v>1</v>
      </c>
      <c r="P166" t="s">
        <v>8269</v>
      </c>
      <c r="Q166" s="10" t="s">
        <v>8314</v>
      </c>
      <c r="R166" t="s">
        <v>8315</v>
      </c>
      <c r="S166">
        <v>75.09</v>
      </c>
    </row>
    <row r="167" spans="1:19" ht="172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s="14">
        <v>42253.928530092591</v>
      </c>
      <c r="L167" s="14">
        <v>42283.928530092591</v>
      </c>
      <c r="M167" t="b">
        <v>0</v>
      </c>
      <c r="N167">
        <v>31</v>
      </c>
      <c r="O167" t="b">
        <v>1</v>
      </c>
      <c r="P167" t="s">
        <v>8269</v>
      </c>
      <c r="Q167" s="10" t="s">
        <v>8314</v>
      </c>
      <c r="R167" t="s">
        <v>8315</v>
      </c>
      <c r="S167">
        <v>209.84</v>
      </c>
    </row>
    <row r="168" spans="1:19" ht="216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s="14">
        <v>42264.29178240741</v>
      </c>
      <c r="L168" s="14">
        <v>42294.29178240741</v>
      </c>
      <c r="M168" t="b">
        <v>0</v>
      </c>
      <c r="N168">
        <v>45</v>
      </c>
      <c r="O168" t="b">
        <v>1</v>
      </c>
      <c r="P168" t="s">
        <v>8269</v>
      </c>
      <c r="Q168" s="10" t="s">
        <v>8314</v>
      </c>
      <c r="R168" t="s">
        <v>8315</v>
      </c>
      <c r="S168">
        <v>61.02</v>
      </c>
    </row>
    <row r="169" spans="1:19" ht="230.4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s="14">
        <v>42664.809560185182</v>
      </c>
      <c r="L169" s="14">
        <v>42685.916666666672</v>
      </c>
      <c r="M169" t="b">
        <v>0</v>
      </c>
      <c r="N169">
        <v>41</v>
      </c>
      <c r="O169" t="b">
        <v>1</v>
      </c>
      <c r="P169" t="s">
        <v>8269</v>
      </c>
      <c r="Q169" s="10" t="s">
        <v>8314</v>
      </c>
      <c r="R169" t="s">
        <v>8315</v>
      </c>
      <c r="S169">
        <v>61</v>
      </c>
    </row>
    <row r="170" spans="1:19" ht="201.6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s="14">
        <v>42382.244409722218</v>
      </c>
      <c r="L170" s="14">
        <v>42396.041666666672</v>
      </c>
      <c r="M170" t="b">
        <v>0</v>
      </c>
      <c r="N170">
        <v>29</v>
      </c>
      <c r="O170" t="b">
        <v>1</v>
      </c>
      <c r="P170" t="s">
        <v>8269</v>
      </c>
      <c r="Q170" s="10" t="s">
        <v>8314</v>
      </c>
      <c r="R170" t="s">
        <v>8315</v>
      </c>
      <c r="S170">
        <v>80.03</v>
      </c>
    </row>
    <row r="171" spans="1:19" ht="244.8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s="14">
        <v>41826.871238425927</v>
      </c>
      <c r="L171" s="14">
        <v>41859.57916666667</v>
      </c>
      <c r="M171" t="b">
        <v>0</v>
      </c>
      <c r="N171">
        <v>125</v>
      </c>
      <c r="O171" t="b">
        <v>1</v>
      </c>
      <c r="P171" t="s">
        <v>8269</v>
      </c>
      <c r="Q171" s="10" t="s">
        <v>8314</v>
      </c>
      <c r="R171" t="s">
        <v>8315</v>
      </c>
      <c r="S171">
        <v>93.98</v>
      </c>
    </row>
    <row r="172" spans="1:19" ht="230.4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s="14">
        <v>42499.039629629624</v>
      </c>
      <c r="L172" s="14">
        <v>42529.039629629624</v>
      </c>
      <c r="M172" t="b">
        <v>0</v>
      </c>
      <c r="N172">
        <v>18</v>
      </c>
      <c r="O172" t="b">
        <v>1</v>
      </c>
      <c r="P172" t="s">
        <v>8269</v>
      </c>
      <c r="Q172" s="10" t="s">
        <v>8314</v>
      </c>
      <c r="R172" t="s">
        <v>8315</v>
      </c>
      <c r="S172">
        <v>61.94</v>
      </c>
    </row>
    <row r="173" spans="1:19" ht="201.6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s="14">
        <v>42513.045798611114</v>
      </c>
      <c r="L173" s="14">
        <v>42543.045798611114</v>
      </c>
      <c r="M173" t="b">
        <v>0</v>
      </c>
      <c r="N173">
        <v>38</v>
      </c>
      <c r="O173" t="b">
        <v>1</v>
      </c>
      <c r="P173" t="s">
        <v>8269</v>
      </c>
      <c r="Q173" s="10" t="s">
        <v>8314</v>
      </c>
      <c r="R173" t="s">
        <v>8315</v>
      </c>
      <c r="S173">
        <v>66.45</v>
      </c>
    </row>
    <row r="174" spans="1:19" ht="244.8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s="14">
        <v>41914.100289351853</v>
      </c>
      <c r="L174" s="14">
        <v>41928.165972222225</v>
      </c>
      <c r="M174" t="b">
        <v>0</v>
      </c>
      <c r="N174">
        <v>15</v>
      </c>
      <c r="O174" t="b">
        <v>1</v>
      </c>
      <c r="P174" t="s">
        <v>8269</v>
      </c>
      <c r="Q174" s="10" t="s">
        <v>8314</v>
      </c>
      <c r="R174" t="s">
        <v>8315</v>
      </c>
      <c r="S174">
        <v>35.799999999999997</v>
      </c>
    </row>
    <row r="175" spans="1:19" ht="259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s="14">
        <v>42521.010370370372</v>
      </c>
      <c r="L175" s="14">
        <v>42543.163194444445</v>
      </c>
      <c r="M175" t="b">
        <v>0</v>
      </c>
      <c r="N175">
        <v>23</v>
      </c>
      <c r="O175" t="b">
        <v>1</v>
      </c>
      <c r="P175" t="s">
        <v>8269</v>
      </c>
      <c r="Q175" s="10" t="s">
        <v>8314</v>
      </c>
      <c r="R175" t="s">
        <v>8315</v>
      </c>
      <c r="S175">
        <v>145.65</v>
      </c>
    </row>
    <row r="176" spans="1:19" ht="244.8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s="14">
        <v>42041.714178240742</v>
      </c>
      <c r="L176" s="14">
        <v>42071.67251157407</v>
      </c>
      <c r="M176" t="b">
        <v>0</v>
      </c>
      <c r="N176">
        <v>57</v>
      </c>
      <c r="O176" t="b">
        <v>1</v>
      </c>
      <c r="P176" t="s">
        <v>8269</v>
      </c>
      <c r="Q176" s="10" t="s">
        <v>8314</v>
      </c>
      <c r="R176" t="s">
        <v>8315</v>
      </c>
      <c r="S176">
        <v>142.28</v>
      </c>
    </row>
    <row r="177" spans="1:19" ht="259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s="14">
        <v>41822.57503472222</v>
      </c>
      <c r="L177" s="14">
        <v>41825.041666666664</v>
      </c>
      <c r="M177" t="b">
        <v>0</v>
      </c>
      <c r="N177">
        <v>9</v>
      </c>
      <c r="O177" t="b">
        <v>1</v>
      </c>
      <c r="P177" t="s">
        <v>8269</v>
      </c>
      <c r="Q177" s="10" t="s">
        <v>8314</v>
      </c>
      <c r="R177" t="s">
        <v>8315</v>
      </c>
      <c r="S177">
        <v>292.77999999999997</v>
      </c>
    </row>
    <row r="178" spans="1:19" ht="259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s="14">
        <v>42248.697754629626</v>
      </c>
      <c r="L178" s="14">
        <v>42283.697754629626</v>
      </c>
      <c r="M178" t="b">
        <v>0</v>
      </c>
      <c r="N178">
        <v>65</v>
      </c>
      <c r="O178" t="b">
        <v>1</v>
      </c>
      <c r="P178" t="s">
        <v>8269</v>
      </c>
      <c r="Q178" s="10" t="s">
        <v>8314</v>
      </c>
      <c r="R178" t="s">
        <v>8315</v>
      </c>
      <c r="S178">
        <v>80.400000000000006</v>
      </c>
    </row>
    <row r="179" spans="1:19" ht="244.8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s="14">
        <v>41809.860300925924</v>
      </c>
      <c r="L179" s="14">
        <v>41839.860300925924</v>
      </c>
      <c r="M179" t="b">
        <v>0</v>
      </c>
      <c r="N179">
        <v>83</v>
      </c>
      <c r="O179" t="b">
        <v>1</v>
      </c>
      <c r="P179" t="s">
        <v>8269</v>
      </c>
      <c r="Q179" s="10" t="s">
        <v>8314</v>
      </c>
      <c r="R179" t="s">
        <v>8315</v>
      </c>
      <c r="S179">
        <v>72.290000000000006</v>
      </c>
    </row>
    <row r="180" spans="1:19" ht="259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s="14">
        <v>42148.676851851851</v>
      </c>
      <c r="L180" s="14">
        <v>42170.676851851851</v>
      </c>
      <c r="M180" t="b">
        <v>0</v>
      </c>
      <c r="N180">
        <v>111</v>
      </c>
      <c r="O180" t="b">
        <v>1</v>
      </c>
      <c r="P180" t="s">
        <v>8269</v>
      </c>
      <c r="Q180" s="10" t="s">
        <v>8314</v>
      </c>
      <c r="R180" t="s">
        <v>8315</v>
      </c>
      <c r="S180">
        <v>32.97</v>
      </c>
    </row>
    <row r="181" spans="1:19" ht="158.4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s="14">
        <v>42185.521087962959</v>
      </c>
      <c r="L181" s="14">
        <v>42215.521087962959</v>
      </c>
      <c r="M181" t="b">
        <v>0</v>
      </c>
      <c r="N181">
        <v>46</v>
      </c>
      <c r="O181" t="b">
        <v>1</v>
      </c>
      <c r="P181" t="s">
        <v>8269</v>
      </c>
      <c r="Q181" s="10" t="s">
        <v>8314</v>
      </c>
      <c r="R181" t="s">
        <v>8315</v>
      </c>
      <c r="S181">
        <v>116.65</v>
      </c>
    </row>
    <row r="182" spans="1:19" ht="187.2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s="14">
        <v>42769.574999999997</v>
      </c>
      <c r="L182" s="14">
        <v>42790.574999999997</v>
      </c>
      <c r="M182" t="b">
        <v>0</v>
      </c>
      <c r="N182">
        <v>112</v>
      </c>
      <c r="O182" t="b">
        <v>1</v>
      </c>
      <c r="P182" t="s">
        <v>8269</v>
      </c>
      <c r="Q182" s="10" t="s">
        <v>8314</v>
      </c>
      <c r="R182" t="s">
        <v>8315</v>
      </c>
      <c r="S182">
        <v>136.85</v>
      </c>
    </row>
    <row r="183" spans="1:19" ht="201.6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s="14">
        <v>42549.665717592594</v>
      </c>
      <c r="L183" s="14">
        <v>42579.665717592594</v>
      </c>
      <c r="M183" t="b">
        <v>0</v>
      </c>
      <c r="N183">
        <v>47</v>
      </c>
      <c r="O183" t="b">
        <v>1</v>
      </c>
      <c r="P183" t="s">
        <v>8269</v>
      </c>
      <c r="Q183" s="10" t="s">
        <v>8314</v>
      </c>
      <c r="R183" t="s">
        <v>8315</v>
      </c>
      <c r="S183">
        <v>177.62</v>
      </c>
    </row>
    <row r="184" spans="1:19" ht="259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s="14">
        <v>42685.974004629628</v>
      </c>
      <c r="L184" s="14">
        <v>42710.974004629628</v>
      </c>
      <c r="M184" t="b">
        <v>0</v>
      </c>
      <c r="N184">
        <v>38</v>
      </c>
      <c r="O184" t="b">
        <v>1</v>
      </c>
      <c r="P184" t="s">
        <v>8269</v>
      </c>
      <c r="Q184" s="10" t="s">
        <v>8314</v>
      </c>
      <c r="R184" t="s">
        <v>8315</v>
      </c>
      <c r="S184">
        <v>109.08</v>
      </c>
    </row>
    <row r="185" spans="1:19" ht="187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s="14">
        <v>42062.296412037031</v>
      </c>
      <c r="L185" s="14">
        <v>42095.207638888889</v>
      </c>
      <c r="M185" t="b">
        <v>0</v>
      </c>
      <c r="N185">
        <v>78</v>
      </c>
      <c r="O185" t="b">
        <v>1</v>
      </c>
      <c r="P185" t="s">
        <v>8269</v>
      </c>
      <c r="Q185" s="10" t="s">
        <v>8314</v>
      </c>
      <c r="R185" t="s">
        <v>8315</v>
      </c>
      <c r="S185">
        <v>78.209999999999994</v>
      </c>
    </row>
    <row r="186" spans="1:19" ht="244.8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s="14">
        <v>41851.200150462959</v>
      </c>
      <c r="L186" s="14">
        <v>41881.200150462959</v>
      </c>
      <c r="M186" t="b">
        <v>0</v>
      </c>
      <c r="N186">
        <v>40</v>
      </c>
      <c r="O186" t="b">
        <v>1</v>
      </c>
      <c r="P186" t="s">
        <v>8269</v>
      </c>
      <c r="Q186" s="10" t="s">
        <v>8314</v>
      </c>
      <c r="R186" t="s">
        <v>8315</v>
      </c>
      <c r="S186">
        <v>114.13</v>
      </c>
    </row>
    <row r="187" spans="1:19" ht="244.8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s="14">
        <v>42053.106111111112</v>
      </c>
      <c r="L187" s="14">
        <v>42112.025694444441</v>
      </c>
      <c r="M187" t="b">
        <v>0</v>
      </c>
      <c r="N187">
        <v>13</v>
      </c>
      <c r="O187" t="b">
        <v>1</v>
      </c>
      <c r="P187" t="s">
        <v>8269</v>
      </c>
      <c r="Q187" s="10" t="s">
        <v>8314</v>
      </c>
      <c r="R187" t="s">
        <v>8315</v>
      </c>
      <c r="S187">
        <v>50</v>
      </c>
    </row>
    <row r="188" spans="1:19" ht="216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s="14">
        <v>42054.024421296301</v>
      </c>
      <c r="L188" s="14">
        <v>42061.024421296301</v>
      </c>
      <c r="M188" t="b">
        <v>0</v>
      </c>
      <c r="N188">
        <v>18</v>
      </c>
      <c r="O188" t="b">
        <v>1</v>
      </c>
      <c r="P188" t="s">
        <v>8269</v>
      </c>
      <c r="Q188" s="10" t="s">
        <v>8314</v>
      </c>
      <c r="R188" t="s">
        <v>8315</v>
      </c>
      <c r="S188">
        <v>91.67</v>
      </c>
    </row>
    <row r="189" spans="1:19" ht="259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s="14">
        <v>42466.558796296296</v>
      </c>
      <c r="L189" s="14">
        <v>42490.165972222225</v>
      </c>
      <c r="M189" t="b">
        <v>0</v>
      </c>
      <c r="N189">
        <v>79</v>
      </c>
      <c r="O189" t="b">
        <v>1</v>
      </c>
      <c r="P189" t="s">
        <v>8269</v>
      </c>
      <c r="Q189" s="10" t="s">
        <v>8314</v>
      </c>
      <c r="R189" t="s">
        <v>8315</v>
      </c>
      <c r="S189">
        <v>69.819999999999993</v>
      </c>
    </row>
    <row r="190" spans="1:19" ht="244.8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s="14">
        <v>42513.110787037032</v>
      </c>
      <c r="L190" s="14">
        <v>42534.708333333328</v>
      </c>
      <c r="M190" t="b">
        <v>0</v>
      </c>
      <c r="N190">
        <v>14</v>
      </c>
      <c r="O190" t="b">
        <v>1</v>
      </c>
      <c r="P190" t="s">
        <v>8269</v>
      </c>
      <c r="Q190" s="10" t="s">
        <v>8314</v>
      </c>
      <c r="R190" t="s">
        <v>8315</v>
      </c>
      <c r="S190">
        <v>109.57</v>
      </c>
    </row>
    <row r="191" spans="1:19" ht="201.6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s="14">
        <v>42270.7269212963</v>
      </c>
      <c r="L191" s="14">
        <v>42306.167361111111</v>
      </c>
      <c r="M191" t="b">
        <v>0</v>
      </c>
      <c r="N191">
        <v>55</v>
      </c>
      <c r="O191" t="b">
        <v>1</v>
      </c>
      <c r="P191" t="s">
        <v>8269</v>
      </c>
      <c r="Q191" s="10" t="s">
        <v>8314</v>
      </c>
      <c r="R191" t="s">
        <v>8315</v>
      </c>
      <c r="S191">
        <v>55.6</v>
      </c>
    </row>
    <row r="192" spans="1:19" ht="230.4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s="14">
        <v>41932.311099537037</v>
      </c>
      <c r="L192" s="14">
        <v>41962.352766203709</v>
      </c>
      <c r="M192" t="b">
        <v>0</v>
      </c>
      <c r="N192">
        <v>162</v>
      </c>
      <c r="O192" t="b">
        <v>1</v>
      </c>
      <c r="P192" t="s">
        <v>8269</v>
      </c>
      <c r="Q192" s="10" t="s">
        <v>8314</v>
      </c>
      <c r="R192" t="s">
        <v>8315</v>
      </c>
      <c r="S192">
        <v>63.57</v>
      </c>
    </row>
    <row r="193" spans="1:19" ht="201.6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s="14">
        <v>42746.057106481487</v>
      </c>
      <c r="L193" s="14">
        <v>42791.057106481487</v>
      </c>
      <c r="M193" t="b">
        <v>0</v>
      </c>
      <c r="N193">
        <v>23</v>
      </c>
      <c r="O193" t="b">
        <v>1</v>
      </c>
      <c r="P193" t="s">
        <v>8269</v>
      </c>
      <c r="Q193" s="10" t="s">
        <v>8314</v>
      </c>
      <c r="R193" t="s">
        <v>8315</v>
      </c>
      <c r="S193">
        <v>184.78</v>
      </c>
    </row>
    <row r="194" spans="1:19" ht="244.8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s="14">
        <v>41866.025347222225</v>
      </c>
      <c r="L194" s="14">
        <v>41883.665972222225</v>
      </c>
      <c r="M194" t="b">
        <v>0</v>
      </c>
      <c r="N194">
        <v>68</v>
      </c>
      <c r="O194" t="b">
        <v>1</v>
      </c>
      <c r="P194" t="s">
        <v>8269</v>
      </c>
      <c r="Q194" s="10" t="s">
        <v>8314</v>
      </c>
      <c r="R194" t="s">
        <v>8315</v>
      </c>
      <c r="S194">
        <v>83.43</v>
      </c>
    </row>
    <row r="195" spans="1:19" ht="230.4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s="14">
        <v>42056.091631944444</v>
      </c>
      <c r="L195" s="14">
        <v>42070.204861111109</v>
      </c>
      <c r="M195" t="b">
        <v>0</v>
      </c>
      <c r="N195">
        <v>20</v>
      </c>
      <c r="O195" t="b">
        <v>1</v>
      </c>
      <c r="P195" t="s">
        <v>8269</v>
      </c>
      <c r="Q195" s="10" t="s">
        <v>8314</v>
      </c>
      <c r="R195" t="s">
        <v>8315</v>
      </c>
      <c r="S195">
        <v>54.5</v>
      </c>
    </row>
    <row r="196" spans="1:19" ht="21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s="14">
        <v>41851.771354166667</v>
      </c>
      <c r="L196" s="14">
        <v>41870.666666666664</v>
      </c>
      <c r="M196" t="b">
        <v>0</v>
      </c>
      <c r="N196">
        <v>26</v>
      </c>
      <c r="O196" t="b">
        <v>1</v>
      </c>
      <c r="P196" t="s">
        <v>8269</v>
      </c>
      <c r="Q196" s="10" t="s">
        <v>8314</v>
      </c>
      <c r="R196" t="s">
        <v>8315</v>
      </c>
      <c r="S196">
        <v>302.31</v>
      </c>
    </row>
    <row r="197" spans="1:19" ht="244.8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s="14">
        <v>42321.101759259262</v>
      </c>
      <c r="L197" s="14">
        <v>42351.101759259262</v>
      </c>
      <c r="M197" t="b">
        <v>0</v>
      </c>
      <c r="N197">
        <v>3</v>
      </c>
      <c r="O197" t="b">
        <v>1</v>
      </c>
      <c r="P197" t="s">
        <v>8269</v>
      </c>
      <c r="Q197" s="10" t="s">
        <v>8314</v>
      </c>
      <c r="R197" t="s">
        <v>8315</v>
      </c>
      <c r="S197">
        <v>866.67</v>
      </c>
    </row>
    <row r="198" spans="1:19" ht="259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s="14">
        <v>42107.067557870367</v>
      </c>
      <c r="L198" s="14">
        <v>42137.067557870367</v>
      </c>
      <c r="M198" t="b">
        <v>0</v>
      </c>
      <c r="N198">
        <v>18</v>
      </c>
      <c r="O198" t="b">
        <v>1</v>
      </c>
      <c r="P198" t="s">
        <v>8269</v>
      </c>
      <c r="Q198" s="10" t="s">
        <v>8314</v>
      </c>
      <c r="R198" t="s">
        <v>8315</v>
      </c>
      <c r="S198">
        <v>61.39</v>
      </c>
    </row>
    <row r="199" spans="1:19" ht="201.6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s="14">
        <v>41969.199756944443</v>
      </c>
      <c r="L199" s="14">
        <v>42005.208333333328</v>
      </c>
      <c r="M199" t="b">
        <v>0</v>
      </c>
      <c r="N199">
        <v>23</v>
      </c>
      <c r="O199" t="b">
        <v>1</v>
      </c>
      <c r="P199" t="s">
        <v>8269</v>
      </c>
      <c r="Q199" s="10" t="s">
        <v>8314</v>
      </c>
      <c r="R199" t="s">
        <v>8315</v>
      </c>
      <c r="S199">
        <v>45.48</v>
      </c>
    </row>
    <row r="200" spans="1:19" ht="144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s="14">
        <v>42690.334317129629</v>
      </c>
      <c r="L200" s="14">
        <v>42721.333333333328</v>
      </c>
      <c r="M200" t="b">
        <v>0</v>
      </c>
      <c r="N200">
        <v>26</v>
      </c>
      <c r="O200" t="b">
        <v>1</v>
      </c>
      <c r="P200" t="s">
        <v>8269</v>
      </c>
      <c r="Q200" s="10" t="s">
        <v>8314</v>
      </c>
      <c r="R200" t="s">
        <v>8315</v>
      </c>
      <c r="S200">
        <v>67.92</v>
      </c>
    </row>
    <row r="201" spans="1:19" ht="187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s="14">
        <v>42312.874594907407</v>
      </c>
      <c r="L201" s="14">
        <v>42340.874594907407</v>
      </c>
      <c r="M201" t="b">
        <v>0</v>
      </c>
      <c r="N201">
        <v>9</v>
      </c>
      <c r="O201" t="b">
        <v>1</v>
      </c>
      <c r="P201" t="s">
        <v>8269</v>
      </c>
      <c r="Q201" s="10" t="s">
        <v>8314</v>
      </c>
      <c r="R201" t="s">
        <v>8315</v>
      </c>
      <c r="S201">
        <v>30.78</v>
      </c>
    </row>
    <row r="202" spans="1:19" ht="230.4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s="14">
        <v>41855.548101851848</v>
      </c>
      <c r="L202" s="14">
        <v>41876.207638888889</v>
      </c>
      <c r="M202" t="b">
        <v>0</v>
      </c>
      <c r="N202">
        <v>27</v>
      </c>
      <c r="O202" t="b">
        <v>1</v>
      </c>
      <c r="P202" t="s">
        <v>8269</v>
      </c>
      <c r="Q202" s="10" t="s">
        <v>8314</v>
      </c>
      <c r="R202" t="s">
        <v>8315</v>
      </c>
      <c r="S202">
        <v>38.33</v>
      </c>
    </row>
    <row r="203" spans="1:19" ht="244.8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s="14">
        <v>42059.701319444444</v>
      </c>
      <c r="L203" s="14">
        <v>42119.659652777773</v>
      </c>
      <c r="M203" t="b">
        <v>0</v>
      </c>
      <c r="N203">
        <v>19</v>
      </c>
      <c r="O203" t="b">
        <v>1</v>
      </c>
      <c r="P203" t="s">
        <v>8269</v>
      </c>
      <c r="Q203" s="10" t="s">
        <v>8314</v>
      </c>
      <c r="R203" t="s">
        <v>8315</v>
      </c>
      <c r="S203">
        <v>421.11</v>
      </c>
    </row>
    <row r="204" spans="1:19" ht="244.8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s="14">
        <v>41937.95344907407</v>
      </c>
      <c r="L204" s="14">
        <v>41972.995115740734</v>
      </c>
      <c r="M204" t="b">
        <v>0</v>
      </c>
      <c r="N204">
        <v>28</v>
      </c>
      <c r="O204" t="b">
        <v>1</v>
      </c>
      <c r="P204" t="s">
        <v>8269</v>
      </c>
      <c r="Q204" s="10" t="s">
        <v>8314</v>
      </c>
      <c r="R204" t="s">
        <v>8315</v>
      </c>
      <c r="S204">
        <v>111.89</v>
      </c>
    </row>
    <row r="205" spans="1:19" ht="230.4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s="14">
        <v>42044.184988425928</v>
      </c>
      <c r="L205" s="14">
        <v>42074.143321759257</v>
      </c>
      <c r="M205" t="b">
        <v>0</v>
      </c>
      <c r="N205">
        <v>48</v>
      </c>
      <c r="O205" t="b">
        <v>1</v>
      </c>
      <c r="P205" t="s">
        <v>8269</v>
      </c>
      <c r="Q205" s="10" t="s">
        <v>8314</v>
      </c>
      <c r="R205" t="s">
        <v>8315</v>
      </c>
      <c r="S205">
        <v>85.21</v>
      </c>
    </row>
    <row r="206" spans="1:19" ht="273.6000000000000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s="14">
        <v>42524.782638888893</v>
      </c>
      <c r="L206" s="14">
        <v>42544.782638888893</v>
      </c>
      <c r="M206" t="b">
        <v>0</v>
      </c>
      <c r="N206">
        <v>30</v>
      </c>
      <c r="O206" t="b">
        <v>1</v>
      </c>
      <c r="P206" t="s">
        <v>8269</v>
      </c>
      <c r="Q206" s="10" t="s">
        <v>8314</v>
      </c>
      <c r="R206" t="s">
        <v>8315</v>
      </c>
      <c r="S206">
        <v>65.17</v>
      </c>
    </row>
    <row r="207" spans="1:19" ht="273.6000000000000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s="14">
        <v>42292.087592592594</v>
      </c>
      <c r="L207" s="14">
        <v>42329.125</v>
      </c>
      <c r="M207" t="b">
        <v>0</v>
      </c>
      <c r="N207">
        <v>64</v>
      </c>
      <c r="O207" t="b">
        <v>1</v>
      </c>
      <c r="P207" t="s">
        <v>8269</v>
      </c>
      <c r="Q207" s="10" t="s">
        <v>8314</v>
      </c>
      <c r="R207" t="s">
        <v>8315</v>
      </c>
      <c r="S207">
        <v>93.76</v>
      </c>
    </row>
    <row r="208" spans="1:19" ht="230.4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s="14">
        <v>41953.8675</v>
      </c>
      <c r="L208" s="14">
        <v>41983.8675</v>
      </c>
      <c r="M208" t="b">
        <v>0</v>
      </c>
      <c r="N208">
        <v>15</v>
      </c>
      <c r="O208" t="b">
        <v>1</v>
      </c>
      <c r="P208" t="s">
        <v>8269</v>
      </c>
      <c r="Q208" s="10" t="s">
        <v>8314</v>
      </c>
      <c r="R208" t="s">
        <v>8315</v>
      </c>
      <c r="S208">
        <v>133.33000000000001</v>
      </c>
    </row>
    <row r="209" spans="1:19" ht="273.6000000000000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s="14">
        <v>41946.644745370373</v>
      </c>
      <c r="L209" s="14">
        <v>41976.644745370373</v>
      </c>
      <c r="M209" t="b">
        <v>0</v>
      </c>
      <c r="N209">
        <v>41</v>
      </c>
      <c r="O209" t="b">
        <v>1</v>
      </c>
      <c r="P209" t="s">
        <v>8269</v>
      </c>
      <c r="Q209" s="10" t="s">
        <v>8314</v>
      </c>
      <c r="R209" t="s">
        <v>8315</v>
      </c>
      <c r="S209">
        <v>51.22</v>
      </c>
    </row>
    <row r="210" spans="1:19" ht="273.6000000000000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s="14">
        <v>41947.762592592589</v>
      </c>
      <c r="L210" s="14">
        <v>41987.762592592597</v>
      </c>
      <c r="M210" t="b">
        <v>0</v>
      </c>
      <c r="N210">
        <v>35</v>
      </c>
      <c r="O210" t="b">
        <v>1</v>
      </c>
      <c r="P210" t="s">
        <v>8269</v>
      </c>
      <c r="Q210" s="10" t="s">
        <v>8314</v>
      </c>
      <c r="R210" t="s">
        <v>8315</v>
      </c>
      <c r="S210">
        <v>100.17</v>
      </c>
    </row>
    <row r="211" spans="1:19" ht="216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s="14">
        <v>42494.563449074078</v>
      </c>
      <c r="L211" s="14">
        <v>42524.563449074078</v>
      </c>
      <c r="M211" t="b">
        <v>0</v>
      </c>
      <c r="N211">
        <v>62</v>
      </c>
      <c r="O211" t="b">
        <v>1</v>
      </c>
      <c r="P211" t="s">
        <v>8269</v>
      </c>
      <c r="Q211" s="10" t="s">
        <v>8314</v>
      </c>
      <c r="R211" t="s">
        <v>8315</v>
      </c>
      <c r="S211">
        <v>184.68</v>
      </c>
    </row>
    <row r="212" spans="1:19" ht="259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s="14">
        <v>41815.774826388886</v>
      </c>
      <c r="L212" s="14">
        <v>41830.774826388886</v>
      </c>
      <c r="M212" t="b">
        <v>0</v>
      </c>
      <c r="N212">
        <v>22</v>
      </c>
      <c r="O212" t="b">
        <v>1</v>
      </c>
      <c r="P212" t="s">
        <v>8269</v>
      </c>
      <c r="Q212" s="10" t="s">
        <v>8314</v>
      </c>
      <c r="R212" t="s">
        <v>8315</v>
      </c>
      <c r="S212">
        <v>69.819999999999993</v>
      </c>
    </row>
    <row r="213" spans="1:19" ht="244.8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s="14">
        <v>41830.545694444445</v>
      </c>
      <c r="L213" s="14">
        <v>41859.936111111114</v>
      </c>
      <c r="M213" t="b">
        <v>0</v>
      </c>
      <c r="N213">
        <v>18</v>
      </c>
      <c r="O213" t="b">
        <v>1</v>
      </c>
      <c r="P213" t="s">
        <v>8269</v>
      </c>
      <c r="Q213" s="10" t="s">
        <v>8314</v>
      </c>
      <c r="R213" t="s">
        <v>8315</v>
      </c>
      <c r="S213">
        <v>61.94</v>
      </c>
    </row>
    <row r="214" spans="1:19" ht="230.4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s="14">
        <v>41923.921643518523</v>
      </c>
      <c r="L214" s="14">
        <v>41949.031944444447</v>
      </c>
      <c r="M214" t="b">
        <v>0</v>
      </c>
      <c r="N214">
        <v>44</v>
      </c>
      <c r="O214" t="b">
        <v>1</v>
      </c>
      <c r="P214" t="s">
        <v>8269</v>
      </c>
      <c r="Q214" s="10" t="s">
        <v>8314</v>
      </c>
      <c r="R214" t="s">
        <v>8315</v>
      </c>
      <c r="S214">
        <v>36.07</v>
      </c>
    </row>
    <row r="215" spans="1:19" ht="187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s="14">
        <v>41764.44663194444</v>
      </c>
      <c r="L215" s="14">
        <v>41791.165972222225</v>
      </c>
      <c r="M215" t="b">
        <v>0</v>
      </c>
      <c r="N215">
        <v>28</v>
      </c>
      <c r="O215" t="b">
        <v>1</v>
      </c>
      <c r="P215" t="s">
        <v>8269</v>
      </c>
      <c r="Q215" s="10" t="s">
        <v>8314</v>
      </c>
      <c r="R215" t="s">
        <v>8315</v>
      </c>
      <c r="S215">
        <v>55.89</v>
      </c>
    </row>
    <row r="216" spans="1:19" ht="259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s="14">
        <v>41941.75203703704</v>
      </c>
      <c r="L216" s="14">
        <v>41964.708333333328</v>
      </c>
      <c r="M216" t="b">
        <v>0</v>
      </c>
      <c r="N216">
        <v>65</v>
      </c>
      <c r="O216" t="b">
        <v>1</v>
      </c>
      <c r="P216" t="s">
        <v>8269</v>
      </c>
      <c r="Q216" s="10" t="s">
        <v>8314</v>
      </c>
      <c r="R216" t="s">
        <v>8315</v>
      </c>
      <c r="S216">
        <v>68.349999999999994</v>
      </c>
    </row>
    <row r="217" spans="1:19" ht="259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s="14">
        <v>41834.953865740739</v>
      </c>
      <c r="L217" s="14">
        <v>41879.953865740739</v>
      </c>
      <c r="M217" t="b">
        <v>0</v>
      </c>
      <c r="N217">
        <v>85</v>
      </c>
      <c r="O217" t="b">
        <v>1</v>
      </c>
      <c r="P217" t="s">
        <v>8269</v>
      </c>
      <c r="Q217" s="10" t="s">
        <v>8314</v>
      </c>
      <c r="R217" t="s">
        <v>8315</v>
      </c>
      <c r="S217">
        <v>118.13</v>
      </c>
    </row>
    <row r="218" spans="1:19" ht="230.4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s="14">
        <v>42290.61855324074</v>
      </c>
      <c r="L218" s="14">
        <v>42320.104861111111</v>
      </c>
      <c r="M218" t="b">
        <v>0</v>
      </c>
      <c r="N218">
        <v>165</v>
      </c>
      <c r="O218" t="b">
        <v>1</v>
      </c>
      <c r="P218" t="s">
        <v>8269</v>
      </c>
      <c r="Q218" s="10" t="s">
        <v>8314</v>
      </c>
      <c r="R218" t="s">
        <v>8315</v>
      </c>
      <c r="S218">
        <v>99.79</v>
      </c>
    </row>
    <row r="219" spans="1:19" ht="273.6000000000000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s="14">
        <v>42152.503495370373</v>
      </c>
      <c r="L219" s="14">
        <v>42172.503495370373</v>
      </c>
      <c r="M219" t="b">
        <v>0</v>
      </c>
      <c r="N219">
        <v>3</v>
      </c>
      <c r="O219" t="b">
        <v>1</v>
      </c>
      <c r="P219" t="s">
        <v>8269</v>
      </c>
      <c r="Q219" s="10" t="s">
        <v>8314</v>
      </c>
      <c r="R219" t="s">
        <v>8315</v>
      </c>
      <c r="S219">
        <v>203.33</v>
      </c>
    </row>
    <row r="220" spans="1:19" ht="201.6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s="14">
        <v>41791.492777777778</v>
      </c>
      <c r="L220" s="14">
        <v>41836.492777777778</v>
      </c>
      <c r="M220" t="b">
        <v>0</v>
      </c>
      <c r="N220">
        <v>91</v>
      </c>
      <c r="O220" t="b">
        <v>1</v>
      </c>
      <c r="P220" t="s">
        <v>8269</v>
      </c>
      <c r="Q220" s="10" t="s">
        <v>8314</v>
      </c>
      <c r="R220" t="s">
        <v>8315</v>
      </c>
      <c r="S220">
        <v>110.23</v>
      </c>
    </row>
    <row r="221" spans="1:19" ht="244.8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s="14">
        <v>41808.991944444446</v>
      </c>
      <c r="L221" s="14">
        <v>41838.991944444446</v>
      </c>
      <c r="M221" t="b">
        <v>0</v>
      </c>
      <c r="N221">
        <v>18</v>
      </c>
      <c r="O221" t="b">
        <v>1</v>
      </c>
      <c r="P221" t="s">
        <v>8269</v>
      </c>
      <c r="Q221" s="10" t="s">
        <v>8314</v>
      </c>
      <c r="R221" t="s">
        <v>8315</v>
      </c>
      <c r="S221">
        <v>58.61</v>
      </c>
    </row>
    <row r="222" spans="1:19" ht="216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s="14">
        <v>42500.041550925926</v>
      </c>
      <c r="L222" s="14">
        <v>42527.291666666672</v>
      </c>
      <c r="M222" t="b">
        <v>0</v>
      </c>
      <c r="N222">
        <v>40</v>
      </c>
      <c r="O222" t="b">
        <v>1</v>
      </c>
      <c r="P222" t="s">
        <v>8269</v>
      </c>
      <c r="Q222" s="10" t="s">
        <v>8314</v>
      </c>
      <c r="R222" t="s">
        <v>8315</v>
      </c>
      <c r="S222">
        <v>81.38</v>
      </c>
    </row>
    <row r="223" spans="1:19" ht="259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s="14">
        <v>42265.022824074069</v>
      </c>
      <c r="L223" s="14">
        <v>42285.022824074069</v>
      </c>
      <c r="M223" t="b">
        <v>0</v>
      </c>
      <c r="N223">
        <v>78</v>
      </c>
      <c r="O223" t="b">
        <v>1</v>
      </c>
      <c r="P223" t="s">
        <v>8269</v>
      </c>
      <c r="Q223" s="10" t="s">
        <v>8314</v>
      </c>
      <c r="R223" t="s">
        <v>8315</v>
      </c>
      <c r="S223">
        <v>199.17</v>
      </c>
    </row>
    <row r="224" spans="1:19" ht="273.6000000000000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s="14">
        <v>42053.733078703706</v>
      </c>
      <c r="L224" s="14">
        <v>42063.207638888889</v>
      </c>
      <c r="M224" t="b">
        <v>0</v>
      </c>
      <c r="N224">
        <v>14</v>
      </c>
      <c r="O224" t="b">
        <v>1</v>
      </c>
      <c r="P224" t="s">
        <v>8269</v>
      </c>
      <c r="Q224" s="10" t="s">
        <v>8314</v>
      </c>
      <c r="R224" t="s">
        <v>8315</v>
      </c>
      <c r="S224">
        <v>46.43</v>
      </c>
    </row>
    <row r="225" spans="1:19" ht="230.4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s="14">
        <v>42675.832465277781</v>
      </c>
      <c r="L225" s="14">
        <v>42705.332638888889</v>
      </c>
      <c r="M225" t="b">
        <v>0</v>
      </c>
      <c r="N225">
        <v>44</v>
      </c>
      <c r="O225" t="b">
        <v>1</v>
      </c>
      <c r="P225" t="s">
        <v>8269</v>
      </c>
      <c r="Q225" s="10" t="s">
        <v>8314</v>
      </c>
      <c r="R225" t="s">
        <v>8315</v>
      </c>
      <c r="S225">
        <v>70.569999999999993</v>
      </c>
    </row>
    <row r="226" spans="1:19" ht="187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s="14">
        <v>42467.144166666665</v>
      </c>
      <c r="L226" s="14">
        <v>42477.979166666672</v>
      </c>
      <c r="M226" t="b">
        <v>0</v>
      </c>
      <c r="N226">
        <v>9</v>
      </c>
      <c r="O226" t="b">
        <v>1</v>
      </c>
      <c r="P226" t="s">
        <v>8269</v>
      </c>
      <c r="Q226" s="10" t="s">
        <v>8314</v>
      </c>
      <c r="R226" t="s">
        <v>8315</v>
      </c>
      <c r="S226">
        <v>22.22</v>
      </c>
    </row>
    <row r="227" spans="1:19" ht="259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s="14">
        <v>41894.91375</v>
      </c>
      <c r="L227" s="14">
        <v>41938.029861111114</v>
      </c>
      <c r="M227" t="b">
        <v>0</v>
      </c>
      <c r="N227">
        <v>45</v>
      </c>
      <c r="O227" t="b">
        <v>1</v>
      </c>
      <c r="P227" t="s">
        <v>8269</v>
      </c>
      <c r="Q227" s="10" t="s">
        <v>8314</v>
      </c>
      <c r="R227" t="s">
        <v>8315</v>
      </c>
      <c r="S227">
        <v>37.78</v>
      </c>
    </row>
    <row r="228" spans="1:19" ht="244.8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s="14">
        <v>41752.83457175926</v>
      </c>
      <c r="L228" s="14">
        <v>41782.83457175926</v>
      </c>
      <c r="M228" t="b">
        <v>0</v>
      </c>
      <c r="N228">
        <v>56</v>
      </c>
      <c r="O228" t="b">
        <v>1</v>
      </c>
      <c r="P228" t="s">
        <v>8269</v>
      </c>
      <c r="Q228" s="10" t="s">
        <v>8314</v>
      </c>
      <c r="R228" t="s">
        <v>8315</v>
      </c>
      <c r="S228">
        <v>72.05</v>
      </c>
    </row>
    <row r="229" spans="1:19" ht="244.8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s="14">
        <v>42037.791238425925</v>
      </c>
      <c r="L229" s="14">
        <v>42067.791238425925</v>
      </c>
      <c r="M229" t="b">
        <v>0</v>
      </c>
      <c r="N229">
        <v>98</v>
      </c>
      <c r="O229" t="b">
        <v>1</v>
      </c>
      <c r="P229" t="s">
        <v>8269</v>
      </c>
      <c r="Q229" s="10" t="s">
        <v>8314</v>
      </c>
      <c r="R229" t="s">
        <v>8315</v>
      </c>
      <c r="S229">
        <v>103.21</v>
      </c>
    </row>
    <row r="230" spans="1:19" ht="216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s="14">
        <v>42088.911354166667</v>
      </c>
      <c r="L230" s="14">
        <v>42118.911354166667</v>
      </c>
      <c r="M230" t="b">
        <v>0</v>
      </c>
      <c r="N230">
        <v>10</v>
      </c>
      <c r="O230" t="b">
        <v>1</v>
      </c>
      <c r="P230" t="s">
        <v>8269</v>
      </c>
      <c r="Q230" s="10" t="s">
        <v>8314</v>
      </c>
      <c r="R230" t="s">
        <v>8315</v>
      </c>
      <c r="S230">
        <v>35</v>
      </c>
    </row>
    <row r="231" spans="1:19" ht="230.4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s="14">
        <v>42018.676898148144</v>
      </c>
      <c r="L231" s="14">
        <v>42040.290972222225</v>
      </c>
      <c r="M231" t="b">
        <v>0</v>
      </c>
      <c r="N231">
        <v>76</v>
      </c>
      <c r="O231" t="b">
        <v>1</v>
      </c>
      <c r="P231" t="s">
        <v>8269</v>
      </c>
      <c r="Q231" s="10" t="s">
        <v>8314</v>
      </c>
      <c r="R231" t="s">
        <v>8315</v>
      </c>
      <c r="S231">
        <v>81.78</v>
      </c>
    </row>
    <row r="232" spans="1:19" ht="259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s="14">
        <v>41884.617314814815</v>
      </c>
      <c r="L232" s="14">
        <v>41916.617314814815</v>
      </c>
      <c r="M232" t="b">
        <v>0</v>
      </c>
      <c r="N232">
        <v>104</v>
      </c>
      <c r="O232" t="b">
        <v>1</v>
      </c>
      <c r="P232" t="s">
        <v>8269</v>
      </c>
      <c r="Q232" s="10" t="s">
        <v>8314</v>
      </c>
      <c r="R232" t="s">
        <v>8315</v>
      </c>
      <c r="S232">
        <v>297.02999999999997</v>
      </c>
    </row>
    <row r="233" spans="1:19" ht="230.4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s="14">
        <v>41884.056747685187</v>
      </c>
      <c r="L233" s="14">
        <v>41903.083333333336</v>
      </c>
      <c r="M233" t="b">
        <v>0</v>
      </c>
      <c r="N233">
        <v>87</v>
      </c>
      <c r="O233" t="b">
        <v>1</v>
      </c>
      <c r="P233" t="s">
        <v>8269</v>
      </c>
      <c r="Q233" s="10" t="s">
        <v>8314</v>
      </c>
      <c r="R233" t="s">
        <v>8315</v>
      </c>
      <c r="S233">
        <v>46.61</v>
      </c>
    </row>
    <row r="234" spans="1:19" ht="230.4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s="14">
        <v>41839.730937500004</v>
      </c>
      <c r="L234" s="14">
        <v>41869.730937500004</v>
      </c>
      <c r="M234" t="b">
        <v>0</v>
      </c>
      <c r="N234">
        <v>21</v>
      </c>
      <c r="O234" t="b">
        <v>1</v>
      </c>
      <c r="P234" t="s">
        <v>8269</v>
      </c>
      <c r="Q234" s="10" t="s">
        <v>8314</v>
      </c>
      <c r="R234" t="s">
        <v>8315</v>
      </c>
      <c r="S234">
        <v>95.24</v>
      </c>
    </row>
    <row r="235" spans="1:19" ht="216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s="14">
        <v>42380.581180555557</v>
      </c>
      <c r="L235" s="14">
        <v>42405.916666666672</v>
      </c>
      <c r="M235" t="b">
        <v>0</v>
      </c>
      <c r="N235">
        <v>42</v>
      </c>
      <c r="O235" t="b">
        <v>1</v>
      </c>
      <c r="P235" t="s">
        <v>8269</v>
      </c>
      <c r="Q235" s="10" t="s">
        <v>8314</v>
      </c>
      <c r="R235" t="s">
        <v>8315</v>
      </c>
      <c r="S235">
        <v>52.21</v>
      </c>
    </row>
    <row r="236" spans="1:19" ht="158.4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s="14">
        <v>41776.063136574077</v>
      </c>
      <c r="L236" s="14">
        <v>41807.125</v>
      </c>
      <c r="M236" t="b">
        <v>0</v>
      </c>
      <c r="N236">
        <v>71</v>
      </c>
      <c r="O236" t="b">
        <v>1</v>
      </c>
      <c r="P236" t="s">
        <v>8269</v>
      </c>
      <c r="Q236" s="10" t="s">
        <v>8314</v>
      </c>
      <c r="R236" t="s">
        <v>8315</v>
      </c>
      <c r="S236">
        <v>134.15</v>
      </c>
    </row>
    <row r="237" spans="1:19" ht="273.6000000000000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s="14">
        <v>41800.380428240744</v>
      </c>
      <c r="L237" s="14">
        <v>41830.380428240744</v>
      </c>
      <c r="M237" t="b">
        <v>0</v>
      </c>
      <c r="N237">
        <v>168</v>
      </c>
      <c r="O237" t="b">
        <v>1</v>
      </c>
      <c r="P237" t="s">
        <v>8269</v>
      </c>
      <c r="Q237" s="10" t="s">
        <v>8314</v>
      </c>
      <c r="R237" t="s">
        <v>8315</v>
      </c>
      <c r="S237">
        <v>62.83</v>
      </c>
    </row>
    <row r="238" spans="1:19" ht="259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s="14">
        <v>42572.61681712963</v>
      </c>
      <c r="L238" s="14">
        <v>42589.125</v>
      </c>
      <c r="M238" t="b">
        <v>0</v>
      </c>
      <c r="N238">
        <v>19</v>
      </c>
      <c r="O238" t="b">
        <v>1</v>
      </c>
      <c r="P238" t="s">
        <v>8269</v>
      </c>
      <c r="Q238" s="10" t="s">
        <v>8314</v>
      </c>
      <c r="R238" t="s">
        <v>8315</v>
      </c>
      <c r="S238">
        <v>58.95</v>
      </c>
    </row>
    <row r="239" spans="1:19" ht="230.4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s="14">
        <v>41851.541585648149</v>
      </c>
      <c r="L239" s="14">
        <v>41872.686111111114</v>
      </c>
      <c r="M239" t="b">
        <v>0</v>
      </c>
      <c r="N239">
        <v>37</v>
      </c>
      <c r="O239" t="b">
        <v>1</v>
      </c>
      <c r="P239" t="s">
        <v>8269</v>
      </c>
      <c r="Q239" s="10" t="s">
        <v>8314</v>
      </c>
      <c r="R239" t="s">
        <v>8315</v>
      </c>
      <c r="S239">
        <v>143.11000000000001</v>
      </c>
    </row>
    <row r="240" spans="1:19" ht="288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s="14">
        <v>42205.710879629631</v>
      </c>
      <c r="L240" s="14">
        <v>42235.710879629631</v>
      </c>
      <c r="M240" t="b">
        <v>0</v>
      </c>
      <c r="N240">
        <v>36</v>
      </c>
      <c r="O240" t="b">
        <v>1</v>
      </c>
      <c r="P240" t="s">
        <v>8269</v>
      </c>
      <c r="Q240" s="10" t="s">
        <v>8314</v>
      </c>
      <c r="R240" t="s">
        <v>8315</v>
      </c>
      <c r="S240">
        <v>84.17</v>
      </c>
    </row>
    <row r="241" spans="1:19" ht="172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s="14">
        <v>42374.911226851851</v>
      </c>
      <c r="L241" s="14">
        <v>42388.207638888889</v>
      </c>
      <c r="M241" t="b">
        <v>0</v>
      </c>
      <c r="N241">
        <v>18</v>
      </c>
      <c r="O241" t="b">
        <v>1</v>
      </c>
      <c r="P241" t="s">
        <v>8269</v>
      </c>
      <c r="Q241" s="10" t="s">
        <v>8314</v>
      </c>
      <c r="R241" t="s">
        <v>8315</v>
      </c>
      <c r="S241">
        <v>89.79</v>
      </c>
    </row>
    <row r="242" spans="1:19" ht="259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s="14">
        <v>41809.12300925926</v>
      </c>
      <c r="L242" s="14">
        <v>41831.677083333336</v>
      </c>
      <c r="M242" t="b">
        <v>0</v>
      </c>
      <c r="N242">
        <v>82</v>
      </c>
      <c r="O242" t="b">
        <v>1</v>
      </c>
      <c r="P242" t="s">
        <v>8269</v>
      </c>
      <c r="Q242" s="10" t="s">
        <v>8314</v>
      </c>
      <c r="R242" t="s">
        <v>8315</v>
      </c>
      <c r="S242">
        <v>64.16</v>
      </c>
    </row>
    <row r="243" spans="1:19" ht="244.8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s="14">
        <v>42294.429641203707</v>
      </c>
      <c r="L243" s="14">
        <v>42321.845138888893</v>
      </c>
      <c r="M243" t="b">
        <v>0</v>
      </c>
      <c r="N243">
        <v>43</v>
      </c>
      <c r="O243" t="b">
        <v>1</v>
      </c>
      <c r="P243" t="s">
        <v>8269</v>
      </c>
      <c r="Q243" s="10" t="s">
        <v>8314</v>
      </c>
      <c r="R243" t="s">
        <v>8315</v>
      </c>
      <c r="S243">
        <v>59.65</v>
      </c>
    </row>
    <row r="244" spans="1:19" ht="273.6000000000000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s="14">
        <v>42124.841111111105</v>
      </c>
      <c r="L244" s="14">
        <v>42154.841111111105</v>
      </c>
      <c r="M244" t="b">
        <v>0</v>
      </c>
      <c r="N244">
        <v>8</v>
      </c>
      <c r="O244" t="b">
        <v>1</v>
      </c>
      <c r="P244" t="s">
        <v>8269</v>
      </c>
      <c r="Q244" s="10" t="s">
        <v>8314</v>
      </c>
      <c r="R244" t="s">
        <v>8315</v>
      </c>
      <c r="S244">
        <v>31.25</v>
      </c>
    </row>
    <row r="245" spans="1:19" ht="244.8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s="14">
        <v>41861.524837962963</v>
      </c>
      <c r="L245" s="14">
        <v>41891.524837962963</v>
      </c>
      <c r="M245" t="b">
        <v>0</v>
      </c>
      <c r="N245">
        <v>45</v>
      </c>
      <c r="O245" t="b">
        <v>1</v>
      </c>
      <c r="P245" t="s">
        <v>8269</v>
      </c>
      <c r="Q245" s="10" t="s">
        <v>8314</v>
      </c>
      <c r="R245" t="s">
        <v>8315</v>
      </c>
      <c r="S245">
        <v>41.22</v>
      </c>
    </row>
    <row r="246" spans="1:19" ht="144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s="14">
        <v>42402.889027777783</v>
      </c>
      <c r="L246" s="14">
        <v>42447.847361111111</v>
      </c>
      <c r="M246" t="b">
        <v>0</v>
      </c>
      <c r="N246">
        <v>14</v>
      </c>
      <c r="O246" t="b">
        <v>1</v>
      </c>
      <c r="P246" t="s">
        <v>8269</v>
      </c>
      <c r="Q246" s="10" t="s">
        <v>8314</v>
      </c>
      <c r="R246" t="s">
        <v>8315</v>
      </c>
      <c r="S246">
        <v>77</v>
      </c>
    </row>
    <row r="247" spans="1:19" ht="244.8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s="14">
        <v>41960.119085648148</v>
      </c>
      <c r="L247" s="14">
        <v>41990.119085648148</v>
      </c>
      <c r="M247" t="b">
        <v>0</v>
      </c>
      <c r="N247">
        <v>45</v>
      </c>
      <c r="O247" t="b">
        <v>1</v>
      </c>
      <c r="P247" t="s">
        <v>8269</v>
      </c>
      <c r="Q247" s="10" t="s">
        <v>8314</v>
      </c>
      <c r="R247" t="s">
        <v>8315</v>
      </c>
      <c r="S247">
        <v>51.22</v>
      </c>
    </row>
    <row r="248" spans="1:19" ht="216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s="14">
        <v>42532.052523148144</v>
      </c>
      <c r="L248" s="14">
        <v>42560.166666666672</v>
      </c>
      <c r="M248" t="b">
        <v>0</v>
      </c>
      <c r="N248">
        <v>20</v>
      </c>
      <c r="O248" t="b">
        <v>1</v>
      </c>
      <c r="P248" t="s">
        <v>8269</v>
      </c>
      <c r="Q248" s="10" t="s">
        <v>8314</v>
      </c>
      <c r="R248" t="s">
        <v>8315</v>
      </c>
      <c r="S248">
        <v>68.25</v>
      </c>
    </row>
    <row r="249" spans="1:19" ht="244.8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s="14">
        <v>42088.723692129628</v>
      </c>
      <c r="L249" s="14">
        <v>42115.723692129628</v>
      </c>
      <c r="M249" t="b">
        <v>0</v>
      </c>
      <c r="N249">
        <v>16</v>
      </c>
      <c r="O249" t="b">
        <v>1</v>
      </c>
      <c r="P249" t="s">
        <v>8269</v>
      </c>
      <c r="Q249" s="10" t="s">
        <v>8314</v>
      </c>
      <c r="R249" t="s">
        <v>8315</v>
      </c>
      <c r="S249">
        <v>41.13</v>
      </c>
    </row>
    <row r="250" spans="1:19" ht="244.8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s="14">
        <v>41820.639189814814</v>
      </c>
      <c r="L250" s="14">
        <v>41843.165972222225</v>
      </c>
      <c r="M250" t="b">
        <v>0</v>
      </c>
      <c r="N250">
        <v>37</v>
      </c>
      <c r="O250" t="b">
        <v>1</v>
      </c>
      <c r="P250" t="s">
        <v>8269</v>
      </c>
      <c r="Q250" s="10" t="s">
        <v>8314</v>
      </c>
      <c r="R250" t="s">
        <v>8315</v>
      </c>
      <c r="S250">
        <v>41.41</v>
      </c>
    </row>
    <row r="251" spans="1:19" ht="288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s="14">
        <v>42626.7503125</v>
      </c>
      <c r="L251" s="14">
        <v>42656.7503125</v>
      </c>
      <c r="M251" t="b">
        <v>0</v>
      </c>
      <c r="N251">
        <v>69</v>
      </c>
      <c r="O251" t="b">
        <v>1</v>
      </c>
      <c r="P251" t="s">
        <v>8269</v>
      </c>
      <c r="Q251" s="10" t="s">
        <v>8314</v>
      </c>
      <c r="R251" t="s">
        <v>8315</v>
      </c>
      <c r="S251">
        <v>145.87</v>
      </c>
    </row>
    <row r="252" spans="1:19" ht="244.8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s="14">
        <v>41821.205636574072</v>
      </c>
      <c r="L252" s="14">
        <v>41852.290972222225</v>
      </c>
      <c r="M252" t="b">
        <v>0</v>
      </c>
      <c r="N252">
        <v>16</v>
      </c>
      <c r="O252" t="b">
        <v>1</v>
      </c>
      <c r="P252" t="s">
        <v>8269</v>
      </c>
      <c r="Q252" s="10" t="s">
        <v>8314</v>
      </c>
      <c r="R252" t="s">
        <v>8315</v>
      </c>
      <c r="S252">
        <v>358.69</v>
      </c>
    </row>
    <row r="253" spans="1:19" ht="144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s="14">
        <v>42016.706678240742</v>
      </c>
      <c r="L253" s="14">
        <v>42047.249305555553</v>
      </c>
      <c r="M253" t="b">
        <v>0</v>
      </c>
      <c r="N253">
        <v>55</v>
      </c>
      <c r="O253" t="b">
        <v>1</v>
      </c>
      <c r="P253" t="s">
        <v>8269</v>
      </c>
      <c r="Q253" s="10" t="s">
        <v>8314</v>
      </c>
      <c r="R253" t="s">
        <v>8315</v>
      </c>
      <c r="S253">
        <v>50.98</v>
      </c>
    </row>
    <row r="254" spans="1:19" ht="244.8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s="14">
        <v>42011.202581018515</v>
      </c>
      <c r="L254" s="14">
        <v>42038.185416666667</v>
      </c>
      <c r="M254" t="b">
        <v>0</v>
      </c>
      <c r="N254">
        <v>27</v>
      </c>
      <c r="O254" t="b">
        <v>1</v>
      </c>
      <c r="P254" t="s">
        <v>8269</v>
      </c>
      <c r="Q254" s="10" t="s">
        <v>8314</v>
      </c>
      <c r="R254" t="s">
        <v>8315</v>
      </c>
      <c r="S254">
        <v>45.04</v>
      </c>
    </row>
    <row r="255" spans="1:19" ht="259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s="14">
        <v>42643.632858796293</v>
      </c>
      <c r="L255" s="14">
        <v>42672.125</v>
      </c>
      <c r="M255" t="b">
        <v>0</v>
      </c>
      <c r="N255">
        <v>12</v>
      </c>
      <c r="O255" t="b">
        <v>1</v>
      </c>
      <c r="P255" t="s">
        <v>8269</v>
      </c>
      <c r="Q255" s="10" t="s">
        <v>8314</v>
      </c>
      <c r="R255" t="s">
        <v>8315</v>
      </c>
      <c r="S255">
        <v>57.92</v>
      </c>
    </row>
    <row r="256" spans="1:19" ht="201.6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s="14">
        <v>42179.898472222223</v>
      </c>
      <c r="L256" s="14">
        <v>42195.75</v>
      </c>
      <c r="M256" t="b">
        <v>0</v>
      </c>
      <c r="N256">
        <v>17</v>
      </c>
      <c r="O256" t="b">
        <v>1</v>
      </c>
      <c r="P256" t="s">
        <v>8269</v>
      </c>
      <c r="Q256" s="10" t="s">
        <v>8314</v>
      </c>
      <c r="R256" t="s">
        <v>8315</v>
      </c>
      <c r="S256">
        <v>29.71</v>
      </c>
    </row>
    <row r="257" spans="1:19" ht="302.39999999999998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s="14">
        <v>42575.130057870367</v>
      </c>
      <c r="L257" s="14">
        <v>42605.130057870367</v>
      </c>
      <c r="M257" t="b">
        <v>0</v>
      </c>
      <c r="N257">
        <v>93</v>
      </c>
      <c r="O257" t="b">
        <v>1</v>
      </c>
      <c r="P257" t="s">
        <v>8269</v>
      </c>
      <c r="Q257" s="10" t="s">
        <v>8314</v>
      </c>
      <c r="R257" t="s">
        <v>8315</v>
      </c>
      <c r="S257">
        <v>55.01</v>
      </c>
    </row>
    <row r="258" spans="1:19" ht="187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s="14">
        <v>42420.019097222219</v>
      </c>
      <c r="L258" s="14">
        <v>42479.977430555555</v>
      </c>
      <c r="M258" t="b">
        <v>0</v>
      </c>
      <c r="N258">
        <v>61</v>
      </c>
      <c r="O258" t="b">
        <v>1</v>
      </c>
      <c r="P258" t="s">
        <v>8269</v>
      </c>
      <c r="Q258" s="10" t="s">
        <v>8314</v>
      </c>
      <c r="R258" t="s">
        <v>8315</v>
      </c>
      <c r="S258">
        <v>72.95</v>
      </c>
    </row>
    <row r="259" spans="1:19" ht="57.6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s="14">
        <v>42053.671666666662</v>
      </c>
      <c r="L259" s="14">
        <v>42083.630000000005</v>
      </c>
      <c r="M259" t="b">
        <v>0</v>
      </c>
      <c r="N259">
        <v>47</v>
      </c>
      <c r="O259" t="b">
        <v>1</v>
      </c>
      <c r="P259" t="s">
        <v>8269</v>
      </c>
      <c r="Q259" s="10" t="s">
        <v>8314</v>
      </c>
      <c r="R259" t="s">
        <v>8315</v>
      </c>
      <c r="S259">
        <v>64.47</v>
      </c>
    </row>
    <row r="260" spans="1:19" ht="187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s="14">
        <v>42605.765381944439</v>
      </c>
      <c r="L260" s="14">
        <v>42634.125</v>
      </c>
      <c r="M260" t="b">
        <v>0</v>
      </c>
      <c r="N260">
        <v>17</v>
      </c>
      <c r="O260" t="b">
        <v>1</v>
      </c>
      <c r="P260" t="s">
        <v>8269</v>
      </c>
      <c r="Q260" s="10" t="s">
        <v>8314</v>
      </c>
      <c r="R260" t="s">
        <v>8315</v>
      </c>
      <c r="S260">
        <v>716.35</v>
      </c>
    </row>
    <row r="261" spans="1:19" ht="259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s="14">
        <v>42458.641724537039</v>
      </c>
      <c r="L261" s="14">
        <v>42488.641724537039</v>
      </c>
      <c r="M261" t="b">
        <v>0</v>
      </c>
      <c r="N261">
        <v>63</v>
      </c>
      <c r="O261" t="b">
        <v>1</v>
      </c>
      <c r="P261" t="s">
        <v>8269</v>
      </c>
      <c r="Q261" s="10" t="s">
        <v>8314</v>
      </c>
      <c r="R261" t="s">
        <v>8315</v>
      </c>
      <c r="S261">
        <v>50.4</v>
      </c>
    </row>
    <row r="262" spans="1:19" ht="158.4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s="14">
        <v>42529.022013888884</v>
      </c>
      <c r="L262" s="14">
        <v>42566.901388888888</v>
      </c>
      <c r="M262" t="b">
        <v>0</v>
      </c>
      <c r="N262">
        <v>9</v>
      </c>
      <c r="O262" t="b">
        <v>1</v>
      </c>
      <c r="P262" t="s">
        <v>8269</v>
      </c>
      <c r="Q262" s="10" t="s">
        <v>8314</v>
      </c>
      <c r="R262" t="s">
        <v>8315</v>
      </c>
      <c r="S262">
        <v>41.67</v>
      </c>
    </row>
    <row r="263" spans="1:19" ht="244.8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s="14">
        <v>41928.170497685183</v>
      </c>
      <c r="L263" s="14">
        <v>41949.249305555553</v>
      </c>
      <c r="M263" t="b">
        <v>0</v>
      </c>
      <c r="N263">
        <v>23</v>
      </c>
      <c r="O263" t="b">
        <v>1</v>
      </c>
      <c r="P263" t="s">
        <v>8269</v>
      </c>
      <c r="Q263" s="10" t="s">
        <v>8314</v>
      </c>
      <c r="R263" t="s">
        <v>8315</v>
      </c>
      <c r="S263">
        <v>88.74</v>
      </c>
    </row>
    <row r="264" spans="1:19" ht="259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s="14">
        <v>42062.834444444445</v>
      </c>
      <c r="L264" s="14">
        <v>42083.852083333331</v>
      </c>
      <c r="M264" t="b">
        <v>0</v>
      </c>
      <c r="N264">
        <v>33</v>
      </c>
      <c r="O264" t="b">
        <v>1</v>
      </c>
      <c r="P264" t="s">
        <v>8269</v>
      </c>
      <c r="Q264" s="10" t="s">
        <v>8314</v>
      </c>
      <c r="R264" t="s">
        <v>8315</v>
      </c>
      <c r="S264">
        <v>148.47999999999999</v>
      </c>
    </row>
    <row r="265" spans="1:19" ht="259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s="14">
        <v>41921.279976851853</v>
      </c>
      <c r="L265" s="14">
        <v>41939.125</v>
      </c>
      <c r="M265" t="b">
        <v>0</v>
      </c>
      <c r="N265">
        <v>6</v>
      </c>
      <c r="O265" t="b">
        <v>1</v>
      </c>
      <c r="P265" t="s">
        <v>8269</v>
      </c>
      <c r="Q265" s="10" t="s">
        <v>8314</v>
      </c>
      <c r="R265" t="s">
        <v>8315</v>
      </c>
      <c r="S265">
        <v>52</v>
      </c>
    </row>
    <row r="266" spans="1:19" ht="216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s="14">
        <v>42128.736608796295</v>
      </c>
      <c r="L266" s="14">
        <v>42141.125</v>
      </c>
      <c r="M266" t="b">
        <v>0</v>
      </c>
      <c r="N266">
        <v>39</v>
      </c>
      <c r="O266" t="b">
        <v>1</v>
      </c>
      <c r="P266" t="s">
        <v>8269</v>
      </c>
      <c r="Q266" s="10" t="s">
        <v>8314</v>
      </c>
      <c r="R266" t="s">
        <v>8315</v>
      </c>
      <c r="S266">
        <v>53.23</v>
      </c>
    </row>
    <row r="267" spans="1:19" ht="244.8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s="14">
        <v>42053.916921296302</v>
      </c>
      <c r="L267" s="14">
        <v>42079.875</v>
      </c>
      <c r="M267" t="b">
        <v>0</v>
      </c>
      <c r="N267">
        <v>57</v>
      </c>
      <c r="O267" t="b">
        <v>1</v>
      </c>
      <c r="P267" t="s">
        <v>8269</v>
      </c>
      <c r="Q267" s="10" t="s">
        <v>8314</v>
      </c>
      <c r="R267" t="s">
        <v>8315</v>
      </c>
      <c r="S267">
        <v>39.6</v>
      </c>
    </row>
    <row r="268" spans="1:19" ht="244.8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s="14">
        <v>42171.317442129628</v>
      </c>
      <c r="L268" s="14">
        <v>42195.875</v>
      </c>
      <c r="M268" t="b">
        <v>0</v>
      </c>
      <c r="N268">
        <v>13</v>
      </c>
      <c r="O268" t="b">
        <v>1</v>
      </c>
      <c r="P268" t="s">
        <v>8269</v>
      </c>
      <c r="Q268" s="10" t="s">
        <v>8314</v>
      </c>
      <c r="R268" t="s">
        <v>8315</v>
      </c>
      <c r="S268">
        <v>164.62</v>
      </c>
    </row>
    <row r="269" spans="1:19" ht="244.8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s="14">
        <v>41793.668761574074</v>
      </c>
      <c r="L269" s="14">
        <v>41823.668761574074</v>
      </c>
      <c r="M269" t="b">
        <v>0</v>
      </c>
      <c r="N269">
        <v>133</v>
      </c>
      <c r="O269" t="b">
        <v>1</v>
      </c>
      <c r="P269" t="s">
        <v>8269</v>
      </c>
      <c r="Q269" s="10" t="s">
        <v>8314</v>
      </c>
      <c r="R269" t="s">
        <v>8315</v>
      </c>
      <c r="S269">
        <v>40.29</v>
      </c>
    </row>
    <row r="270" spans="1:19" ht="244.8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s="14">
        <v>42506.760405092587</v>
      </c>
      <c r="L270" s="14">
        <v>42536.760405092587</v>
      </c>
      <c r="M270" t="b">
        <v>0</v>
      </c>
      <c r="N270">
        <v>44</v>
      </c>
      <c r="O270" t="b">
        <v>1</v>
      </c>
      <c r="P270" t="s">
        <v>8269</v>
      </c>
      <c r="Q270" s="10" t="s">
        <v>8314</v>
      </c>
      <c r="R270" t="s">
        <v>8315</v>
      </c>
      <c r="S270">
        <v>64.91</v>
      </c>
    </row>
    <row r="271" spans="1:19" ht="259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s="14">
        <v>42372.693055555559</v>
      </c>
      <c r="L271" s="14">
        <v>42402.693055555559</v>
      </c>
      <c r="M271" t="b">
        <v>0</v>
      </c>
      <c r="N271">
        <v>30</v>
      </c>
      <c r="O271" t="b">
        <v>1</v>
      </c>
      <c r="P271" t="s">
        <v>8269</v>
      </c>
      <c r="Q271" s="10" t="s">
        <v>8314</v>
      </c>
      <c r="R271" t="s">
        <v>8315</v>
      </c>
      <c r="S271">
        <v>55.33</v>
      </c>
    </row>
    <row r="272" spans="1:19" ht="216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s="14">
        <v>42126.87501157407</v>
      </c>
      <c r="L272" s="14">
        <v>42158.290972222225</v>
      </c>
      <c r="M272" t="b">
        <v>0</v>
      </c>
      <c r="N272">
        <v>56</v>
      </c>
      <c r="O272" t="b">
        <v>1</v>
      </c>
      <c r="P272" t="s">
        <v>8269</v>
      </c>
      <c r="Q272" s="10" t="s">
        <v>8314</v>
      </c>
      <c r="R272" t="s">
        <v>8315</v>
      </c>
      <c r="S272">
        <v>83.14</v>
      </c>
    </row>
    <row r="273" spans="1:19" ht="259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s="14">
        <v>42087.768055555556</v>
      </c>
      <c r="L273" s="14">
        <v>42111.666666666672</v>
      </c>
      <c r="M273" t="b">
        <v>0</v>
      </c>
      <c r="N273">
        <v>29</v>
      </c>
      <c r="O273" t="b">
        <v>1</v>
      </c>
      <c r="P273" t="s">
        <v>8269</v>
      </c>
      <c r="Q273" s="10" t="s">
        <v>8314</v>
      </c>
      <c r="R273" t="s">
        <v>8315</v>
      </c>
      <c r="S273">
        <v>125.38</v>
      </c>
    </row>
    <row r="274" spans="1:19" ht="230.4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s="14">
        <v>42443.802361111113</v>
      </c>
      <c r="L274" s="14">
        <v>42473.802361111113</v>
      </c>
      <c r="M274" t="b">
        <v>0</v>
      </c>
      <c r="N274">
        <v>27</v>
      </c>
      <c r="O274" t="b">
        <v>1</v>
      </c>
      <c r="P274" t="s">
        <v>8269</v>
      </c>
      <c r="Q274" s="10" t="s">
        <v>8314</v>
      </c>
      <c r="R274" t="s">
        <v>8315</v>
      </c>
      <c r="S274">
        <v>47.22</v>
      </c>
    </row>
    <row r="275" spans="1:19" ht="273.6000000000000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s="14">
        <v>42121.249814814815</v>
      </c>
      <c r="L275" s="14">
        <v>42142.249814814815</v>
      </c>
      <c r="M275" t="b">
        <v>0</v>
      </c>
      <c r="N275">
        <v>10</v>
      </c>
      <c r="O275" t="b">
        <v>1</v>
      </c>
      <c r="P275" t="s">
        <v>8269</v>
      </c>
      <c r="Q275" s="10" t="s">
        <v>8314</v>
      </c>
      <c r="R275" t="s">
        <v>8315</v>
      </c>
      <c r="S275">
        <v>79.099999999999994</v>
      </c>
    </row>
    <row r="276" spans="1:19" ht="244.8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s="14">
        <v>42268.009224537032</v>
      </c>
      <c r="L276" s="14">
        <v>42303.009224537032</v>
      </c>
      <c r="M276" t="b">
        <v>0</v>
      </c>
      <c r="N276">
        <v>35</v>
      </c>
      <c r="O276" t="b">
        <v>1</v>
      </c>
      <c r="P276" t="s">
        <v>8269</v>
      </c>
      <c r="Q276" s="10" t="s">
        <v>8314</v>
      </c>
      <c r="R276" t="s">
        <v>8315</v>
      </c>
      <c r="S276">
        <v>114.29</v>
      </c>
    </row>
    <row r="277" spans="1:19" ht="230.4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s="14">
        <v>41848.866157407407</v>
      </c>
      <c r="L277" s="14">
        <v>41868.21597222222</v>
      </c>
      <c r="M277" t="b">
        <v>0</v>
      </c>
      <c r="N277">
        <v>29</v>
      </c>
      <c r="O277" t="b">
        <v>1</v>
      </c>
      <c r="P277" t="s">
        <v>8269</v>
      </c>
      <c r="Q277" s="10" t="s">
        <v>8314</v>
      </c>
      <c r="R277" t="s">
        <v>8315</v>
      </c>
      <c r="S277">
        <v>51.72</v>
      </c>
    </row>
    <row r="278" spans="1:19" ht="216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s="14">
        <v>42689.214988425927</v>
      </c>
      <c r="L278" s="14">
        <v>42700.25</v>
      </c>
      <c r="M278" t="b">
        <v>0</v>
      </c>
      <c r="N278">
        <v>13</v>
      </c>
      <c r="O278" t="b">
        <v>1</v>
      </c>
      <c r="P278" t="s">
        <v>8269</v>
      </c>
      <c r="Q278" s="10" t="s">
        <v>8314</v>
      </c>
      <c r="R278" t="s">
        <v>8315</v>
      </c>
      <c r="S278">
        <v>30.77</v>
      </c>
    </row>
    <row r="279" spans="1:19" ht="273.6000000000000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s="14">
        <v>42584.846828703703</v>
      </c>
      <c r="L279" s="14">
        <v>42624.846828703703</v>
      </c>
      <c r="M279" t="b">
        <v>0</v>
      </c>
      <c r="N279">
        <v>78</v>
      </c>
      <c r="O279" t="b">
        <v>1</v>
      </c>
      <c r="P279" t="s">
        <v>8269</v>
      </c>
      <c r="Q279" s="10" t="s">
        <v>8314</v>
      </c>
      <c r="R279" t="s">
        <v>8315</v>
      </c>
      <c r="S279">
        <v>47.85</v>
      </c>
    </row>
    <row r="280" spans="1:19" ht="259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s="14">
        <v>42511.741944444439</v>
      </c>
      <c r="L280" s="14">
        <v>42523.916666666672</v>
      </c>
      <c r="M280" t="b">
        <v>0</v>
      </c>
      <c r="N280">
        <v>49</v>
      </c>
      <c r="O280" t="b">
        <v>1</v>
      </c>
      <c r="P280" t="s">
        <v>8269</v>
      </c>
      <c r="Q280" s="10" t="s">
        <v>8314</v>
      </c>
      <c r="R280" t="s">
        <v>8315</v>
      </c>
      <c r="S280">
        <v>34.409999999999997</v>
      </c>
    </row>
    <row r="281" spans="1:19" ht="230.4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s="14">
        <v>42132.036168981482</v>
      </c>
      <c r="L281" s="14">
        <v>42186.290972222225</v>
      </c>
      <c r="M281" t="b">
        <v>0</v>
      </c>
      <c r="N281">
        <v>35</v>
      </c>
      <c r="O281" t="b">
        <v>1</v>
      </c>
      <c r="P281" t="s">
        <v>8269</v>
      </c>
      <c r="Q281" s="10" t="s">
        <v>8314</v>
      </c>
      <c r="R281" t="s">
        <v>8315</v>
      </c>
      <c r="S281">
        <v>60.29</v>
      </c>
    </row>
    <row r="282" spans="1:19" ht="259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s="14">
        <v>42419.91942129629</v>
      </c>
      <c r="L282" s="14">
        <v>42436.207638888889</v>
      </c>
      <c r="M282" t="b">
        <v>0</v>
      </c>
      <c r="N282">
        <v>42</v>
      </c>
      <c r="O282" t="b">
        <v>1</v>
      </c>
      <c r="P282" t="s">
        <v>8269</v>
      </c>
      <c r="Q282" s="10" t="s">
        <v>8314</v>
      </c>
      <c r="R282" t="s">
        <v>8315</v>
      </c>
      <c r="S282">
        <v>25.31</v>
      </c>
    </row>
    <row r="283" spans="1:19" ht="273.6000000000000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s="14">
        <v>42430.839398148149</v>
      </c>
      <c r="L283" s="14">
        <v>42445.165972222225</v>
      </c>
      <c r="M283" t="b">
        <v>0</v>
      </c>
      <c r="N283">
        <v>31</v>
      </c>
      <c r="O283" t="b">
        <v>1</v>
      </c>
      <c r="P283" t="s">
        <v>8269</v>
      </c>
      <c r="Q283" s="10" t="s">
        <v>8314</v>
      </c>
      <c r="R283" t="s">
        <v>8315</v>
      </c>
      <c r="S283">
        <v>136</v>
      </c>
    </row>
    <row r="284" spans="1:19" ht="259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s="14">
        <v>42297.748738425929</v>
      </c>
      <c r="L284" s="14">
        <v>42327.790405092594</v>
      </c>
      <c r="M284" t="b">
        <v>0</v>
      </c>
      <c r="N284">
        <v>8</v>
      </c>
      <c r="O284" t="b">
        <v>1</v>
      </c>
      <c r="P284" t="s">
        <v>8269</v>
      </c>
      <c r="Q284" s="10" t="s">
        <v>8314</v>
      </c>
      <c r="R284" t="s">
        <v>8315</v>
      </c>
      <c r="S284">
        <v>125</v>
      </c>
    </row>
    <row r="285" spans="1:19" ht="244.8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s="14">
        <v>41760.935706018521</v>
      </c>
      <c r="L285" s="14">
        <v>41772.166666666664</v>
      </c>
      <c r="M285" t="b">
        <v>0</v>
      </c>
      <c r="N285">
        <v>39</v>
      </c>
      <c r="O285" t="b">
        <v>1</v>
      </c>
      <c r="P285" t="s">
        <v>8269</v>
      </c>
      <c r="Q285" s="10" t="s">
        <v>8314</v>
      </c>
      <c r="R285" t="s">
        <v>8315</v>
      </c>
      <c r="S285">
        <v>66.510000000000005</v>
      </c>
    </row>
    <row r="286" spans="1:19" ht="273.6000000000000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s="14">
        <v>41829.734259259261</v>
      </c>
      <c r="L286" s="14">
        <v>41874.734259259261</v>
      </c>
      <c r="M286" t="b">
        <v>0</v>
      </c>
      <c r="N286">
        <v>29</v>
      </c>
      <c r="O286" t="b">
        <v>1</v>
      </c>
      <c r="P286" t="s">
        <v>8269</v>
      </c>
      <c r="Q286" s="10" t="s">
        <v>8314</v>
      </c>
      <c r="R286" t="s">
        <v>8315</v>
      </c>
      <c r="S286">
        <v>105</v>
      </c>
    </row>
    <row r="287" spans="1:19" ht="201.6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s="14">
        <v>42491.92288194444</v>
      </c>
      <c r="L287" s="14">
        <v>42521.92288194444</v>
      </c>
      <c r="M287" t="b">
        <v>0</v>
      </c>
      <c r="N287">
        <v>72</v>
      </c>
      <c r="O287" t="b">
        <v>1</v>
      </c>
      <c r="P287" t="s">
        <v>8269</v>
      </c>
      <c r="Q287" s="10" t="s">
        <v>8314</v>
      </c>
      <c r="R287" t="s">
        <v>8315</v>
      </c>
      <c r="S287">
        <v>145</v>
      </c>
    </row>
    <row r="288" spans="1:19" ht="273.6000000000000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s="14">
        <v>41950.859560185185</v>
      </c>
      <c r="L288" s="14">
        <v>41964.204861111109</v>
      </c>
      <c r="M288" t="b">
        <v>0</v>
      </c>
      <c r="N288">
        <v>33</v>
      </c>
      <c r="O288" t="b">
        <v>1</v>
      </c>
      <c r="P288" t="s">
        <v>8269</v>
      </c>
      <c r="Q288" s="10" t="s">
        <v>8314</v>
      </c>
      <c r="R288" t="s">
        <v>8315</v>
      </c>
      <c r="S288">
        <v>96.67</v>
      </c>
    </row>
    <row r="289" spans="1:19" ht="288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s="14">
        <v>41802.62090277778</v>
      </c>
      <c r="L289" s="14">
        <v>41822.62090277778</v>
      </c>
      <c r="M289" t="b">
        <v>0</v>
      </c>
      <c r="N289">
        <v>15</v>
      </c>
      <c r="O289" t="b">
        <v>1</v>
      </c>
      <c r="P289" t="s">
        <v>8269</v>
      </c>
      <c r="Q289" s="10" t="s">
        <v>8314</v>
      </c>
      <c r="R289" t="s">
        <v>8315</v>
      </c>
      <c r="S289">
        <v>60.33</v>
      </c>
    </row>
    <row r="290" spans="1:19" ht="273.6000000000000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s="14">
        <v>41781.096203703702</v>
      </c>
      <c r="L290" s="14">
        <v>41794.207638888889</v>
      </c>
      <c r="M290" t="b">
        <v>0</v>
      </c>
      <c r="N290">
        <v>44</v>
      </c>
      <c r="O290" t="b">
        <v>1</v>
      </c>
      <c r="P290" t="s">
        <v>8269</v>
      </c>
      <c r="Q290" s="10" t="s">
        <v>8314</v>
      </c>
      <c r="R290" t="s">
        <v>8315</v>
      </c>
      <c r="S290">
        <v>75.34</v>
      </c>
    </row>
    <row r="291" spans="1:19" ht="273.6000000000000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s="14">
        <v>42020.846666666665</v>
      </c>
      <c r="L291" s="14">
        <v>42037.207638888889</v>
      </c>
      <c r="M291" t="b">
        <v>0</v>
      </c>
      <c r="N291">
        <v>10</v>
      </c>
      <c r="O291" t="b">
        <v>1</v>
      </c>
      <c r="P291" t="s">
        <v>8269</v>
      </c>
      <c r="Q291" s="10" t="s">
        <v>8314</v>
      </c>
      <c r="R291" t="s">
        <v>8315</v>
      </c>
      <c r="S291">
        <v>55</v>
      </c>
    </row>
    <row r="292" spans="1:19" ht="230.4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s="14">
        <v>42125.772812499999</v>
      </c>
      <c r="L292" s="14">
        <v>42155.772812499999</v>
      </c>
      <c r="M292" t="b">
        <v>0</v>
      </c>
      <c r="N292">
        <v>46</v>
      </c>
      <c r="O292" t="b">
        <v>1</v>
      </c>
      <c r="P292" t="s">
        <v>8269</v>
      </c>
      <c r="Q292" s="10" t="s">
        <v>8314</v>
      </c>
      <c r="R292" t="s">
        <v>8315</v>
      </c>
      <c r="S292">
        <v>66.959999999999994</v>
      </c>
    </row>
    <row r="293" spans="1:19" ht="244.8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s="14">
        <v>41856.010069444441</v>
      </c>
      <c r="L293" s="14">
        <v>41890.125</v>
      </c>
      <c r="M293" t="b">
        <v>0</v>
      </c>
      <c r="N293">
        <v>11</v>
      </c>
      <c r="O293" t="b">
        <v>1</v>
      </c>
      <c r="P293" t="s">
        <v>8269</v>
      </c>
      <c r="Q293" s="10" t="s">
        <v>8314</v>
      </c>
      <c r="R293" t="s">
        <v>8315</v>
      </c>
      <c r="S293">
        <v>227.27</v>
      </c>
    </row>
    <row r="294" spans="1:19" ht="259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s="14">
        <v>41893.783553240741</v>
      </c>
      <c r="L294" s="14">
        <v>41914.597916666666</v>
      </c>
      <c r="M294" t="b">
        <v>0</v>
      </c>
      <c r="N294">
        <v>33</v>
      </c>
      <c r="O294" t="b">
        <v>1</v>
      </c>
      <c r="P294" t="s">
        <v>8269</v>
      </c>
      <c r="Q294" s="10" t="s">
        <v>8314</v>
      </c>
      <c r="R294" t="s">
        <v>8315</v>
      </c>
      <c r="S294">
        <v>50.02</v>
      </c>
    </row>
    <row r="295" spans="1:19" ht="259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s="14">
        <v>41881.361342592594</v>
      </c>
      <c r="L295" s="14">
        <v>41911.361342592594</v>
      </c>
      <c r="M295" t="b">
        <v>0</v>
      </c>
      <c r="N295">
        <v>13</v>
      </c>
      <c r="O295" t="b">
        <v>1</v>
      </c>
      <c r="P295" t="s">
        <v>8269</v>
      </c>
      <c r="Q295" s="10" t="s">
        <v>8314</v>
      </c>
      <c r="R295" t="s">
        <v>8315</v>
      </c>
      <c r="S295">
        <v>45.62</v>
      </c>
    </row>
    <row r="296" spans="1:19" ht="273.6000000000000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s="14">
        <v>41880.76357638889</v>
      </c>
      <c r="L296" s="14">
        <v>41895.166666666664</v>
      </c>
      <c r="M296" t="b">
        <v>0</v>
      </c>
      <c r="N296">
        <v>74</v>
      </c>
      <c r="O296" t="b">
        <v>1</v>
      </c>
      <c r="P296" t="s">
        <v>8269</v>
      </c>
      <c r="Q296" s="10" t="s">
        <v>8314</v>
      </c>
      <c r="R296" t="s">
        <v>8315</v>
      </c>
      <c r="S296">
        <v>137.24</v>
      </c>
    </row>
    <row r="297" spans="1:19" ht="230.4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s="14">
        <v>42214.6956712963</v>
      </c>
      <c r="L297" s="14">
        <v>42225.666666666672</v>
      </c>
      <c r="M297" t="b">
        <v>0</v>
      </c>
      <c r="N297">
        <v>7</v>
      </c>
      <c r="O297" t="b">
        <v>1</v>
      </c>
      <c r="P297" t="s">
        <v>8269</v>
      </c>
      <c r="Q297" s="10" t="s">
        <v>8314</v>
      </c>
      <c r="R297" t="s">
        <v>8315</v>
      </c>
      <c r="S297">
        <v>75.709999999999994</v>
      </c>
    </row>
    <row r="298" spans="1:19" ht="273.6000000000000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s="14">
        <v>42460.335312499999</v>
      </c>
      <c r="L298" s="14">
        <v>42488.249305555553</v>
      </c>
      <c r="M298" t="b">
        <v>0</v>
      </c>
      <c r="N298">
        <v>34</v>
      </c>
      <c r="O298" t="b">
        <v>1</v>
      </c>
      <c r="P298" t="s">
        <v>8269</v>
      </c>
      <c r="Q298" s="10" t="s">
        <v>8314</v>
      </c>
      <c r="R298" t="s">
        <v>8315</v>
      </c>
      <c r="S298">
        <v>99</v>
      </c>
    </row>
    <row r="299" spans="1:19" ht="273.6000000000000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s="14">
        <v>42167.023206018523</v>
      </c>
      <c r="L299" s="14">
        <v>42196.165972222225</v>
      </c>
      <c r="M299" t="b">
        <v>0</v>
      </c>
      <c r="N299">
        <v>86</v>
      </c>
      <c r="O299" t="b">
        <v>1</v>
      </c>
      <c r="P299" t="s">
        <v>8269</v>
      </c>
      <c r="Q299" s="10" t="s">
        <v>8314</v>
      </c>
      <c r="R299" t="s">
        <v>8315</v>
      </c>
      <c r="S299">
        <v>81.569999999999993</v>
      </c>
    </row>
    <row r="300" spans="1:19" ht="273.6000000000000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s="14">
        <v>42177.761782407411</v>
      </c>
      <c r="L300" s="14">
        <v>42198.041666666672</v>
      </c>
      <c r="M300" t="b">
        <v>0</v>
      </c>
      <c r="N300">
        <v>18</v>
      </c>
      <c r="O300" t="b">
        <v>1</v>
      </c>
      <c r="P300" t="s">
        <v>8269</v>
      </c>
      <c r="Q300" s="10" t="s">
        <v>8314</v>
      </c>
      <c r="R300" t="s">
        <v>8315</v>
      </c>
      <c r="S300">
        <v>36.67</v>
      </c>
    </row>
    <row r="301" spans="1:19" ht="100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s="14">
        <v>42521.654328703706</v>
      </c>
      <c r="L301" s="14">
        <v>42551.654328703706</v>
      </c>
      <c r="M301" t="b">
        <v>0</v>
      </c>
      <c r="N301">
        <v>26</v>
      </c>
      <c r="O301" t="b">
        <v>1</v>
      </c>
      <c r="P301" t="s">
        <v>8269</v>
      </c>
      <c r="Q301" s="10" t="s">
        <v>8314</v>
      </c>
      <c r="R301" t="s">
        <v>8315</v>
      </c>
      <c r="S301">
        <v>49.23</v>
      </c>
    </row>
    <row r="302" spans="1:19" ht="273.6000000000000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s="14">
        <v>41884.599849537037</v>
      </c>
      <c r="L302" s="14">
        <v>41900.165972222225</v>
      </c>
      <c r="M302" t="b">
        <v>0</v>
      </c>
      <c r="N302">
        <v>27</v>
      </c>
      <c r="O302" t="b">
        <v>1</v>
      </c>
      <c r="P302" t="s">
        <v>8269</v>
      </c>
      <c r="Q302" s="10" t="s">
        <v>8314</v>
      </c>
      <c r="R302" t="s">
        <v>8315</v>
      </c>
      <c r="S302">
        <v>42.3</v>
      </c>
    </row>
    <row r="303" spans="1:19" ht="288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s="14">
        <v>42289.761192129634</v>
      </c>
      <c r="L303" s="14">
        <v>42319.802858796291</v>
      </c>
      <c r="M303" t="b">
        <v>0</v>
      </c>
      <c r="N303">
        <v>8</v>
      </c>
      <c r="O303" t="b">
        <v>1</v>
      </c>
      <c r="P303" t="s">
        <v>8269</v>
      </c>
      <c r="Q303" s="10" t="s">
        <v>8314</v>
      </c>
      <c r="R303" t="s">
        <v>8315</v>
      </c>
      <c r="S303">
        <v>78.88</v>
      </c>
    </row>
    <row r="304" spans="1:19" ht="216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s="14">
        <v>42243.6252662037</v>
      </c>
      <c r="L304" s="14">
        <v>42278.6252662037</v>
      </c>
      <c r="M304" t="b">
        <v>0</v>
      </c>
      <c r="N304">
        <v>204</v>
      </c>
      <c r="O304" t="b">
        <v>1</v>
      </c>
      <c r="P304" t="s">
        <v>8269</v>
      </c>
      <c r="Q304" s="10" t="s">
        <v>8314</v>
      </c>
      <c r="R304" t="s">
        <v>8315</v>
      </c>
      <c r="S304">
        <v>38.28</v>
      </c>
    </row>
    <row r="305" spans="1:19" ht="230.4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s="14">
        <v>42600.756041666667</v>
      </c>
      <c r="L305" s="14">
        <v>42621.756041666667</v>
      </c>
      <c r="M305" t="b">
        <v>0</v>
      </c>
      <c r="N305">
        <v>13</v>
      </c>
      <c r="O305" t="b">
        <v>1</v>
      </c>
      <c r="P305" t="s">
        <v>8269</v>
      </c>
      <c r="Q305" s="10" t="s">
        <v>8314</v>
      </c>
      <c r="R305" t="s">
        <v>8315</v>
      </c>
      <c r="S305">
        <v>55.23</v>
      </c>
    </row>
    <row r="306" spans="1:19" ht="259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s="14">
        <v>41829.599791666667</v>
      </c>
      <c r="L306" s="14">
        <v>41889.599791666667</v>
      </c>
      <c r="M306" t="b">
        <v>0</v>
      </c>
      <c r="N306">
        <v>85</v>
      </c>
      <c r="O306" t="b">
        <v>1</v>
      </c>
      <c r="P306" t="s">
        <v>8269</v>
      </c>
      <c r="Q306" s="10" t="s">
        <v>8314</v>
      </c>
      <c r="R306" t="s">
        <v>8315</v>
      </c>
      <c r="S306">
        <v>66.150000000000006</v>
      </c>
    </row>
    <row r="307" spans="1:19" ht="144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s="14">
        <v>42040.831678240742</v>
      </c>
      <c r="L307" s="14">
        <v>42070.831678240742</v>
      </c>
      <c r="M307" t="b">
        <v>0</v>
      </c>
      <c r="N307">
        <v>24</v>
      </c>
      <c r="O307" t="b">
        <v>1</v>
      </c>
      <c r="P307" t="s">
        <v>8269</v>
      </c>
      <c r="Q307" s="10" t="s">
        <v>8314</v>
      </c>
      <c r="R307" t="s">
        <v>8315</v>
      </c>
      <c r="S307">
        <v>104.17</v>
      </c>
    </row>
    <row r="308" spans="1:19" ht="273.6000000000000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s="14">
        <v>42075.807395833333</v>
      </c>
      <c r="L308" s="14">
        <v>42105.807395833333</v>
      </c>
      <c r="M308" t="b">
        <v>0</v>
      </c>
      <c r="N308">
        <v>8</v>
      </c>
      <c r="O308" t="b">
        <v>1</v>
      </c>
      <c r="P308" t="s">
        <v>8269</v>
      </c>
      <c r="Q308" s="10" t="s">
        <v>8314</v>
      </c>
      <c r="R308" t="s">
        <v>8315</v>
      </c>
      <c r="S308">
        <v>31.38</v>
      </c>
    </row>
    <row r="309" spans="1:19" ht="273.6000000000000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s="14">
        <v>42073.660694444443</v>
      </c>
      <c r="L309" s="14">
        <v>42095.165972222225</v>
      </c>
      <c r="M309" t="b">
        <v>0</v>
      </c>
      <c r="N309">
        <v>19</v>
      </c>
      <c r="O309" t="b">
        <v>1</v>
      </c>
      <c r="P309" t="s">
        <v>8269</v>
      </c>
      <c r="Q309" s="10" t="s">
        <v>8314</v>
      </c>
      <c r="R309" t="s">
        <v>8315</v>
      </c>
      <c r="S309">
        <v>59.21</v>
      </c>
    </row>
    <row r="310" spans="1:19" ht="216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s="14">
        <v>42480.078715277778</v>
      </c>
      <c r="L310" s="14">
        <v>42504.165972222225</v>
      </c>
      <c r="M310" t="b">
        <v>0</v>
      </c>
      <c r="N310">
        <v>336</v>
      </c>
      <c r="O310" t="b">
        <v>1</v>
      </c>
      <c r="P310" t="s">
        <v>8269</v>
      </c>
      <c r="Q310" s="10" t="s">
        <v>8314</v>
      </c>
      <c r="R310" t="s">
        <v>8315</v>
      </c>
      <c r="S310">
        <v>119.18</v>
      </c>
    </row>
    <row r="311" spans="1:19" ht="216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s="14">
        <v>42411.942291666666</v>
      </c>
      <c r="L311" s="14">
        <v>42434.041666666672</v>
      </c>
      <c r="M311" t="b">
        <v>0</v>
      </c>
      <c r="N311">
        <v>13</v>
      </c>
      <c r="O311" t="b">
        <v>1</v>
      </c>
      <c r="P311" t="s">
        <v>8269</v>
      </c>
      <c r="Q311" s="10" t="s">
        <v>8314</v>
      </c>
      <c r="R311" t="s">
        <v>8315</v>
      </c>
      <c r="S311">
        <v>164.62</v>
      </c>
    </row>
    <row r="312" spans="1:19" ht="259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s="14">
        <v>41753.515856481477</v>
      </c>
      <c r="L312" s="14">
        <v>41781.921527777777</v>
      </c>
      <c r="M312" t="b">
        <v>0</v>
      </c>
      <c r="N312">
        <v>25</v>
      </c>
      <c r="O312" t="b">
        <v>1</v>
      </c>
      <c r="P312" t="s">
        <v>8269</v>
      </c>
      <c r="Q312" s="10" t="s">
        <v>8314</v>
      </c>
      <c r="R312" t="s">
        <v>8315</v>
      </c>
      <c r="S312">
        <v>61.1</v>
      </c>
    </row>
    <row r="313" spans="1:19" ht="259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s="14">
        <v>42196.028703703705</v>
      </c>
      <c r="L313" s="14">
        <v>42228</v>
      </c>
      <c r="M313" t="b">
        <v>0</v>
      </c>
      <c r="N313">
        <v>104</v>
      </c>
      <c r="O313" t="b">
        <v>1</v>
      </c>
      <c r="P313" t="s">
        <v>8269</v>
      </c>
      <c r="Q313" s="10" t="s">
        <v>8314</v>
      </c>
      <c r="R313" t="s">
        <v>8315</v>
      </c>
      <c r="S313">
        <v>56.2</v>
      </c>
    </row>
    <row r="314" spans="1:19" ht="216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s="14">
        <v>42016.050451388888</v>
      </c>
      <c r="L314" s="14">
        <v>42046.708333333328</v>
      </c>
      <c r="M314" t="b">
        <v>0</v>
      </c>
      <c r="N314">
        <v>53</v>
      </c>
      <c r="O314" t="b">
        <v>1</v>
      </c>
      <c r="P314" t="s">
        <v>8269</v>
      </c>
      <c r="Q314" s="10" t="s">
        <v>8314</v>
      </c>
      <c r="R314" t="s">
        <v>8315</v>
      </c>
      <c r="S314">
        <v>107</v>
      </c>
    </row>
    <row r="315" spans="1:19" ht="273.6000000000000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s="14">
        <v>41730.276747685188</v>
      </c>
      <c r="L315" s="14">
        <v>41764.276747685188</v>
      </c>
      <c r="M315" t="b">
        <v>0</v>
      </c>
      <c r="N315">
        <v>558</v>
      </c>
      <c r="O315" t="b">
        <v>1</v>
      </c>
      <c r="P315" t="s">
        <v>8269</v>
      </c>
      <c r="Q315" s="10" t="s">
        <v>8314</v>
      </c>
      <c r="R315" t="s">
        <v>8315</v>
      </c>
      <c r="S315">
        <v>179.28</v>
      </c>
    </row>
    <row r="316" spans="1:19" ht="259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s="14">
        <v>42203.680300925931</v>
      </c>
      <c r="L316" s="14">
        <v>42221.774999999994</v>
      </c>
      <c r="M316" t="b">
        <v>0</v>
      </c>
      <c r="N316">
        <v>54</v>
      </c>
      <c r="O316" t="b">
        <v>1</v>
      </c>
      <c r="P316" t="s">
        <v>8269</v>
      </c>
      <c r="Q316" s="10" t="s">
        <v>8314</v>
      </c>
      <c r="R316" t="s">
        <v>8315</v>
      </c>
      <c r="S316">
        <v>47.41</v>
      </c>
    </row>
    <row r="317" spans="1:19" ht="244.8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s="14">
        <v>41974.743148148147</v>
      </c>
      <c r="L317" s="14">
        <v>42004.743148148147</v>
      </c>
      <c r="M317" t="b">
        <v>0</v>
      </c>
      <c r="N317">
        <v>12</v>
      </c>
      <c r="O317" t="b">
        <v>1</v>
      </c>
      <c r="P317" t="s">
        <v>8269</v>
      </c>
      <c r="Q317" s="10" t="s">
        <v>8314</v>
      </c>
      <c r="R317" t="s">
        <v>8315</v>
      </c>
      <c r="S317">
        <v>97.92</v>
      </c>
    </row>
    <row r="318" spans="1:19" ht="259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s="14">
        <v>41869.740671296298</v>
      </c>
      <c r="L318" s="14">
        <v>41899.740671296298</v>
      </c>
      <c r="M318" t="b">
        <v>0</v>
      </c>
      <c r="N318">
        <v>19</v>
      </c>
      <c r="O318" t="b">
        <v>1</v>
      </c>
      <c r="P318" t="s">
        <v>8269</v>
      </c>
      <c r="Q318" s="10" t="s">
        <v>8314</v>
      </c>
      <c r="R318" t="s">
        <v>8315</v>
      </c>
      <c r="S318">
        <v>58.42</v>
      </c>
    </row>
    <row r="319" spans="1:19" ht="244.8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s="14">
        <v>41982.688611111109</v>
      </c>
      <c r="L319" s="14">
        <v>42012.688611111109</v>
      </c>
      <c r="M319" t="b">
        <v>0</v>
      </c>
      <c r="N319">
        <v>41</v>
      </c>
      <c r="O319" t="b">
        <v>1</v>
      </c>
      <c r="P319" t="s">
        <v>8269</v>
      </c>
      <c r="Q319" s="10" t="s">
        <v>8314</v>
      </c>
      <c r="R319" t="s">
        <v>8315</v>
      </c>
      <c r="S319">
        <v>122.54</v>
      </c>
    </row>
    <row r="320" spans="1:19" ht="216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s="14">
        <v>41976.331979166673</v>
      </c>
      <c r="L320" s="14">
        <v>42004.291666666672</v>
      </c>
      <c r="M320" t="b">
        <v>0</v>
      </c>
      <c r="N320">
        <v>26</v>
      </c>
      <c r="O320" t="b">
        <v>1</v>
      </c>
      <c r="P320" t="s">
        <v>8269</v>
      </c>
      <c r="Q320" s="10" t="s">
        <v>8314</v>
      </c>
      <c r="R320" t="s">
        <v>8315</v>
      </c>
      <c r="S320">
        <v>87.96</v>
      </c>
    </row>
    <row r="321" spans="1:19" ht="230.4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s="14">
        <v>41926.942685185182</v>
      </c>
      <c r="L321" s="14">
        <v>41956.984351851846</v>
      </c>
      <c r="M321" t="b">
        <v>0</v>
      </c>
      <c r="N321">
        <v>45</v>
      </c>
      <c r="O321" t="b">
        <v>1</v>
      </c>
      <c r="P321" t="s">
        <v>8269</v>
      </c>
      <c r="Q321" s="10" t="s">
        <v>8314</v>
      </c>
      <c r="R321" t="s">
        <v>8315</v>
      </c>
      <c r="S321">
        <v>136.78</v>
      </c>
    </row>
    <row r="322" spans="1:19" ht="273.6000000000000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s="14">
        <v>42561.783877314811</v>
      </c>
      <c r="L322" s="14">
        <v>42593.165972222225</v>
      </c>
      <c r="M322" t="b">
        <v>0</v>
      </c>
      <c r="N322">
        <v>102</v>
      </c>
      <c r="O322" t="b">
        <v>1</v>
      </c>
      <c r="P322" t="s">
        <v>8269</v>
      </c>
      <c r="Q322" s="10" t="s">
        <v>8314</v>
      </c>
      <c r="R322" t="s">
        <v>8315</v>
      </c>
      <c r="S322">
        <v>99.34</v>
      </c>
    </row>
    <row r="323" spans="1:19" ht="230.4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s="14">
        <v>42649.54923611111</v>
      </c>
      <c r="L323" s="14">
        <v>42709.590902777782</v>
      </c>
      <c r="M323" t="b">
        <v>0</v>
      </c>
      <c r="N323">
        <v>5</v>
      </c>
      <c r="O323" t="b">
        <v>1</v>
      </c>
      <c r="P323" t="s">
        <v>8269</v>
      </c>
      <c r="Q323" s="10" t="s">
        <v>8314</v>
      </c>
      <c r="R323" t="s">
        <v>8315</v>
      </c>
      <c r="S323">
        <v>20</v>
      </c>
    </row>
    <row r="324" spans="1:19" ht="216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s="14">
        <v>42093.786840277782</v>
      </c>
      <c r="L324" s="14">
        <v>42120.26944444445</v>
      </c>
      <c r="M324" t="b">
        <v>0</v>
      </c>
      <c r="N324">
        <v>27</v>
      </c>
      <c r="O324" t="b">
        <v>1</v>
      </c>
      <c r="P324" t="s">
        <v>8269</v>
      </c>
      <c r="Q324" s="10" t="s">
        <v>8314</v>
      </c>
      <c r="R324" t="s">
        <v>8315</v>
      </c>
      <c r="S324">
        <v>28.89</v>
      </c>
    </row>
    <row r="325" spans="1:19" ht="230.4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s="14">
        <v>42026.176180555558</v>
      </c>
      <c r="L325" s="14">
        <v>42064.207638888889</v>
      </c>
      <c r="M325" t="b">
        <v>0</v>
      </c>
      <c r="N325">
        <v>27</v>
      </c>
      <c r="O325" t="b">
        <v>1</v>
      </c>
      <c r="P325" t="s">
        <v>8269</v>
      </c>
      <c r="Q325" s="10" t="s">
        <v>8314</v>
      </c>
      <c r="R325" t="s">
        <v>8315</v>
      </c>
      <c r="S325">
        <v>37.96</v>
      </c>
    </row>
    <row r="326" spans="1:19" ht="216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s="14">
        <v>42451.095856481479</v>
      </c>
      <c r="L326" s="14">
        <v>42465.095856481479</v>
      </c>
      <c r="M326" t="b">
        <v>0</v>
      </c>
      <c r="N326">
        <v>49</v>
      </c>
      <c r="O326" t="b">
        <v>1</v>
      </c>
      <c r="P326" t="s">
        <v>8269</v>
      </c>
      <c r="Q326" s="10" t="s">
        <v>8314</v>
      </c>
      <c r="R326" t="s">
        <v>8315</v>
      </c>
      <c r="S326">
        <v>58.57</v>
      </c>
    </row>
    <row r="327" spans="1:19" ht="259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s="14">
        <v>42418.425983796296</v>
      </c>
      <c r="L327" s="14">
        <v>42478.384317129632</v>
      </c>
      <c r="M327" t="b">
        <v>0</v>
      </c>
      <c r="N327">
        <v>24</v>
      </c>
      <c r="O327" t="b">
        <v>1</v>
      </c>
      <c r="P327" t="s">
        <v>8269</v>
      </c>
      <c r="Q327" s="10" t="s">
        <v>8314</v>
      </c>
      <c r="R327" t="s">
        <v>8315</v>
      </c>
      <c r="S327">
        <v>135.63</v>
      </c>
    </row>
    <row r="328" spans="1:19" ht="244.8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s="14">
        <v>41964.716319444444</v>
      </c>
      <c r="L328" s="14">
        <v>41994.716319444444</v>
      </c>
      <c r="M328" t="b">
        <v>0</v>
      </c>
      <c r="N328">
        <v>23</v>
      </c>
      <c r="O328" t="b">
        <v>1</v>
      </c>
      <c r="P328" t="s">
        <v>8269</v>
      </c>
      <c r="Q328" s="10" t="s">
        <v>8314</v>
      </c>
      <c r="R328" t="s">
        <v>8315</v>
      </c>
      <c r="S328">
        <v>176.09</v>
      </c>
    </row>
    <row r="329" spans="1:19" ht="72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s="14">
        <v>42576.697569444441</v>
      </c>
      <c r="L329" s="14">
        <v>42636.697569444441</v>
      </c>
      <c r="M329" t="b">
        <v>0</v>
      </c>
      <c r="N329">
        <v>54</v>
      </c>
      <c r="O329" t="b">
        <v>1</v>
      </c>
      <c r="P329" t="s">
        <v>8269</v>
      </c>
      <c r="Q329" s="10" t="s">
        <v>8314</v>
      </c>
      <c r="R329" t="s">
        <v>8315</v>
      </c>
      <c r="S329">
        <v>151.97999999999999</v>
      </c>
    </row>
    <row r="330" spans="1:19" ht="259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s="14">
        <v>42125.647534722222</v>
      </c>
      <c r="L330" s="14">
        <v>42150.647534722222</v>
      </c>
      <c r="M330" t="b">
        <v>0</v>
      </c>
      <c r="N330">
        <v>62</v>
      </c>
      <c r="O330" t="b">
        <v>1</v>
      </c>
      <c r="P330" t="s">
        <v>8269</v>
      </c>
      <c r="Q330" s="10" t="s">
        <v>8314</v>
      </c>
      <c r="R330" t="s">
        <v>8315</v>
      </c>
      <c r="S330">
        <v>82.26</v>
      </c>
    </row>
    <row r="331" spans="1:19" ht="259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s="14">
        <v>42003.948425925926</v>
      </c>
      <c r="L331" s="14">
        <v>42028.207638888889</v>
      </c>
      <c r="M331" t="b">
        <v>0</v>
      </c>
      <c r="N331">
        <v>18</v>
      </c>
      <c r="O331" t="b">
        <v>1</v>
      </c>
      <c r="P331" t="s">
        <v>8269</v>
      </c>
      <c r="Q331" s="10" t="s">
        <v>8314</v>
      </c>
      <c r="R331" t="s">
        <v>8315</v>
      </c>
      <c r="S331">
        <v>68.06</v>
      </c>
    </row>
    <row r="332" spans="1:19" ht="216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s="14">
        <v>41988.829942129625</v>
      </c>
      <c r="L332" s="14">
        <v>42046.207638888889</v>
      </c>
      <c r="M332" t="b">
        <v>0</v>
      </c>
      <c r="N332">
        <v>35</v>
      </c>
      <c r="O332" t="b">
        <v>1</v>
      </c>
      <c r="P332" t="s">
        <v>8269</v>
      </c>
      <c r="Q332" s="10" t="s">
        <v>8314</v>
      </c>
      <c r="R332" t="s">
        <v>8315</v>
      </c>
      <c r="S332">
        <v>72.709999999999994</v>
      </c>
    </row>
    <row r="333" spans="1:19" ht="216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s="14">
        <v>41974.898599537039</v>
      </c>
      <c r="L333" s="14">
        <v>42009.851388888885</v>
      </c>
      <c r="M333" t="b">
        <v>0</v>
      </c>
      <c r="N333">
        <v>43</v>
      </c>
      <c r="O333" t="b">
        <v>1</v>
      </c>
      <c r="P333" t="s">
        <v>8269</v>
      </c>
      <c r="Q333" s="10" t="s">
        <v>8314</v>
      </c>
      <c r="R333" t="s">
        <v>8315</v>
      </c>
      <c r="S333">
        <v>77.19</v>
      </c>
    </row>
    <row r="334" spans="1:19" ht="288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s="14">
        <v>42592.066921296297</v>
      </c>
      <c r="L334" s="14">
        <v>42617.066921296297</v>
      </c>
      <c r="M334" t="b">
        <v>0</v>
      </c>
      <c r="N334">
        <v>36</v>
      </c>
      <c r="O334" t="b">
        <v>1</v>
      </c>
      <c r="P334" t="s">
        <v>8269</v>
      </c>
      <c r="Q334" s="10" t="s">
        <v>8314</v>
      </c>
      <c r="R334" t="s">
        <v>8315</v>
      </c>
      <c r="S334">
        <v>55.97</v>
      </c>
    </row>
    <row r="335" spans="1:19" ht="115.2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s="14">
        <v>42050.008368055554</v>
      </c>
      <c r="L335" s="14">
        <v>42076.290972222225</v>
      </c>
      <c r="M335" t="b">
        <v>0</v>
      </c>
      <c r="N335">
        <v>62</v>
      </c>
      <c r="O335" t="b">
        <v>1</v>
      </c>
      <c r="P335" t="s">
        <v>8269</v>
      </c>
      <c r="Q335" s="10" t="s">
        <v>8314</v>
      </c>
      <c r="R335" t="s">
        <v>8315</v>
      </c>
      <c r="S335">
        <v>49.69</v>
      </c>
    </row>
    <row r="336" spans="1:19" ht="129.6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s="14">
        <v>42417.585532407407</v>
      </c>
      <c r="L336" s="14">
        <v>42432.249305555553</v>
      </c>
      <c r="M336" t="b">
        <v>0</v>
      </c>
      <c r="N336">
        <v>33</v>
      </c>
      <c r="O336" t="b">
        <v>1</v>
      </c>
      <c r="P336" t="s">
        <v>8269</v>
      </c>
      <c r="Q336" s="10" t="s">
        <v>8314</v>
      </c>
      <c r="R336" t="s">
        <v>8315</v>
      </c>
      <c r="S336">
        <v>77.73</v>
      </c>
    </row>
    <row r="337" spans="1:19" ht="216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s="14">
        <v>41866.79886574074</v>
      </c>
      <c r="L337" s="14">
        <v>41885.207638888889</v>
      </c>
      <c r="M337" t="b">
        <v>0</v>
      </c>
      <c r="N337">
        <v>27</v>
      </c>
      <c r="O337" t="b">
        <v>1</v>
      </c>
      <c r="P337" t="s">
        <v>8269</v>
      </c>
      <c r="Q337" s="10" t="s">
        <v>8314</v>
      </c>
      <c r="R337" t="s">
        <v>8315</v>
      </c>
      <c r="S337">
        <v>40.78</v>
      </c>
    </row>
    <row r="338" spans="1:19" ht="216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s="14">
        <v>42220.79487268519</v>
      </c>
      <c r="L338" s="14">
        <v>42246</v>
      </c>
      <c r="M338" t="b">
        <v>0</v>
      </c>
      <c r="N338">
        <v>17</v>
      </c>
      <c r="O338" t="b">
        <v>1</v>
      </c>
      <c r="P338" t="s">
        <v>8269</v>
      </c>
      <c r="Q338" s="10" t="s">
        <v>8314</v>
      </c>
      <c r="R338" t="s">
        <v>8315</v>
      </c>
      <c r="S338">
        <v>59.41</v>
      </c>
    </row>
    <row r="339" spans="1:19" ht="144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s="14">
        <v>42628.849120370374</v>
      </c>
      <c r="L339" s="14">
        <v>42656.849120370374</v>
      </c>
      <c r="M339" t="b">
        <v>0</v>
      </c>
      <c r="N339">
        <v>4</v>
      </c>
      <c r="O339" t="b">
        <v>1</v>
      </c>
      <c r="P339" t="s">
        <v>8269</v>
      </c>
      <c r="Q339" s="10" t="s">
        <v>8314</v>
      </c>
      <c r="R339" t="s">
        <v>8315</v>
      </c>
      <c r="S339">
        <v>3.25</v>
      </c>
    </row>
    <row r="340" spans="1:19" ht="259.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s="14">
        <v>42447.894432870366</v>
      </c>
      <c r="L340" s="14">
        <v>42507.894432870366</v>
      </c>
      <c r="M340" t="b">
        <v>0</v>
      </c>
      <c r="N340">
        <v>49</v>
      </c>
      <c r="O340" t="b">
        <v>1</v>
      </c>
      <c r="P340" t="s">
        <v>8269</v>
      </c>
      <c r="Q340" s="10" t="s">
        <v>8314</v>
      </c>
      <c r="R340" t="s">
        <v>8315</v>
      </c>
      <c r="S340">
        <v>81.67</v>
      </c>
    </row>
    <row r="341" spans="1:19" ht="230.4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s="14">
        <v>42283.864351851851</v>
      </c>
      <c r="L341" s="14">
        <v>42313.906018518523</v>
      </c>
      <c r="M341" t="b">
        <v>0</v>
      </c>
      <c r="N341">
        <v>57</v>
      </c>
      <c r="O341" t="b">
        <v>1</v>
      </c>
      <c r="P341" t="s">
        <v>8269</v>
      </c>
      <c r="Q341" s="10" t="s">
        <v>8314</v>
      </c>
      <c r="R341" t="s">
        <v>8315</v>
      </c>
      <c r="S341">
        <v>44.91</v>
      </c>
    </row>
    <row r="342" spans="1:19" ht="244.8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s="14">
        <v>42483.015694444446</v>
      </c>
      <c r="L342" s="14">
        <v>42489.290972222225</v>
      </c>
      <c r="M342" t="b">
        <v>0</v>
      </c>
      <c r="N342">
        <v>69</v>
      </c>
      <c r="O342" t="b">
        <v>1</v>
      </c>
      <c r="P342" t="s">
        <v>8269</v>
      </c>
      <c r="Q342" s="10" t="s">
        <v>8314</v>
      </c>
      <c r="R342" t="s">
        <v>8315</v>
      </c>
      <c r="S342">
        <v>49.06</v>
      </c>
    </row>
    <row r="343" spans="1:19" ht="172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s="14">
        <v>41788.58997685185</v>
      </c>
      <c r="L343" s="14">
        <v>41818.58997685185</v>
      </c>
      <c r="M343" t="b">
        <v>0</v>
      </c>
      <c r="N343">
        <v>20</v>
      </c>
      <c r="O343" t="b">
        <v>1</v>
      </c>
      <c r="P343" t="s">
        <v>8269</v>
      </c>
      <c r="Q343" s="10" t="s">
        <v>8314</v>
      </c>
      <c r="R343" t="s">
        <v>8315</v>
      </c>
      <c r="S343">
        <v>62.5</v>
      </c>
    </row>
    <row r="344" spans="1:19" ht="244.8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s="14">
        <v>42144.041851851856</v>
      </c>
      <c r="L344" s="14">
        <v>42174.041851851856</v>
      </c>
      <c r="M344" t="b">
        <v>0</v>
      </c>
      <c r="N344">
        <v>71</v>
      </c>
      <c r="O344" t="b">
        <v>1</v>
      </c>
      <c r="P344" t="s">
        <v>8269</v>
      </c>
      <c r="Q344" s="10" t="s">
        <v>8314</v>
      </c>
      <c r="R344" t="s">
        <v>8315</v>
      </c>
      <c r="S344">
        <v>35.49</v>
      </c>
    </row>
    <row r="345" spans="1:19" ht="230.4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s="14">
        <v>42661.132245370376</v>
      </c>
      <c r="L345" s="14">
        <v>42693.916666666672</v>
      </c>
      <c r="M345" t="b">
        <v>0</v>
      </c>
      <c r="N345">
        <v>17</v>
      </c>
      <c r="O345" t="b">
        <v>1</v>
      </c>
      <c r="P345" t="s">
        <v>8269</v>
      </c>
      <c r="Q345" s="10" t="s">
        <v>8314</v>
      </c>
      <c r="R345" t="s">
        <v>8315</v>
      </c>
      <c r="S345">
        <v>66.47</v>
      </c>
    </row>
    <row r="346" spans="1:19" ht="244.8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s="14">
        <v>42037.938206018516</v>
      </c>
      <c r="L346" s="14">
        <v>42068.166666666672</v>
      </c>
      <c r="M346" t="b">
        <v>0</v>
      </c>
      <c r="N346">
        <v>197</v>
      </c>
      <c r="O346" t="b">
        <v>1</v>
      </c>
      <c r="P346" t="s">
        <v>8269</v>
      </c>
      <c r="Q346" s="10" t="s">
        <v>8314</v>
      </c>
      <c r="R346" t="s">
        <v>8315</v>
      </c>
      <c r="S346">
        <v>56.07</v>
      </c>
    </row>
    <row r="347" spans="1:19" ht="244.8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s="14">
        <v>42619.935694444444</v>
      </c>
      <c r="L347" s="14">
        <v>42643.875</v>
      </c>
      <c r="M347" t="b">
        <v>0</v>
      </c>
      <c r="N347">
        <v>70</v>
      </c>
      <c r="O347" t="b">
        <v>1</v>
      </c>
      <c r="P347" t="s">
        <v>8269</v>
      </c>
      <c r="Q347" s="10" t="s">
        <v>8314</v>
      </c>
      <c r="R347" t="s">
        <v>8315</v>
      </c>
      <c r="S347">
        <v>47.03</v>
      </c>
    </row>
    <row r="348" spans="1:19" ht="172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s="14">
        <v>41877.221886574072</v>
      </c>
      <c r="L348" s="14">
        <v>41910.140972222223</v>
      </c>
      <c r="M348" t="b">
        <v>0</v>
      </c>
      <c r="N348">
        <v>21</v>
      </c>
      <c r="O348" t="b">
        <v>1</v>
      </c>
      <c r="P348" t="s">
        <v>8269</v>
      </c>
      <c r="Q348" s="10" t="s">
        <v>8314</v>
      </c>
      <c r="R348" t="s">
        <v>8315</v>
      </c>
      <c r="S348">
        <v>47.67</v>
      </c>
    </row>
    <row r="349" spans="1:19" ht="158.4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s="14">
        <v>41828.736921296295</v>
      </c>
      <c r="L349" s="14">
        <v>41846.291666666664</v>
      </c>
      <c r="M349" t="b">
        <v>0</v>
      </c>
      <c r="N349">
        <v>34</v>
      </c>
      <c r="O349" t="b">
        <v>1</v>
      </c>
      <c r="P349" t="s">
        <v>8269</v>
      </c>
      <c r="Q349" s="10" t="s">
        <v>8314</v>
      </c>
      <c r="R349" t="s">
        <v>8315</v>
      </c>
      <c r="S349">
        <v>88.24</v>
      </c>
    </row>
    <row r="350" spans="1:19" ht="288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s="14">
        <v>42545.774189814809</v>
      </c>
      <c r="L350" s="14">
        <v>42605.774189814809</v>
      </c>
      <c r="M350" t="b">
        <v>0</v>
      </c>
      <c r="N350">
        <v>39</v>
      </c>
      <c r="O350" t="b">
        <v>1</v>
      </c>
      <c r="P350" t="s">
        <v>8269</v>
      </c>
      <c r="Q350" s="10" t="s">
        <v>8314</v>
      </c>
      <c r="R350" t="s">
        <v>8315</v>
      </c>
      <c r="S350">
        <v>80.72</v>
      </c>
    </row>
    <row r="351" spans="1:19" ht="230.4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s="14">
        <v>42460.741747685184</v>
      </c>
      <c r="L351" s="14">
        <v>42511.165972222225</v>
      </c>
      <c r="M351" t="b">
        <v>0</v>
      </c>
      <c r="N351">
        <v>29</v>
      </c>
      <c r="O351" t="b">
        <v>1</v>
      </c>
      <c r="P351" t="s">
        <v>8269</v>
      </c>
      <c r="Q351" s="10" t="s">
        <v>8314</v>
      </c>
      <c r="R351" t="s">
        <v>8315</v>
      </c>
      <c r="S351">
        <v>68.97</v>
      </c>
    </row>
    <row r="352" spans="1:19" ht="172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s="14">
        <v>41887.292187500003</v>
      </c>
      <c r="L352" s="14">
        <v>41917.292187500003</v>
      </c>
      <c r="M352" t="b">
        <v>0</v>
      </c>
      <c r="N352">
        <v>73</v>
      </c>
      <c r="O352" t="b">
        <v>1</v>
      </c>
      <c r="P352" t="s">
        <v>8269</v>
      </c>
      <c r="Q352" s="10" t="s">
        <v>8314</v>
      </c>
      <c r="R352" t="s">
        <v>8315</v>
      </c>
      <c r="S352">
        <v>550.04</v>
      </c>
    </row>
    <row r="353" spans="1:19" ht="187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s="14">
        <v>41828.646319444444</v>
      </c>
      <c r="L353" s="14">
        <v>41861.665972222225</v>
      </c>
      <c r="M353" t="b">
        <v>0</v>
      </c>
      <c r="N353">
        <v>9</v>
      </c>
      <c r="O353" t="b">
        <v>1</v>
      </c>
      <c r="P353" t="s">
        <v>8269</v>
      </c>
      <c r="Q353" s="10" t="s">
        <v>8314</v>
      </c>
      <c r="R353" t="s">
        <v>8315</v>
      </c>
      <c r="S353">
        <v>57.78</v>
      </c>
    </row>
    <row r="354" spans="1:19" ht="273.6000000000000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s="14">
        <v>42173.803217592591</v>
      </c>
      <c r="L354" s="14">
        <v>42203.290972222225</v>
      </c>
      <c r="M354" t="b">
        <v>0</v>
      </c>
      <c r="N354">
        <v>79</v>
      </c>
      <c r="O354" t="b">
        <v>1</v>
      </c>
      <c r="P354" t="s">
        <v>8269</v>
      </c>
      <c r="Q354" s="10" t="s">
        <v>8314</v>
      </c>
      <c r="R354" t="s">
        <v>8315</v>
      </c>
      <c r="S354">
        <v>73.58</v>
      </c>
    </row>
    <row r="355" spans="1:19" ht="144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s="14">
        <v>41775.858564814815</v>
      </c>
      <c r="L355" s="14">
        <v>41822.165972222225</v>
      </c>
      <c r="M355" t="b">
        <v>0</v>
      </c>
      <c r="N355">
        <v>20</v>
      </c>
      <c r="O355" t="b">
        <v>1</v>
      </c>
      <c r="P355" t="s">
        <v>8269</v>
      </c>
      <c r="Q355" s="10" t="s">
        <v>8314</v>
      </c>
      <c r="R355" t="s">
        <v>8315</v>
      </c>
      <c r="S355">
        <v>75.5</v>
      </c>
    </row>
    <row r="356" spans="1:19" ht="201.6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s="14">
        <v>42055.277199074073</v>
      </c>
      <c r="L356" s="14">
        <v>42082.610416666663</v>
      </c>
      <c r="M356" t="b">
        <v>0</v>
      </c>
      <c r="N356">
        <v>13</v>
      </c>
      <c r="O356" t="b">
        <v>1</v>
      </c>
      <c r="P356" t="s">
        <v>8269</v>
      </c>
      <c r="Q356" s="10" t="s">
        <v>8314</v>
      </c>
      <c r="R356" t="s">
        <v>8315</v>
      </c>
      <c r="S356">
        <v>235.46</v>
      </c>
    </row>
    <row r="357" spans="1:19" ht="244.8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s="14">
        <v>42447.896666666667</v>
      </c>
      <c r="L357" s="14">
        <v>42470.166666666672</v>
      </c>
      <c r="M357" t="b">
        <v>0</v>
      </c>
      <c r="N357">
        <v>36</v>
      </c>
      <c r="O357" t="b">
        <v>1</v>
      </c>
      <c r="P357" t="s">
        <v>8269</v>
      </c>
      <c r="Q357" s="10" t="s">
        <v>8314</v>
      </c>
      <c r="R357" t="s">
        <v>8315</v>
      </c>
      <c r="S357">
        <v>92.5</v>
      </c>
    </row>
    <row r="358" spans="1:19" ht="259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s="14">
        <v>42523.248715277776</v>
      </c>
      <c r="L358" s="14">
        <v>42537.248715277776</v>
      </c>
      <c r="M358" t="b">
        <v>0</v>
      </c>
      <c r="N358">
        <v>19</v>
      </c>
      <c r="O358" t="b">
        <v>1</v>
      </c>
      <c r="P358" t="s">
        <v>8269</v>
      </c>
      <c r="Q358" s="10" t="s">
        <v>8314</v>
      </c>
      <c r="R358" t="s">
        <v>8315</v>
      </c>
      <c r="S358">
        <v>46.05</v>
      </c>
    </row>
    <row r="359" spans="1:19" ht="100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s="14">
        <v>41822.90488425926</v>
      </c>
      <c r="L359" s="14">
        <v>41844.291666666664</v>
      </c>
      <c r="M359" t="b">
        <v>0</v>
      </c>
      <c r="N359">
        <v>38</v>
      </c>
      <c r="O359" t="b">
        <v>1</v>
      </c>
      <c r="P359" t="s">
        <v>8269</v>
      </c>
      <c r="Q359" s="10" t="s">
        <v>8314</v>
      </c>
      <c r="R359" t="s">
        <v>8315</v>
      </c>
      <c r="S359">
        <v>31.58</v>
      </c>
    </row>
    <row r="360" spans="1:19" ht="244.8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s="14">
        <v>42185.556157407409</v>
      </c>
      <c r="L360" s="14">
        <v>42208.772916666669</v>
      </c>
      <c r="M360" t="b">
        <v>0</v>
      </c>
      <c r="N360">
        <v>28</v>
      </c>
      <c r="O360" t="b">
        <v>1</v>
      </c>
      <c r="P360" t="s">
        <v>8269</v>
      </c>
      <c r="Q360" s="10" t="s">
        <v>8314</v>
      </c>
      <c r="R360" t="s">
        <v>8315</v>
      </c>
      <c r="S360">
        <v>36.96</v>
      </c>
    </row>
    <row r="361" spans="1:19" ht="273.6000000000000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s="14">
        <v>41820.62809027778</v>
      </c>
      <c r="L361" s="14">
        <v>41841.165972222225</v>
      </c>
      <c r="M361" t="b">
        <v>0</v>
      </c>
      <c r="N361">
        <v>40</v>
      </c>
      <c r="O361" t="b">
        <v>1</v>
      </c>
      <c r="P361" t="s">
        <v>8269</v>
      </c>
      <c r="Q361" s="10" t="s">
        <v>8314</v>
      </c>
      <c r="R361" t="s">
        <v>8315</v>
      </c>
      <c r="S361">
        <v>88.25</v>
      </c>
    </row>
    <row r="362" spans="1:19" ht="259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s="14">
        <v>41876.815787037034</v>
      </c>
      <c r="L362" s="14">
        <v>41894.815787037034</v>
      </c>
      <c r="M362" t="b">
        <v>0</v>
      </c>
      <c r="N362">
        <v>16</v>
      </c>
      <c r="O362" t="b">
        <v>1</v>
      </c>
      <c r="P362" t="s">
        <v>8269</v>
      </c>
      <c r="Q362" s="10" t="s">
        <v>8314</v>
      </c>
      <c r="R362" t="s">
        <v>8315</v>
      </c>
      <c r="S362">
        <v>64.38</v>
      </c>
    </row>
    <row r="363" spans="1:19" ht="172.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s="14">
        <v>41802.574282407404</v>
      </c>
      <c r="L363" s="14">
        <v>41823.165972222225</v>
      </c>
      <c r="M363" t="b">
        <v>0</v>
      </c>
      <c r="N363">
        <v>199</v>
      </c>
      <c r="O363" t="b">
        <v>1</v>
      </c>
      <c r="P363" t="s">
        <v>8269</v>
      </c>
      <c r="Q363" s="10" t="s">
        <v>8314</v>
      </c>
      <c r="R363" t="s">
        <v>8315</v>
      </c>
      <c r="S363">
        <v>62.05</v>
      </c>
    </row>
    <row r="364" spans="1:19" ht="244.8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s="14">
        <v>41786.761354166665</v>
      </c>
      <c r="L364" s="14">
        <v>41821.207638888889</v>
      </c>
      <c r="M364" t="b">
        <v>0</v>
      </c>
      <c r="N364">
        <v>30</v>
      </c>
      <c r="O364" t="b">
        <v>1</v>
      </c>
      <c r="P364" t="s">
        <v>8269</v>
      </c>
      <c r="Q364" s="10" t="s">
        <v>8314</v>
      </c>
      <c r="R364" t="s">
        <v>8315</v>
      </c>
      <c r="S364">
        <v>73.400000000000006</v>
      </c>
    </row>
    <row r="365" spans="1:19" ht="201.6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s="14">
        <v>42627.454097222217</v>
      </c>
      <c r="L365" s="14">
        <v>42648.454097222217</v>
      </c>
      <c r="M365" t="b">
        <v>0</v>
      </c>
      <c r="N365">
        <v>34</v>
      </c>
      <c r="O365" t="b">
        <v>1</v>
      </c>
      <c r="P365" t="s">
        <v>8269</v>
      </c>
      <c r="Q365" s="10" t="s">
        <v>8314</v>
      </c>
      <c r="R365" t="s">
        <v>8315</v>
      </c>
      <c r="S365">
        <v>99.5</v>
      </c>
    </row>
    <row r="366" spans="1:19" ht="288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s="14">
        <v>42374.651504629626</v>
      </c>
      <c r="L366" s="14">
        <v>42384.651504629626</v>
      </c>
      <c r="M366" t="b">
        <v>0</v>
      </c>
      <c r="N366">
        <v>18</v>
      </c>
      <c r="O366" t="b">
        <v>1</v>
      </c>
      <c r="P366" t="s">
        <v>8269</v>
      </c>
      <c r="Q366" s="10" t="s">
        <v>8314</v>
      </c>
      <c r="R366" t="s">
        <v>8315</v>
      </c>
      <c r="S366">
        <v>62.17</v>
      </c>
    </row>
    <row r="367" spans="1:19" ht="244.8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s="14">
        <v>41772.685393518521</v>
      </c>
      <c r="L367" s="14">
        <v>41806.290972222225</v>
      </c>
      <c r="M367" t="b">
        <v>0</v>
      </c>
      <c r="N367">
        <v>67</v>
      </c>
      <c r="O367" t="b">
        <v>1</v>
      </c>
      <c r="P367" t="s">
        <v>8269</v>
      </c>
      <c r="Q367" s="10" t="s">
        <v>8314</v>
      </c>
      <c r="R367" t="s">
        <v>8315</v>
      </c>
      <c r="S367">
        <v>62.33</v>
      </c>
    </row>
    <row r="368" spans="1:19" ht="230.4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s="14">
        <v>42633.116851851853</v>
      </c>
      <c r="L368" s="14">
        <v>42663.116851851853</v>
      </c>
      <c r="M368" t="b">
        <v>0</v>
      </c>
      <c r="N368">
        <v>66</v>
      </c>
      <c r="O368" t="b">
        <v>1</v>
      </c>
      <c r="P368" t="s">
        <v>8269</v>
      </c>
      <c r="Q368" s="10" t="s">
        <v>8314</v>
      </c>
      <c r="R368" t="s">
        <v>8315</v>
      </c>
      <c r="S368">
        <v>58.79</v>
      </c>
    </row>
    <row r="369" spans="1:19" ht="244.8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s="14">
        <v>42219.180393518516</v>
      </c>
      <c r="L369" s="14">
        <v>42249.180393518516</v>
      </c>
      <c r="M369" t="b">
        <v>0</v>
      </c>
      <c r="N369">
        <v>23</v>
      </c>
      <c r="O369" t="b">
        <v>1</v>
      </c>
      <c r="P369" t="s">
        <v>8269</v>
      </c>
      <c r="Q369" s="10" t="s">
        <v>8314</v>
      </c>
      <c r="R369" t="s">
        <v>8315</v>
      </c>
      <c r="S369">
        <v>45.35</v>
      </c>
    </row>
    <row r="370" spans="1:19" ht="230.4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s="14">
        <v>41753.593275462961</v>
      </c>
      <c r="L370" s="14">
        <v>41778.875</v>
      </c>
      <c r="M370" t="b">
        <v>0</v>
      </c>
      <c r="N370">
        <v>126</v>
      </c>
      <c r="O370" t="b">
        <v>1</v>
      </c>
      <c r="P370" t="s">
        <v>8269</v>
      </c>
      <c r="Q370" s="10" t="s">
        <v>8314</v>
      </c>
      <c r="R370" t="s">
        <v>8315</v>
      </c>
      <c r="S370">
        <v>41.94</v>
      </c>
    </row>
    <row r="371" spans="1:19" ht="201.6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s="14">
        <v>42230.662731481483</v>
      </c>
      <c r="L371" s="14">
        <v>42245.165972222225</v>
      </c>
      <c r="M371" t="b">
        <v>0</v>
      </c>
      <c r="N371">
        <v>6</v>
      </c>
      <c r="O371" t="b">
        <v>1</v>
      </c>
      <c r="P371" t="s">
        <v>8269</v>
      </c>
      <c r="Q371" s="10" t="s">
        <v>8314</v>
      </c>
      <c r="R371" t="s">
        <v>8315</v>
      </c>
      <c r="S371">
        <v>59.17</v>
      </c>
    </row>
    <row r="372" spans="1:19" ht="259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s="14">
        <v>41787.218229166669</v>
      </c>
      <c r="L372" s="14">
        <v>41817.218229166669</v>
      </c>
      <c r="M372" t="b">
        <v>0</v>
      </c>
      <c r="N372">
        <v>25</v>
      </c>
      <c r="O372" t="b">
        <v>1</v>
      </c>
      <c r="P372" t="s">
        <v>8269</v>
      </c>
      <c r="Q372" s="10" t="s">
        <v>8314</v>
      </c>
      <c r="R372" t="s">
        <v>8315</v>
      </c>
      <c r="S372">
        <v>200.49</v>
      </c>
    </row>
    <row r="373" spans="1:19" ht="259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s="14">
        <v>42147.826840277776</v>
      </c>
      <c r="L373" s="14">
        <v>42176.934027777781</v>
      </c>
      <c r="M373" t="b">
        <v>0</v>
      </c>
      <c r="N373">
        <v>62</v>
      </c>
      <c r="O373" t="b">
        <v>1</v>
      </c>
      <c r="P373" t="s">
        <v>8269</v>
      </c>
      <c r="Q373" s="10" t="s">
        <v>8314</v>
      </c>
      <c r="R373" t="s">
        <v>8315</v>
      </c>
      <c r="S373">
        <v>57.26</v>
      </c>
    </row>
    <row r="374" spans="1:19" ht="244.8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s="14">
        <v>41940.598182870373</v>
      </c>
      <c r="L374" s="14">
        <v>41970.639849537038</v>
      </c>
      <c r="M374" t="b">
        <v>0</v>
      </c>
      <c r="N374">
        <v>31</v>
      </c>
      <c r="O374" t="b">
        <v>1</v>
      </c>
      <c r="P374" t="s">
        <v>8269</v>
      </c>
      <c r="Q374" s="10" t="s">
        <v>8314</v>
      </c>
      <c r="R374" t="s">
        <v>8315</v>
      </c>
      <c r="S374">
        <v>58.06</v>
      </c>
    </row>
    <row r="375" spans="1:19" ht="115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s="14">
        <v>42020.700567129628</v>
      </c>
      <c r="L375" s="14">
        <v>42065.207638888889</v>
      </c>
      <c r="M375" t="b">
        <v>0</v>
      </c>
      <c r="N375">
        <v>274</v>
      </c>
      <c r="O375" t="b">
        <v>1</v>
      </c>
      <c r="P375" t="s">
        <v>8269</v>
      </c>
      <c r="Q375" s="10" t="s">
        <v>8314</v>
      </c>
      <c r="R375" t="s">
        <v>8315</v>
      </c>
      <c r="S375">
        <v>186.8</v>
      </c>
    </row>
    <row r="376" spans="1:19" ht="144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s="14">
        <v>41891.96503472222</v>
      </c>
      <c r="L376" s="14">
        <v>41901</v>
      </c>
      <c r="M376" t="b">
        <v>0</v>
      </c>
      <c r="N376">
        <v>17</v>
      </c>
      <c r="O376" t="b">
        <v>1</v>
      </c>
      <c r="P376" t="s">
        <v>8269</v>
      </c>
      <c r="Q376" s="10" t="s">
        <v>8314</v>
      </c>
      <c r="R376" t="s">
        <v>8315</v>
      </c>
      <c r="S376">
        <v>74.12</v>
      </c>
    </row>
    <row r="377" spans="1:19" ht="201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s="14">
        <v>42490.133877314816</v>
      </c>
      <c r="L377" s="14">
        <v>42527.083333333328</v>
      </c>
      <c r="M377" t="b">
        <v>0</v>
      </c>
      <c r="N377">
        <v>60</v>
      </c>
      <c r="O377" t="b">
        <v>1</v>
      </c>
      <c r="P377" t="s">
        <v>8269</v>
      </c>
      <c r="Q377" s="10" t="s">
        <v>8314</v>
      </c>
      <c r="R377" t="s">
        <v>8315</v>
      </c>
      <c r="S377">
        <v>62.67</v>
      </c>
    </row>
    <row r="378" spans="1:19" ht="273.6000000000000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s="14">
        <v>41995.870486111111</v>
      </c>
      <c r="L378" s="14">
        <v>42015.870486111111</v>
      </c>
      <c r="M378" t="b">
        <v>0</v>
      </c>
      <c r="N378">
        <v>33</v>
      </c>
      <c r="O378" t="b">
        <v>1</v>
      </c>
      <c r="P378" t="s">
        <v>8269</v>
      </c>
      <c r="Q378" s="10" t="s">
        <v>8314</v>
      </c>
      <c r="R378" t="s">
        <v>8315</v>
      </c>
      <c r="S378">
        <v>121.36</v>
      </c>
    </row>
    <row r="379" spans="1:19" ht="187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s="14">
        <v>42401.806562500002</v>
      </c>
      <c r="L379" s="14">
        <v>42431.806562500002</v>
      </c>
      <c r="M379" t="b">
        <v>0</v>
      </c>
      <c r="N379">
        <v>136</v>
      </c>
      <c r="O379" t="b">
        <v>1</v>
      </c>
      <c r="P379" t="s">
        <v>8269</v>
      </c>
      <c r="Q379" s="10" t="s">
        <v>8314</v>
      </c>
      <c r="R379" t="s">
        <v>8315</v>
      </c>
      <c r="S379">
        <v>40.630000000000003</v>
      </c>
    </row>
    <row r="380" spans="1:19" ht="259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s="14">
        <v>41897.602037037039</v>
      </c>
      <c r="L380" s="14">
        <v>41927.602037037039</v>
      </c>
      <c r="M380" t="b">
        <v>0</v>
      </c>
      <c r="N380">
        <v>40</v>
      </c>
      <c r="O380" t="b">
        <v>1</v>
      </c>
      <c r="P380" t="s">
        <v>8269</v>
      </c>
      <c r="Q380" s="10" t="s">
        <v>8314</v>
      </c>
      <c r="R380" t="s">
        <v>8315</v>
      </c>
      <c r="S380">
        <v>63</v>
      </c>
    </row>
    <row r="381" spans="1:19" ht="115.2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s="14">
        <v>41882.585648148146</v>
      </c>
      <c r="L381" s="14">
        <v>41912.666666666664</v>
      </c>
      <c r="M381" t="b">
        <v>0</v>
      </c>
      <c r="N381">
        <v>18</v>
      </c>
      <c r="O381" t="b">
        <v>1</v>
      </c>
      <c r="P381" t="s">
        <v>8269</v>
      </c>
      <c r="Q381" s="10" t="s">
        <v>8314</v>
      </c>
      <c r="R381" t="s">
        <v>8315</v>
      </c>
      <c r="S381">
        <v>33.67</v>
      </c>
    </row>
    <row r="382" spans="1:19" ht="230.4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s="14">
        <v>42556.504490740743</v>
      </c>
      <c r="L382" s="14">
        <v>42595.290972222225</v>
      </c>
      <c r="M382" t="b">
        <v>0</v>
      </c>
      <c r="N382">
        <v>30</v>
      </c>
      <c r="O382" t="b">
        <v>1</v>
      </c>
      <c r="P382" t="s">
        <v>8269</v>
      </c>
      <c r="Q382" s="10" t="s">
        <v>8314</v>
      </c>
      <c r="R382" t="s">
        <v>8315</v>
      </c>
      <c r="S382">
        <v>43.2</v>
      </c>
    </row>
    <row r="383" spans="1:19" ht="230.4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s="14">
        <v>41792.542986111112</v>
      </c>
      <c r="L383" s="14">
        <v>41813.75</v>
      </c>
      <c r="M383" t="b">
        <v>0</v>
      </c>
      <c r="N383">
        <v>35</v>
      </c>
      <c r="O383" t="b">
        <v>1</v>
      </c>
      <c r="P383" t="s">
        <v>8269</v>
      </c>
      <c r="Q383" s="10" t="s">
        <v>8314</v>
      </c>
      <c r="R383" t="s">
        <v>8315</v>
      </c>
      <c r="S383">
        <v>83.57</v>
      </c>
    </row>
    <row r="384" spans="1:19" ht="201.6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s="14">
        <v>41879.913761574076</v>
      </c>
      <c r="L384" s="14">
        <v>41894.913761574076</v>
      </c>
      <c r="M384" t="b">
        <v>0</v>
      </c>
      <c r="N384">
        <v>13</v>
      </c>
      <c r="O384" t="b">
        <v>1</v>
      </c>
      <c r="P384" t="s">
        <v>8269</v>
      </c>
      <c r="Q384" s="10" t="s">
        <v>8314</v>
      </c>
      <c r="R384" t="s">
        <v>8315</v>
      </c>
      <c r="S384">
        <v>140</v>
      </c>
    </row>
    <row r="385" spans="1:19" ht="187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s="14">
        <v>42552.048356481479</v>
      </c>
      <c r="L385" s="14">
        <v>42573.226388888885</v>
      </c>
      <c r="M385" t="b">
        <v>0</v>
      </c>
      <c r="N385">
        <v>23</v>
      </c>
      <c r="O385" t="b">
        <v>1</v>
      </c>
      <c r="P385" t="s">
        <v>8269</v>
      </c>
      <c r="Q385" s="10" t="s">
        <v>8314</v>
      </c>
      <c r="R385" t="s">
        <v>8315</v>
      </c>
      <c r="S385">
        <v>80.87</v>
      </c>
    </row>
    <row r="386" spans="1:19" ht="273.6000000000000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s="14">
        <v>41810.142199074071</v>
      </c>
      <c r="L386" s="14">
        <v>41824.142199074071</v>
      </c>
      <c r="M386" t="b">
        <v>0</v>
      </c>
      <c r="N386">
        <v>39</v>
      </c>
      <c r="O386" t="b">
        <v>1</v>
      </c>
      <c r="P386" t="s">
        <v>8269</v>
      </c>
      <c r="Q386" s="10" t="s">
        <v>8314</v>
      </c>
      <c r="R386" t="s">
        <v>8315</v>
      </c>
      <c r="S386">
        <v>53.85</v>
      </c>
    </row>
    <row r="387" spans="1:19" ht="158.4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s="14">
        <v>42072.576249999998</v>
      </c>
      <c r="L387" s="14">
        <v>42097.576249999998</v>
      </c>
      <c r="M387" t="b">
        <v>0</v>
      </c>
      <c r="N387">
        <v>27</v>
      </c>
      <c r="O387" t="b">
        <v>1</v>
      </c>
      <c r="P387" t="s">
        <v>8269</v>
      </c>
      <c r="Q387" s="10" t="s">
        <v>8314</v>
      </c>
      <c r="R387" t="s">
        <v>8315</v>
      </c>
      <c r="S387">
        <v>67.959999999999994</v>
      </c>
    </row>
    <row r="388" spans="1:19" ht="144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s="14">
        <v>41779.724224537036</v>
      </c>
      <c r="L388" s="14">
        <v>41805.666666666664</v>
      </c>
      <c r="M388" t="b">
        <v>0</v>
      </c>
      <c r="N388">
        <v>21</v>
      </c>
      <c r="O388" t="b">
        <v>1</v>
      </c>
      <c r="P388" t="s">
        <v>8269</v>
      </c>
      <c r="Q388" s="10" t="s">
        <v>8314</v>
      </c>
      <c r="R388" t="s">
        <v>8315</v>
      </c>
      <c r="S388">
        <v>27.14</v>
      </c>
    </row>
    <row r="389" spans="1:19" ht="244.8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s="14">
        <v>42134.172071759262</v>
      </c>
      <c r="L389" s="14">
        <v>42155.290972222225</v>
      </c>
      <c r="M389" t="b">
        <v>0</v>
      </c>
      <c r="N389">
        <v>104</v>
      </c>
      <c r="O389" t="b">
        <v>1</v>
      </c>
      <c r="P389" t="s">
        <v>8269</v>
      </c>
      <c r="Q389" s="10" t="s">
        <v>8314</v>
      </c>
      <c r="R389" t="s">
        <v>8315</v>
      </c>
      <c r="S389">
        <v>110.87</v>
      </c>
    </row>
    <row r="390" spans="1:19" ht="259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s="14">
        <v>42505.738032407404</v>
      </c>
      <c r="L390" s="14">
        <v>42525.738032407404</v>
      </c>
      <c r="M390" t="b">
        <v>0</v>
      </c>
      <c r="N390">
        <v>19</v>
      </c>
      <c r="O390" t="b">
        <v>1</v>
      </c>
      <c r="P390" t="s">
        <v>8269</v>
      </c>
      <c r="Q390" s="10" t="s">
        <v>8314</v>
      </c>
      <c r="R390" t="s">
        <v>8315</v>
      </c>
      <c r="S390">
        <v>106.84</v>
      </c>
    </row>
    <row r="391" spans="1:19" ht="273.6000000000000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s="14">
        <v>42118.556331018524</v>
      </c>
      <c r="L391" s="14">
        <v>42150.165972222225</v>
      </c>
      <c r="M391" t="b">
        <v>0</v>
      </c>
      <c r="N391">
        <v>97</v>
      </c>
      <c r="O391" t="b">
        <v>1</v>
      </c>
      <c r="P391" t="s">
        <v>8269</v>
      </c>
      <c r="Q391" s="10" t="s">
        <v>8314</v>
      </c>
      <c r="R391" t="s">
        <v>8315</v>
      </c>
      <c r="S391">
        <v>105.52</v>
      </c>
    </row>
    <row r="392" spans="1:19" ht="230.4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s="14">
        <v>42360.887835648144</v>
      </c>
      <c r="L392" s="14">
        <v>42390.887835648144</v>
      </c>
      <c r="M392" t="b">
        <v>0</v>
      </c>
      <c r="N392">
        <v>24</v>
      </c>
      <c r="O392" t="b">
        <v>1</v>
      </c>
      <c r="P392" t="s">
        <v>8269</v>
      </c>
      <c r="Q392" s="10" t="s">
        <v>8314</v>
      </c>
      <c r="R392" t="s">
        <v>8315</v>
      </c>
      <c r="S392">
        <v>51.92</v>
      </c>
    </row>
    <row r="393" spans="1:19" ht="115.2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s="14">
        <v>42165.993125000001</v>
      </c>
      <c r="L393" s="14">
        <v>42187.993125000001</v>
      </c>
      <c r="M393" t="b">
        <v>0</v>
      </c>
      <c r="N393">
        <v>40</v>
      </c>
      <c r="O393" t="b">
        <v>1</v>
      </c>
      <c r="P393" t="s">
        <v>8269</v>
      </c>
      <c r="Q393" s="10" t="s">
        <v>8314</v>
      </c>
      <c r="R393" t="s">
        <v>8315</v>
      </c>
      <c r="S393">
        <v>86.23</v>
      </c>
    </row>
    <row r="394" spans="1:19" ht="273.6000000000000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s="14">
        <v>41927.936157407406</v>
      </c>
      <c r="L394" s="14">
        <v>41948.977824074071</v>
      </c>
      <c r="M394" t="b">
        <v>0</v>
      </c>
      <c r="N394">
        <v>44</v>
      </c>
      <c r="O394" t="b">
        <v>1</v>
      </c>
      <c r="P394" t="s">
        <v>8269</v>
      </c>
      <c r="Q394" s="10" t="s">
        <v>8314</v>
      </c>
      <c r="R394" t="s">
        <v>8315</v>
      </c>
      <c r="S394">
        <v>114.55</v>
      </c>
    </row>
    <row r="395" spans="1:19" ht="259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s="14">
        <v>42462.140868055561</v>
      </c>
      <c r="L395" s="14">
        <v>42489.875</v>
      </c>
      <c r="M395" t="b">
        <v>0</v>
      </c>
      <c r="N395">
        <v>46</v>
      </c>
      <c r="O395" t="b">
        <v>1</v>
      </c>
      <c r="P395" t="s">
        <v>8269</v>
      </c>
      <c r="Q395" s="10" t="s">
        <v>8314</v>
      </c>
      <c r="R395" t="s">
        <v>8315</v>
      </c>
      <c r="S395">
        <v>62.59</v>
      </c>
    </row>
    <row r="396" spans="1:19" ht="230.4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s="14">
        <v>42632.348310185189</v>
      </c>
      <c r="L396" s="14">
        <v>42663.204861111109</v>
      </c>
      <c r="M396" t="b">
        <v>0</v>
      </c>
      <c r="N396">
        <v>33</v>
      </c>
      <c r="O396" t="b">
        <v>1</v>
      </c>
      <c r="P396" t="s">
        <v>8269</v>
      </c>
      <c r="Q396" s="10" t="s">
        <v>8314</v>
      </c>
      <c r="R396" t="s">
        <v>8315</v>
      </c>
      <c r="S396">
        <v>61.06</v>
      </c>
    </row>
    <row r="397" spans="1:19" ht="230.4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s="14">
        <v>42054.849050925928</v>
      </c>
      <c r="L397" s="14">
        <v>42084.807384259257</v>
      </c>
      <c r="M397" t="b">
        <v>0</v>
      </c>
      <c r="N397">
        <v>26</v>
      </c>
      <c r="O397" t="b">
        <v>1</v>
      </c>
      <c r="P397" t="s">
        <v>8269</v>
      </c>
      <c r="Q397" s="10" t="s">
        <v>8314</v>
      </c>
      <c r="R397" t="s">
        <v>8315</v>
      </c>
      <c r="S397">
        <v>70.23</v>
      </c>
    </row>
    <row r="398" spans="1:19" ht="273.6000000000000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s="14">
        <v>42497.275706018518</v>
      </c>
      <c r="L398" s="14">
        <v>42535.904861111107</v>
      </c>
      <c r="M398" t="b">
        <v>0</v>
      </c>
      <c r="N398">
        <v>27</v>
      </c>
      <c r="O398" t="b">
        <v>1</v>
      </c>
      <c r="P398" t="s">
        <v>8269</v>
      </c>
      <c r="Q398" s="10" t="s">
        <v>8314</v>
      </c>
      <c r="R398" t="s">
        <v>8315</v>
      </c>
      <c r="S398">
        <v>78.52</v>
      </c>
    </row>
    <row r="399" spans="1:19" ht="259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s="14">
        <v>42058.904074074075</v>
      </c>
      <c r="L399" s="14">
        <v>42095.165972222225</v>
      </c>
      <c r="M399" t="b">
        <v>0</v>
      </c>
      <c r="N399">
        <v>34</v>
      </c>
      <c r="O399" t="b">
        <v>1</v>
      </c>
      <c r="P399" t="s">
        <v>8269</v>
      </c>
      <c r="Q399" s="10" t="s">
        <v>8314</v>
      </c>
      <c r="R399" t="s">
        <v>8315</v>
      </c>
      <c r="S399">
        <v>61.82</v>
      </c>
    </row>
    <row r="400" spans="1:19" ht="21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s="14">
        <v>41807.690081018518</v>
      </c>
      <c r="L400" s="14">
        <v>41837.690081018518</v>
      </c>
      <c r="M400" t="b">
        <v>0</v>
      </c>
      <c r="N400">
        <v>37</v>
      </c>
      <c r="O400" t="b">
        <v>1</v>
      </c>
      <c r="P400" t="s">
        <v>8269</v>
      </c>
      <c r="Q400" s="10" t="s">
        <v>8314</v>
      </c>
      <c r="R400" t="s">
        <v>8315</v>
      </c>
      <c r="S400">
        <v>48.34</v>
      </c>
    </row>
    <row r="401" spans="1:19" ht="259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s="14">
        <v>42284.69694444444</v>
      </c>
      <c r="L401" s="14">
        <v>42301.165972222225</v>
      </c>
      <c r="M401" t="b">
        <v>0</v>
      </c>
      <c r="N401">
        <v>20</v>
      </c>
      <c r="O401" t="b">
        <v>1</v>
      </c>
      <c r="P401" t="s">
        <v>8269</v>
      </c>
      <c r="Q401" s="10" t="s">
        <v>8314</v>
      </c>
      <c r="R401" t="s">
        <v>8315</v>
      </c>
      <c r="S401">
        <v>107.25</v>
      </c>
    </row>
    <row r="402" spans="1:19" ht="230.4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s="14">
        <v>42045.84238425926</v>
      </c>
      <c r="L402" s="14">
        <v>42075.800717592589</v>
      </c>
      <c r="M402" t="b">
        <v>0</v>
      </c>
      <c r="N402">
        <v>10</v>
      </c>
      <c r="O402" t="b">
        <v>1</v>
      </c>
      <c r="P402" t="s">
        <v>8269</v>
      </c>
      <c r="Q402" s="10" t="s">
        <v>8314</v>
      </c>
      <c r="R402" t="s">
        <v>8315</v>
      </c>
      <c r="S402">
        <v>57</v>
      </c>
    </row>
    <row r="403" spans="1:19" ht="187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s="14">
        <v>42184.209537037037</v>
      </c>
      <c r="L403" s="14">
        <v>42202.876388888893</v>
      </c>
      <c r="M403" t="b">
        <v>0</v>
      </c>
      <c r="N403">
        <v>26</v>
      </c>
      <c r="O403" t="b">
        <v>1</v>
      </c>
      <c r="P403" t="s">
        <v>8269</v>
      </c>
      <c r="Q403" s="10" t="s">
        <v>8314</v>
      </c>
      <c r="R403" t="s">
        <v>8315</v>
      </c>
      <c r="S403">
        <v>40.92</v>
      </c>
    </row>
    <row r="404" spans="1:19" ht="244.8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s="14">
        <v>42341.180636574078</v>
      </c>
      <c r="L404" s="14">
        <v>42373.180636574078</v>
      </c>
      <c r="M404" t="b">
        <v>0</v>
      </c>
      <c r="N404">
        <v>46</v>
      </c>
      <c r="O404" t="b">
        <v>1</v>
      </c>
      <c r="P404" t="s">
        <v>8269</v>
      </c>
      <c r="Q404" s="10" t="s">
        <v>8314</v>
      </c>
      <c r="R404" t="s">
        <v>8315</v>
      </c>
      <c r="S404">
        <v>79.540000000000006</v>
      </c>
    </row>
    <row r="405" spans="1:19" ht="230.4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s="14">
        <v>42170.910231481481</v>
      </c>
      <c r="L405" s="14">
        <v>42205.165972222225</v>
      </c>
      <c r="M405" t="b">
        <v>0</v>
      </c>
      <c r="N405">
        <v>41</v>
      </c>
      <c r="O405" t="b">
        <v>1</v>
      </c>
      <c r="P405" t="s">
        <v>8269</v>
      </c>
      <c r="Q405" s="10" t="s">
        <v>8314</v>
      </c>
      <c r="R405" t="s">
        <v>8315</v>
      </c>
      <c r="S405">
        <v>64.63</v>
      </c>
    </row>
    <row r="406" spans="1:19" ht="259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s="14">
        <v>42151.069606481484</v>
      </c>
      <c r="L406" s="14">
        <v>42172.069606481484</v>
      </c>
      <c r="M406" t="b">
        <v>0</v>
      </c>
      <c r="N406">
        <v>49</v>
      </c>
      <c r="O406" t="b">
        <v>1</v>
      </c>
      <c r="P406" t="s">
        <v>8269</v>
      </c>
      <c r="Q406" s="10" t="s">
        <v>8314</v>
      </c>
      <c r="R406" t="s">
        <v>8315</v>
      </c>
      <c r="S406">
        <v>107.57</v>
      </c>
    </row>
    <row r="407" spans="1:19" ht="244.8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s="14">
        <v>41944.527627314819</v>
      </c>
      <c r="L407" s="14">
        <v>42004.569293981483</v>
      </c>
      <c r="M407" t="b">
        <v>0</v>
      </c>
      <c r="N407">
        <v>28</v>
      </c>
      <c r="O407" t="b">
        <v>1</v>
      </c>
      <c r="P407" t="s">
        <v>8269</v>
      </c>
      <c r="Q407" s="10" t="s">
        <v>8314</v>
      </c>
      <c r="R407" t="s">
        <v>8315</v>
      </c>
      <c r="S407">
        <v>178.57</v>
      </c>
    </row>
    <row r="408" spans="1:19" ht="273.6000000000000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s="14">
        <v>42593.865405092598</v>
      </c>
      <c r="L408" s="14">
        <v>42613.865405092598</v>
      </c>
      <c r="M408" t="b">
        <v>0</v>
      </c>
      <c r="N408">
        <v>8</v>
      </c>
      <c r="O408" t="b">
        <v>1</v>
      </c>
      <c r="P408" t="s">
        <v>8269</v>
      </c>
      <c r="Q408" s="10" t="s">
        <v>8314</v>
      </c>
      <c r="R408" t="s">
        <v>8315</v>
      </c>
      <c r="S408">
        <v>62.63</v>
      </c>
    </row>
    <row r="409" spans="1:19" ht="216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s="14">
        <v>42503.740868055553</v>
      </c>
      <c r="L409" s="14">
        <v>42517.740868055553</v>
      </c>
      <c r="M409" t="b">
        <v>0</v>
      </c>
      <c r="N409">
        <v>3</v>
      </c>
      <c r="O409" t="b">
        <v>1</v>
      </c>
      <c r="P409" t="s">
        <v>8269</v>
      </c>
      <c r="Q409" s="10" t="s">
        <v>8314</v>
      </c>
      <c r="R409" t="s">
        <v>8315</v>
      </c>
      <c r="S409">
        <v>75</v>
      </c>
    </row>
    <row r="410" spans="1:19" ht="259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s="14">
        <v>41927.848900462966</v>
      </c>
      <c r="L410" s="14">
        <v>41948.890567129631</v>
      </c>
      <c r="M410" t="b">
        <v>0</v>
      </c>
      <c r="N410">
        <v>9</v>
      </c>
      <c r="O410" t="b">
        <v>1</v>
      </c>
      <c r="P410" t="s">
        <v>8269</v>
      </c>
      <c r="Q410" s="10" t="s">
        <v>8314</v>
      </c>
      <c r="R410" t="s">
        <v>8315</v>
      </c>
      <c r="S410">
        <v>58.9</v>
      </c>
    </row>
    <row r="411" spans="1:19" ht="273.6000000000000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s="14">
        <v>42375.114988425921</v>
      </c>
      <c r="L411" s="14">
        <v>42420.114988425921</v>
      </c>
      <c r="M411" t="b">
        <v>0</v>
      </c>
      <c r="N411">
        <v>9</v>
      </c>
      <c r="O411" t="b">
        <v>1</v>
      </c>
      <c r="P411" t="s">
        <v>8269</v>
      </c>
      <c r="Q411" s="10" t="s">
        <v>8314</v>
      </c>
      <c r="R411" t="s">
        <v>8315</v>
      </c>
      <c r="S411">
        <v>139.56</v>
      </c>
    </row>
    <row r="412" spans="1:19" ht="187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s="14">
        <v>42553.926527777774</v>
      </c>
      <c r="L412" s="14">
        <v>42585.172916666663</v>
      </c>
      <c r="M412" t="b">
        <v>0</v>
      </c>
      <c r="N412">
        <v>14</v>
      </c>
      <c r="O412" t="b">
        <v>1</v>
      </c>
      <c r="P412" t="s">
        <v>8269</v>
      </c>
      <c r="Q412" s="10" t="s">
        <v>8314</v>
      </c>
      <c r="R412" t="s">
        <v>8315</v>
      </c>
      <c r="S412">
        <v>64.290000000000006</v>
      </c>
    </row>
    <row r="413" spans="1:19" ht="288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s="14">
        <v>42155.142638888887</v>
      </c>
      <c r="L413" s="14">
        <v>42215.142638888887</v>
      </c>
      <c r="M413" t="b">
        <v>0</v>
      </c>
      <c r="N413">
        <v>32</v>
      </c>
      <c r="O413" t="b">
        <v>1</v>
      </c>
      <c r="P413" t="s">
        <v>8269</v>
      </c>
      <c r="Q413" s="10" t="s">
        <v>8314</v>
      </c>
      <c r="R413" t="s">
        <v>8315</v>
      </c>
      <c r="S413">
        <v>63.28</v>
      </c>
    </row>
  </sheetData>
  <conditionalFormatting sqref="F1:F413">
    <cfRule type="cellIs" dxfId="9" priority="2" operator="equal">
      <formula>"successful"</formula>
    </cfRule>
    <cfRule type="cellIs" dxfId="8" priority="3" operator="equal">
      <formula>"canceled"</formula>
    </cfRule>
    <cfRule type="cellIs" dxfId="7" priority="4" operator="equal">
      <formula>"failed"</formula>
    </cfRule>
    <cfRule type="cellIs" dxfId="6" priority="5" operator="equal">
      <formula>"sucessful"</formula>
    </cfRule>
    <cfRule type="cellIs" dxfId="5" priority="6" operator="equal">
      <formula>"live"</formula>
    </cfRule>
  </conditionalFormatting>
  <conditionalFormatting sqref="R2:R413 R1:S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3A9C6-1526-4240-8EA4-6E0029B277E4}">
  <dimension ref="A1:S251"/>
  <sheetViews>
    <sheetView workbookViewId="0">
      <selection activeCell="L2" sqref="L2"/>
    </sheetView>
  </sheetViews>
  <sheetFormatPr defaultRowHeight="14.4" x14ac:dyDescent="0.3"/>
  <cols>
    <col min="1" max="1" width="5" bestFit="1" customWidth="1"/>
    <col min="4" max="4" width="12.109375" bestFit="1" customWidth="1"/>
    <col min="5" max="5" width="10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22.109375" bestFit="1" customWidth="1"/>
    <col min="12" max="12" width="20.77734375" bestFit="1" customWidth="1"/>
    <col min="13" max="13" width="9.21875" bestFit="1" customWidth="1"/>
    <col min="14" max="14" width="13.44140625" bestFit="1" customWidth="1"/>
    <col min="15" max="15" width="8.33203125" bestFit="1" customWidth="1"/>
    <col min="16" max="16" width="23.5546875" bestFit="1" customWidth="1"/>
    <col min="17" max="17" width="14.6640625" bestFit="1" customWidth="1"/>
    <col min="18" max="18" width="11.5546875" bestFit="1" customWidth="1"/>
    <col min="19" max="19" width="16.21875" bestFit="1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5" t="s">
        <v>8364</v>
      </c>
      <c r="L1" s="15" t="s">
        <v>8365</v>
      </c>
      <c r="M1" s="1" t="s">
        <v>8260</v>
      </c>
      <c r="N1" s="1" t="s">
        <v>8261</v>
      </c>
      <c r="O1" s="1" t="s">
        <v>8262</v>
      </c>
      <c r="P1" s="1" t="s">
        <v>8305</v>
      </c>
      <c r="Q1" s="9" t="s">
        <v>8357</v>
      </c>
      <c r="R1" s="1" t="s">
        <v>8358</v>
      </c>
      <c r="S1" s="1" t="s">
        <v>8306</v>
      </c>
    </row>
    <row r="2" spans="1:19" ht="244.8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s="14">
        <v>42492.737847222219</v>
      </c>
      <c r="L2" s="14">
        <v>42534.166666666672</v>
      </c>
      <c r="M2" t="b">
        <v>0</v>
      </c>
      <c r="N2">
        <v>0</v>
      </c>
      <c r="O2" t="b">
        <v>0</v>
      </c>
      <c r="P2" t="s">
        <v>8269</v>
      </c>
      <c r="Q2" s="10" t="s">
        <v>8314</v>
      </c>
      <c r="R2" t="s">
        <v>8315</v>
      </c>
      <c r="S2">
        <v>0</v>
      </c>
    </row>
    <row r="3" spans="1:19" ht="201.6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s="14">
        <v>42103.016585648147</v>
      </c>
      <c r="L3" s="14">
        <v>42163.016585648147</v>
      </c>
      <c r="M3" t="b">
        <v>0</v>
      </c>
      <c r="N3">
        <v>39</v>
      </c>
      <c r="O3" t="b">
        <v>0</v>
      </c>
      <c r="P3" t="s">
        <v>8269</v>
      </c>
      <c r="Q3" s="10" t="s">
        <v>8314</v>
      </c>
      <c r="R3" t="s">
        <v>8315</v>
      </c>
      <c r="S3">
        <v>60.67</v>
      </c>
    </row>
    <row r="4" spans="1:19" ht="259.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s="14">
        <v>42108.692060185189</v>
      </c>
      <c r="L4" s="14">
        <v>42153.692060185189</v>
      </c>
      <c r="M4" t="b">
        <v>0</v>
      </c>
      <c r="N4">
        <v>0</v>
      </c>
      <c r="O4" t="b">
        <v>0</v>
      </c>
      <c r="P4" t="s">
        <v>8269</v>
      </c>
      <c r="Q4" s="10" t="s">
        <v>8314</v>
      </c>
      <c r="R4" t="s">
        <v>8315</v>
      </c>
      <c r="S4">
        <v>0</v>
      </c>
    </row>
    <row r="5" spans="1:19" ht="244.8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s="14">
        <v>42453.806307870371</v>
      </c>
      <c r="L5" s="14">
        <v>42513.806307870371</v>
      </c>
      <c r="M5" t="b">
        <v>0</v>
      </c>
      <c r="N5">
        <v>0</v>
      </c>
      <c r="O5" t="b">
        <v>0</v>
      </c>
      <c r="P5" t="s">
        <v>8269</v>
      </c>
      <c r="Q5" s="10" t="s">
        <v>8314</v>
      </c>
      <c r="R5" t="s">
        <v>8315</v>
      </c>
      <c r="S5">
        <v>0</v>
      </c>
    </row>
    <row r="6" spans="1:19" ht="230.4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s="14">
        <v>42123.648831018523</v>
      </c>
      <c r="L6" s="14">
        <v>42153.648831018523</v>
      </c>
      <c r="M6" t="b">
        <v>0</v>
      </c>
      <c r="N6">
        <v>3</v>
      </c>
      <c r="O6" t="b">
        <v>0</v>
      </c>
      <c r="P6" t="s">
        <v>8269</v>
      </c>
      <c r="Q6" s="10" t="s">
        <v>8314</v>
      </c>
      <c r="R6" t="s">
        <v>8315</v>
      </c>
      <c r="S6">
        <v>23.33</v>
      </c>
    </row>
    <row r="7" spans="1:19" ht="273.6000000000000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s="14">
        <v>41858.007071759261</v>
      </c>
      <c r="L7" s="14">
        <v>41888.007071759261</v>
      </c>
      <c r="M7" t="b">
        <v>0</v>
      </c>
      <c r="N7">
        <v>13</v>
      </c>
      <c r="O7" t="b">
        <v>0</v>
      </c>
      <c r="P7" t="s">
        <v>8269</v>
      </c>
      <c r="Q7" s="10" t="s">
        <v>8314</v>
      </c>
      <c r="R7" t="s">
        <v>8315</v>
      </c>
      <c r="S7">
        <v>23.92</v>
      </c>
    </row>
    <row r="8" spans="1:19" ht="216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s="14">
        <v>41781.045173611114</v>
      </c>
      <c r="L8" s="14">
        <v>41811.045173611114</v>
      </c>
      <c r="M8" t="b">
        <v>0</v>
      </c>
      <c r="N8">
        <v>6</v>
      </c>
      <c r="O8" t="b">
        <v>0</v>
      </c>
      <c r="P8" t="s">
        <v>8269</v>
      </c>
      <c r="Q8" s="10" t="s">
        <v>8314</v>
      </c>
      <c r="R8" t="s">
        <v>8315</v>
      </c>
      <c r="S8">
        <v>15.83</v>
      </c>
    </row>
    <row r="9" spans="1:19" ht="273.6000000000000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s="14">
        <v>42370.007766203707</v>
      </c>
      <c r="L9" s="14">
        <v>42398.981944444444</v>
      </c>
      <c r="M9" t="b">
        <v>0</v>
      </c>
      <c r="N9">
        <v>5</v>
      </c>
      <c r="O9" t="b">
        <v>0</v>
      </c>
      <c r="P9" t="s">
        <v>8269</v>
      </c>
      <c r="Q9" s="10" t="s">
        <v>8314</v>
      </c>
      <c r="R9" t="s">
        <v>8315</v>
      </c>
      <c r="S9">
        <v>60</v>
      </c>
    </row>
    <row r="10" spans="1:19" ht="216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s="14">
        <v>42165.037581018521</v>
      </c>
      <c r="L10" s="14">
        <v>42224.898611111115</v>
      </c>
      <c r="M10" t="b">
        <v>0</v>
      </c>
      <c r="N10">
        <v>6</v>
      </c>
      <c r="O10" t="b">
        <v>0</v>
      </c>
      <c r="P10" t="s">
        <v>8269</v>
      </c>
      <c r="Q10" s="10" t="s">
        <v>8314</v>
      </c>
      <c r="R10" t="s">
        <v>8315</v>
      </c>
      <c r="S10">
        <v>24.33</v>
      </c>
    </row>
    <row r="11" spans="1:19" ht="259.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s="14">
        <v>42480.800648148142</v>
      </c>
      <c r="L11" s="14">
        <v>42540.800648148142</v>
      </c>
      <c r="M11" t="b">
        <v>0</v>
      </c>
      <c r="N11">
        <v>9</v>
      </c>
      <c r="O11" t="b">
        <v>0</v>
      </c>
      <c r="P11" t="s">
        <v>8269</v>
      </c>
      <c r="Q11" s="10" t="s">
        <v>8314</v>
      </c>
      <c r="R11" t="s">
        <v>8315</v>
      </c>
      <c r="S11">
        <v>29.56</v>
      </c>
    </row>
    <row r="12" spans="1:19" ht="216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s="14">
        <v>41784.789687500001</v>
      </c>
      <c r="L12" s="14">
        <v>41814.789687500001</v>
      </c>
      <c r="M12" t="b">
        <v>0</v>
      </c>
      <c r="N12">
        <v>3</v>
      </c>
      <c r="O12" t="b">
        <v>0</v>
      </c>
      <c r="P12" t="s">
        <v>8269</v>
      </c>
      <c r="Q12" s="10" t="s">
        <v>8314</v>
      </c>
      <c r="R12" t="s">
        <v>8315</v>
      </c>
      <c r="S12">
        <v>18.329999999999998</v>
      </c>
    </row>
    <row r="13" spans="1:19" ht="273.6000000000000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s="14">
        <v>41831.675034722226</v>
      </c>
      <c r="L13" s="14">
        <v>41891.675034722226</v>
      </c>
      <c r="M13" t="b">
        <v>0</v>
      </c>
      <c r="N13">
        <v>1</v>
      </c>
      <c r="O13" t="b">
        <v>0</v>
      </c>
      <c r="P13" t="s">
        <v>8269</v>
      </c>
      <c r="Q13" s="10" t="s">
        <v>8314</v>
      </c>
      <c r="R13" t="s">
        <v>8315</v>
      </c>
      <c r="S13">
        <v>20</v>
      </c>
    </row>
    <row r="14" spans="1:19" ht="273.6000000000000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s="14">
        <v>41950.114108796297</v>
      </c>
      <c r="L14" s="14">
        <v>42010.114108796297</v>
      </c>
      <c r="M14" t="b">
        <v>0</v>
      </c>
      <c r="N14">
        <v>0</v>
      </c>
      <c r="O14" t="b">
        <v>0</v>
      </c>
      <c r="P14" t="s">
        <v>8269</v>
      </c>
      <c r="Q14" s="10" t="s">
        <v>8314</v>
      </c>
      <c r="R14" t="s">
        <v>8315</v>
      </c>
      <c r="S14">
        <v>0</v>
      </c>
    </row>
    <row r="15" spans="1:19" ht="259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s="14">
        <v>42627.955104166671</v>
      </c>
      <c r="L15" s="14">
        <v>42657.916666666672</v>
      </c>
      <c r="M15" t="b">
        <v>0</v>
      </c>
      <c r="N15">
        <v>2</v>
      </c>
      <c r="O15" t="b">
        <v>0</v>
      </c>
      <c r="P15" t="s">
        <v>8269</v>
      </c>
      <c r="Q15" s="10" t="s">
        <v>8314</v>
      </c>
      <c r="R15" t="s">
        <v>8315</v>
      </c>
      <c r="S15">
        <v>22.5</v>
      </c>
    </row>
    <row r="16" spans="1:19" ht="273.6000000000000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s="14">
        <v>42531.195277777777</v>
      </c>
      <c r="L16" s="14">
        <v>42555.166666666672</v>
      </c>
      <c r="M16" t="b">
        <v>0</v>
      </c>
      <c r="N16">
        <v>10</v>
      </c>
      <c r="O16" t="b">
        <v>0</v>
      </c>
      <c r="P16" t="s">
        <v>8269</v>
      </c>
      <c r="Q16" s="10" t="s">
        <v>8314</v>
      </c>
      <c r="R16" t="s">
        <v>8315</v>
      </c>
      <c r="S16">
        <v>50.4</v>
      </c>
    </row>
    <row r="17" spans="1:19" ht="259.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s="14">
        <v>42618.827013888891</v>
      </c>
      <c r="L17" s="14">
        <v>42648.827013888891</v>
      </c>
      <c r="M17" t="b">
        <v>0</v>
      </c>
      <c r="N17">
        <v>60</v>
      </c>
      <c r="O17" t="b">
        <v>0</v>
      </c>
      <c r="P17" t="s">
        <v>8269</v>
      </c>
      <c r="Q17" s="10" t="s">
        <v>8314</v>
      </c>
      <c r="R17" t="s">
        <v>8315</v>
      </c>
      <c r="S17">
        <v>105.03</v>
      </c>
    </row>
    <row r="18" spans="1:19" ht="273.6000000000000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s="14">
        <v>42540.593530092592</v>
      </c>
      <c r="L18" s="14">
        <v>42570.593530092592</v>
      </c>
      <c r="M18" t="b">
        <v>0</v>
      </c>
      <c r="N18">
        <v>5</v>
      </c>
      <c r="O18" t="b">
        <v>0</v>
      </c>
      <c r="P18" t="s">
        <v>8269</v>
      </c>
      <c r="Q18" s="10" t="s">
        <v>8314</v>
      </c>
      <c r="R18" t="s">
        <v>8315</v>
      </c>
      <c r="S18">
        <v>35.4</v>
      </c>
    </row>
    <row r="19" spans="1:19" ht="273.6000000000000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s="14">
        <v>41746.189409722225</v>
      </c>
      <c r="L19" s="14">
        <v>41776.189409722225</v>
      </c>
      <c r="M19" t="b">
        <v>0</v>
      </c>
      <c r="N19">
        <v>9</v>
      </c>
      <c r="O19" t="b">
        <v>0</v>
      </c>
      <c r="P19" t="s">
        <v>8269</v>
      </c>
      <c r="Q19" s="10" t="s">
        <v>8314</v>
      </c>
      <c r="R19" t="s">
        <v>8315</v>
      </c>
      <c r="S19">
        <v>83.33</v>
      </c>
    </row>
    <row r="20" spans="1:19" ht="216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s="14">
        <v>41974.738576388889</v>
      </c>
      <c r="L20" s="14">
        <v>41994.738576388889</v>
      </c>
      <c r="M20" t="b">
        <v>0</v>
      </c>
      <c r="N20">
        <v>13</v>
      </c>
      <c r="O20" t="b">
        <v>0</v>
      </c>
      <c r="P20" t="s">
        <v>8269</v>
      </c>
      <c r="Q20" s="10" t="s">
        <v>8314</v>
      </c>
      <c r="R20" t="s">
        <v>8315</v>
      </c>
      <c r="S20">
        <v>35.92</v>
      </c>
    </row>
    <row r="21" spans="1:19" ht="158.4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s="14">
        <v>42115.11618055556</v>
      </c>
      <c r="L21" s="14">
        <v>42175.11618055556</v>
      </c>
      <c r="M21" t="b">
        <v>0</v>
      </c>
      <c r="N21">
        <v>0</v>
      </c>
      <c r="O21" t="b">
        <v>0</v>
      </c>
      <c r="P21" t="s">
        <v>8269</v>
      </c>
      <c r="Q21" s="10" t="s">
        <v>8314</v>
      </c>
      <c r="R21" t="s">
        <v>8315</v>
      </c>
      <c r="S21">
        <v>0</v>
      </c>
    </row>
    <row r="22" spans="1:19" ht="259.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s="14">
        <v>42002.817488425921</v>
      </c>
      <c r="L22" s="14">
        <v>42032.817488425921</v>
      </c>
      <c r="M22" t="b">
        <v>0</v>
      </c>
      <c r="N22">
        <v>8</v>
      </c>
      <c r="O22" t="b">
        <v>0</v>
      </c>
      <c r="P22" t="s">
        <v>8269</v>
      </c>
      <c r="Q22" s="10" t="s">
        <v>8314</v>
      </c>
      <c r="R22" t="s">
        <v>8315</v>
      </c>
      <c r="S22">
        <v>119.13</v>
      </c>
    </row>
    <row r="23" spans="1:19" ht="259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s="14">
        <v>42722.84474537037</v>
      </c>
      <c r="L23" s="14">
        <v>42752.84474537037</v>
      </c>
      <c r="M23" t="b">
        <v>0</v>
      </c>
      <c r="N23">
        <v>3</v>
      </c>
      <c r="O23" t="b">
        <v>0</v>
      </c>
      <c r="P23" t="s">
        <v>8269</v>
      </c>
      <c r="Q23" s="10" t="s">
        <v>8314</v>
      </c>
      <c r="R23" t="s">
        <v>8315</v>
      </c>
      <c r="S23">
        <v>90.33</v>
      </c>
    </row>
    <row r="24" spans="1:19" ht="244.8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s="14">
        <v>42465.128391203703</v>
      </c>
      <c r="L24" s="14">
        <v>42495.128391203703</v>
      </c>
      <c r="M24" t="b">
        <v>0</v>
      </c>
      <c r="N24">
        <v>3</v>
      </c>
      <c r="O24" t="b">
        <v>0</v>
      </c>
      <c r="P24" t="s">
        <v>8269</v>
      </c>
      <c r="Q24" s="10" t="s">
        <v>8314</v>
      </c>
      <c r="R24" t="s">
        <v>8315</v>
      </c>
      <c r="S24">
        <v>2.33</v>
      </c>
    </row>
    <row r="25" spans="1:19" ht="230.4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s="14">
        <v>42171.743969907402</v>
      </c>
      <c r="L25" s="14">
        <v>42201.743969907402</v>
      </c>
      <c r="M25" t="b">
        <v>0</v>
      </c>
      <c r="N25">
        <v>0</v>
      </c>
      <c r="O25" t="b">
        <v>0</v>
      </c>
      <c r="P25" t="s">
        <v>8269</v>
      </c>
      <c r="Q25" s="10" t="s">
        <v>8314</v>
      </c>
      <c r="R25" t="s">
        <v>8315</v>
      </c>
      <c r="S25">
        <v>0</v>
      </c>
    </row>
    <row r="26" spans="1:19" ht="230.4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s="14">
        <v>42672.955138888887</v>
      </c>
      <c r="L26" s="14">
        <v>42704.708333333328</v>
      </c>
      <c r="M26" t="b">
        <v>0</v>
      </c>
      <c r="N26">
        <v>6</v>
      </c>
      <c r="O26" t="b">
        <v>0</v>
      </c>
      <c r="P26" t="s">
        <v>8269</v>
      </c>
      <c r="Q26" s="10" t="s">
        <v>8314</v>
      </c>
      <c r="R26" t="s">
        <v>8315</v>
      </c>
      <c r="S26">
        <v>108.33</v>
      </c>
    </row>
    <row r="27" spans="1:19" ht="201.6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s="14">
        <v>42359.725243055553</v>
      </c>
      <c r="L27" s="14">
        <v>42389.725243055553</v>
      </c>
      <c r="M27" t="b">
        <v>0</v>
      </c>
      <c r="N27">
        <v>1</v>
      </c>
      <c r="O27" t="b">
        <v>0</v>
      </c>
      <c r="P27" t="s">
        <v>8269</v>
      </c>
      <c r="Q27" s="10" t="s">
        <v>8314</v>
      </c>
      <c r="R27" t="s">
        <v>8315</v>
      </c>
      <c r="S27">
        <v>29</v>
      </c>
    </row>
    <row r="28" spans="1:19" ht="273.6000000000000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s="14">
        <v>42192.905694444446</v>
      </c>
      <c r="L28" s="14">
        <v>42236.711805555555</v>
      </c>
      <c r="M28" t="b">
        <v>0</v>
      </c>
      <c r="N28">
        <v>29</v>
      </c>
      <c r="O28" t="b">
        <v>0</v>
      </c>
      <c r="P28" t="s">
        <v>8269</v>
      </c>
      <c r="Q28" s="10" t="s">
        <v>8314</v>
      </c>
      <c r="R28" t="s">
        <v>8315</v>
      </c>
      <c r="S28">
        <v>96.55</v>
      </c>
    </row>
    <row r="29" spans="1:19" ht="273.6000000000000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s="14">
        <v>41916.597638888888</v>
      </c>
      <c r="L29" s="14">
        <v>41976.639305555553</v>
      </c>
      <c r="M29" t="b">
        <v>0</v>
      </c>
      <c r="N29">
        <v>0</v>
      </c>
      <c r="O29" t="b">
        <v>0</v>
      </c>
      <c r="P29" t="s">
        <v>8269</v>
      </c>
      <c r="Q29" s="10" t="s">
        <v>8314</v>
      </c>
      <c r="R29" t="s">
        <v>8315</v>
      </c>
      <c r="S29">
        <v>0</v>
      </c>
    </row>
    <row r="30" spans="1:19" ht="244.8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s="14">
        <v>42461.596273148149</v>
      </c>
      <c r="L30" s="14">
        <v>42491.596273148149</v>
      </c>
      <c r="M30" t="b">
        <v>0</v>
      </c>
      <c r="N30">
        <v>4</v>
      </c>
      <c r="O30" t="b">
        <v>0</v>
      </c>
      <c r="P30" t="s">
        <v>8269</v>
      </c>
      <c r="Q30" s="10" t="s">
        <v>8314</v>
      </c>
      <c r="R30" t="s">
        <v>8315</v>
      </c>
      <c r="S30">
        <v>63</v>
      </c>
    </row>
    <row r="31" spans="1:19" ht="259.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s="14">
        <v>42370.90320601852</v>
      </c>
      <c r="L31" s="14">
        <v>42406.207638888889</v>
      </c>
      <c r="M31" t="b">
        <v>0</v>
      </c>
      <c r="N31">
        <v>5</v>
      </c>
      <c r="O31" t="b">
        <v>0</v>
      </c>
      <c r="P31" t="s">
        <v>8269</v>
      </c>
      <c r="Q31" s="10" t="s">
        <v>8314</v>
      </c>
      <c r="R31" t="s">
        <v>8315</v>
      </c>
      <c r="S31">
        <v>381.6</v>
      </c>
    </row>
    <row r="32" spans="1:19" ht="172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s="14">
        <v>41948.727256944447</v>
      </c>
      <c r="L32" s="14">
        <v>41978.727256944447</v>
      </c>
      <c r="M32" t="b">
        <v>0</v>
      </c>
      <c r="N32">
        <v>4</v>
      </c>
      <c r="O32" t="b">
        <v>0</v>
      </c>
      <c r="P32" t="s">
        <v>8269</v>
      </c>
      <c r="Q32" s="10" t="s">
        <v>8314</v>
      </c>
      <c r="R32" t="s">
        <v>8315</v>
      </c>
      <c r="S32">
        <v>46.25</v>
      </c>
    </row>
    <row r="33" spans="1:19" ht="172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s="14">
        <v>42047.07640046296</v>
      </c>
      <c r="L33" s="14">
        <v>42077.034733796296</v>
      </c>
      <c r="M33" t="b">
        <v>0</v>
      </c>
      <c r="N33">
        <v>5</v>
      </c>
      <c r="O33" t="b">
        <v>0</v>
      </c>
      <c r="P33" t="s">
        <v>8269</v>
      </c>
      <c r="Q33" s="10" t="s">
        <v>8314</v>
      </c>
      <c r="R33" t="s">
        <v>8315</v>
      </c>
      <c r="S33">
        <v>26</v>
      </c>
    </row>
    <row r="34" spans="1:19" ht="244.8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s="14">
        <v>42261.632916666669</v>
      </c>
      <c r="L34" s="14">
        <v>42266.165972222225</v>
      </c>
      <c r="M34" t="b">
        <v>0</v>
      </c>
      <c r="N34">
        <v>1</v>
      </c>
      <c r="O34" t="b">
        <v>0</v>
      </c>
      <c r="P34" t="s">
        <v>8269</v>
      </c>
      <c r="Q34" s="10" t="s">
        <v>8314</v>
      </c>
      <c r="R34" t="s">
        <v>8315</v>
      </c>
      <c r="S34">
        <v>10</v>
      </c>
    </row>
    <row r="35" spans="1:19" ht="230.4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s="14">
        <v>41985.427361111113</v>
      </c>
      <c r="L35" s="14">
        <v>42015.427361111113</v>
      </c>
      <c r="M35" t="b">
        <v>0</v>
      </c>
      <c r="N35">
        <v>1</v>
      </c>
      <c r="O35" t="b">
        <v>0</v>
      </c>
      <c r="P35" t="s">
        <v>8269</v>
      </c>
      <c r="Q35" s="10" t="s">
        <v>8314</v>
      </c>
      <c r="R35" t="s">
        <v>8315</v>
      </c>
      <c r="S35">
        <v>5</v>
      </c>
    </row>
    <row r="36" spans="1:19" ht="259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s="14">
        <v>41922.535185185188</v>
      </c>
      <c r="L36" s="14">
        <v>41930.207638888889</v>
      </c>
      <c r="M36" t="b">
        <v>0</v>
      </c>
      <c r="N36">
        <v>0</v>
      </c>
      <c r="O36" t="b">
        <v>0</v>
      </c>
      <c r="P36" t="s">
        <v>8269</v>
      </c>
      <c r="Q36" s="10" t="s">
        <v>8314</v>
      </c>
      <c r="R36" t="s">
        <v>8315</v>
      </c>
      <c r="S36">
        <v>0</v>
      </c>
    </row>
    <row r="37" spans="1:19" ht="201.6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s="14">
        <v>41850.863252314812</v>
      </c>
      <c r="L37" s="14">
        <v>41880.863252314812</v>
      </c>
      <c r="M37" t="b">
        <v>0</v>
      </c>
      <c r="N37">
        <v>14</v>
      </c>
      <c r="O37" t="b">
        <v>0</v>
      </c>
      <c r="P37" t="s">
        <v>8269</v>
      </c>
      <c r="Q37" s="10" t="s">
        <v>8314</v>
      </c>
      <c r="R37" t="s">
        <v>8315</v>
      </c>
      <c r="S37">
        <v>81.569999999999993</v>
      </c>
    </row>
    <row r="38" spans="1:19" ht="273.6000000000000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s="14">
        <v>41831.742962962962</v>
      </c>
      <c r="L38" s="14">
        <v>41860.125</v>
      </c>
      <c r="M38" t="b">
        <v>0</v>
      </c>
      <c r="N38">
        <v>3</v>
      </c>
      <c r="O38" t="b">
        <v>0</v>
      </c>
      <c r="P38" t="s">
        <v>8269</v>
      </c>
      <c r="Q38" s="10" t="s">
        <v>8314</v>
      </c>
      <c r="R38" t="s">
        <v>8315</v>
      </c>
      <c r="S38">
        <v>7</v>
      </c>
    </row>
    <row r="39" spans="1:19" ht="273.6000000000000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s="14">
        <v>42415.883425925931</v>
      </c>
      <c r="L39" s="14">
        <v>42475.84175925926</v>
      </c>
      <c r="M39" t="b">
        <v>0</v>
      </c>
      <c r="N39">
        <v>10</v>
      </c>
      <c r="O39" t="b">
        <v>0</v>
      </c>
      <c r="P39" t="s">
        <v>8269</v>
      </c>
      <c r="Q39" s="10" t="s">
        <v>8314</v>
      </c>
      <c r="R39" t="s">
        <v>8315</v>
      </c>
      <c r="S39">
        <v>27.3</v>
      </c>
    </row>
    <row r="40" spans="1:19" ht="230.4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s="14">
        <v>41869.714166666665</v>
      </c>
      <c r="L40" s="14">
        <v>41876.875</v>
      </c>
      <c r="M40" t="b">
        <v>0</v>
      </c>
      <c r="N40">
        <v>17</v>
      </c>
      <c r="O40" t="b">
        <v>0</v>
      </c>
      <c r="P40" t="s">
        <v>8269</v>
      </c>
      <c r="Q40" s="10" t="s">
        <v>8314</v>
      </c>
      <c r="R40" t="s">
        <v>8315</v>
      </c>
      <c r="S40">
        <v>29.41</v>
      </c>
    </row>
    <row r="41" spans="1:19" ht="86.4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s="14">
        <v>41953.773090277777</v>
      </c>
      <c r="L41" s="14">
        <v>42013.083333333328</v>
      </c>
      <c r="M41" t="b">
        <v>0</v>
      </c>
      <c r="N41">
        <v>2</v>
      </c>
      <c r="O41" t="b">
        <v>0</v>
      </c>
      <c r="P41" t="s">
        <v>8269</v>
      </c>
      <c r="Q41" s="10" t="s">
        <v>8314</v>
      </c>
      <c r="R41" t="s">
        <v>8315</v>
      </c>
      <c r="S41">
        <v>12.5</v>
      </c>
    </row>
    <row r="42" spans="1:19" ht="100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s="14">
        <v>42037.986284722225</v>
      </c>
      <c r="L42" s="14">
        <v>42097.944618055553</v>
      </c>
      <c r="M42" t="b">
        <v>0</v>
      </c>
      <c r="N42">
        <v>0</v>
      </c>
      <c r="O42" t="b">
        <v>0</v>
      </c>
      <c r="P42" t="s">
        <v>8269</v>
      </c>
      <c r="Q42" s="10" t="s">
        <v>8314</v>
      </c>
      <c r="R42" t="s">
        <v>8315</v>
      </c>
      <c r="S42">
        <v>0</v>
      </c>
    </row>
    <row r="43" spans="1:19" ht="259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s="14">
        <v>41811.555462962962</v>
      </c>
      <c r="L43" s="14">
        <v>41812.875</v>
      </c>
      <c r="M43" t="b">
        <v>0</v>
      </c>
      <c r="N43">
        <v>4</v>
      </c>
      <c r="O43" t="b">
        <v>0</v>
      </c>
      <c r="P43" t="s">
        <v>8269</v>
      </c>
      <c r="Q43" s="10" t="s">
        <v>8314</v>
      </c>
      <c r="R43" t="s">
        <v>8315</v>
      </c>
      <c r="S43">
        <v>5.75</v>
      </c>
    </row>
    <row r="44" spans="1:19" ht="144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s="14">
        <v>42701.908807870372</v>
      </c>
      <c r="L44" s="14">
        <v>42716.25</v>
      </c>
      <c r="M44" t="b">
        <v>0</v>
      </c>
      <c r="N44">
        <v>12</v>
      </c>
      <c r="O44" t="b">
        <v>0</v>
      </c>
      <c r="P44" t="s">
        <v>8269</v>
      </c>
      <c r="Q44" s="10" t="s">
        <v>8314</v>
      </c>
      <c r="R44" t="s">
        <v>8315</v>
      </c>
      <c r="S44">
        <v>52.08</v>
      </c>
    </row>
    <row r="45" spans="1:19" ht="259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s="14">
        <v>42258.646504629629</v>
      </c>
      <c r="L45" s="14">
        <v>42288.645196759258</v>
      </c>
      <c r="M45" t="b">
        <v>0</v>
      </c>
      <c r="N45">
        <v>3</v>
      </c>
      <c r="O45" t="b">
        <v>0</v>
      </c>
      <c r="P45" t="s">
        <v>8269</v>
      </c>
      <c r="Q45" s="10" t="s">
        <v>8314</v>
      </c>
      <c r="R45" t="s">
        <v>8315</v>
      </c>
      <c r="S45">
        <v>183.33</v>
      </c>
    </row>
    <row r="46" spans="1:19" ht="259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s="14">
        <v>42278.664965277778</v>
      </c>
      <c r="L46" s="14">
        <v>42308.664965277778</v>
      </c>
      <c r="M46" t="b">
        <v>0</v>
      </c>
      <c r="N46">
        <v>12</v>
      </c>
      <c r="O46" t="b">
        <v>0</v>
      </c>
      <c r="P46" t="s">
        <v>8269</v>
      </c>
      <c r="Q46" s="10" t="s">
        <v>8314</v>
      </c>
      <c r="R46" t="s">
        <v>8315</v>
      </c>
      <c r="S46">
        <v>26.33</v>
      </c>
    </row>
    <row r="47" spans="1:19" ht="244.8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s="14">
        <v>42515.078217592592</v>
      </c>
      <c r="L47" s="14">
        <v>42575.078217592592</v>
      </c>
      <c r="M47" t="b">
        <v>0</v>
      </c>
      <c r="N47">
        <v>0</v>
      </c>
      <c r="O47" t="b">
        <v>0</v>
      </c>
      <c r="P47" t="s">
        <v>8269</v>
      </c>
      <c r="Q47" s="10" t="s">
        <v>8314</v>
      </c>
      <c r="R47" t="s">
        <v>8315</v>
      </c>
      <c r="S47">
        <v>0</v>
      </c>
    </row>
    <row r="48" spans="1:19" ht="288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s="14">
        <v>41830.234166666669</v>
      </c>
      <c r="L48" s="14">
        <v>41860.234166666669</v>
      </c>
      <c r="M48" t="b">
        <v>0</v>
      </c>
      <c r="N48">
        <v>7</v>
      </c>
      <c r="O48" t="b">
        <v>0</v>
      </c>
      <c r="P48" t="s">
        <v>8269</v>
      </c>
      <c r="Q48" s="10" t="s">
        <v>8314</v>
      </c>
      <c r="R48" t="s">
        <v>8315</v>
      </c>
      <c r="S48">
        <v>486.43</v>
      </c>
    </row>
    <row r="49" spans="1:19" ht="244.8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s="14">
        <v>41982.904386574075</v>
      </c>
      <c r="L49" s="14">
        <v>42042.904386574075</v>
      </c>
      <c r="M49" t="b">
        <v>0</v>
      </c>
      <c r="N49">
        <v>2</v>
      </c>
      <c r="O49" t="b">
        <v>0</v>
      </c>
      <c r="P49" t="s">
        <v>8269</v>
      </c>
      <c r="Q49" s="10" t="s">
        <v>8314</v>
      </c>
      <c r="R49" t="s">
        <v>8315</v>
      </c>
      <c r="S49">
        <v>3</v>
      </c>
    </row>
    <row r="50" spans="1:19" ht="172.8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s="14">
        <v>42210.439768518518</v>
      </c>
      <c r="L50" s="14">
        <v>42240.439768518518</v>
      </c>
      <c r="M50" t="b">
        <v>0</v>
      </c>
      <c r="N50">
        <v>1</v>
      </c>
      <c r="O50" t="b">
        <v>0</v>
      </c>
      <c r="P50" t="s">
        <v>8269</v>
      </c>
      <c r="Q50" s="10" t="s">
        <v>8314</v>
      </c>
      <c r="R50" t="s">
        <v>8315</v>
      </c>
      <c r="S50">
        <v>25</v>
      </c>
    </row>
    <row r="51" spans="1:19" ht="259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s="14">
        <v>42196.166874999995</v>
      </c>
      <c r="L51" s="14">
        <v>42256.166874999995</v>
      </c>
      <c r="M51" t="b">
        <v>0</v>
      </c>
      <c r="N51">
        <v>4</v>
      </c>
      <c r="O51" t="b">
        <v>0</v>
      </c>
      <c r="P51" t="s">
        <v>8269</v>
      </c>
      <c r="Q51" s="10" t="s">
        <v>8314</v>
      </c>
      <c r="R51" t="s">
        <v>8315</v>
      </c>
      <c r="S51">
        <v>9.75</v>
      </c>
    </row>
    <row r="52" spans="1:19" ht="187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s="14">
        <v>42606.056863425925</v>
      </c>
      <c r="L52" s="14">
        <v>42620.056863425925</v>
      </c>
      <c r="M52" t="b">
        <v>0</v>
      </c>
      <c r="N52">
        <v>17</v>
      </c>
      <c r="O52" t="b">
        <v>0</v>
      </c>
      <c r="P52" t="s">
        <v>8269</v>
      </c>
      <c r="Q52" s="10" t="s">
        <v>8314</v>
      </c>
      <c r="R52" t="s">
        <v>8315</v>
      </c>
      <c r="S52">
        <v>36.590000000000003</v>
      </c>
    </row>
    <row r="53" spans="1:19" ht="288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s="14">
        <v>42199.648912037039</v>
      </c>
      <c r="L53" s="14">
        <v>42217.041666666672</v>
      </c>
      <c r="M53" t="b">
        <v>0</v>
      </c>
      <c r="N53">
        <v>7</v>
      </c>
      <c r="O53" t="b">
        <v>0</v>
      </c>
      <c r="P53" t="s">
        <v>8269</v>
      </c>
      <c r="Q53" s="10" t="s">
        <v>8314</v>
      </c>
      <c r="R53" t="s">
        <v>8315</v>
      </c>
      <c r="S53">
        <v>80.709999999999994</v>
      </c>
    </row>
    <row r="54" spans="1:19" ht="273.6000000000000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s="14">
        <v>42444.877743055549</v>
      </c>
      <c r="L54" s="14">
        <v>42504.877743055549</v>
      </c>
      <c r="M54" t="b">
        <v>0</v>
      </c>
      <c r="N54">
        <v>2</v>
      </c>
      <c r="O54" t="b">
        <v>0</v>
      </c>
      <c r="P54" t="s">
        <v>8269</v>
      </c>
      <c r="Q54" s="10" t="s">
        <v>8314</v>
      </c>
      <c r="R54" t="s">
        <v>8315</v>
      </c>
      <c r="S54">
        <v>1</v>
      </c>
    </row>
    <row r="55" spans="1:19" ht="244.8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s="14">
        <v>42499.731701388882</v>
      </c>
      <c r="L55" s="14">
        <v>42529.731701388882</v>
      </c>
      <c r="M55" t="b">
        <v>0</v>
      </c>
      <c r="N55">
        <v>5</v>
      </c>
      <c r="O55" t="b">
        <v>0</v>
      </c>
      <c r="P55" t="s">
        <v>8269</v>
      </c>
      <c r="Q55" s="10" t="s">
        <v>8314</v>
      </c>
      <c r="R55" t="s">
        <v>8315</v>
      </c>
      <c r="S55">
        <v>52.8</v>
      </c>
    </row>
    <row r="56" spans="1:19" ht="259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s="14">
        <v>41929.266215277778</v>
      </c>
      <c r="L56" s="14">
        <v>41968.823611111111</v>
      </c>
      <c r="M56" t="b">
        <v>0</v>
      </c>
      <c r="N56">
        <v>1</v>
      </c>
      <c r="O56" t="b">
        <v>0</v>
      </c>
      <c r="P56" t="s">
        <v>8269</v>
      </c>
      <c r="Q56" s="10" t="s">
        <v>8314</v>
      </c>
      <c r="R56" t="s">
        <v>8315</v>
      </c>
      <c r="S56">
        <v>20</v>
      </c>
    </row>
    <row r="57" spans="1:19" ht="244.8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s="14">
        <v>42142.768819444449</v>
      </c>
      <c r="L57" s="14">
        <v>42182.768819444449</v>
      </c>
      <c r="M57" t="b">
        <v>0</v>
      </c>
      <c r="N57">
        <v>14</v>
      </c>
      <c r="O57" t="b">
        <v>0</v>
      </c>
      <c r="P57" t="s">
        <v>8269</v>
      </c>
      <c r="Q57" s="10" t="s">
        <v>8314</v>
      </c>
      <c r="R57" t="s">
        <v>8315</v>
      </c>
      <c r="S57">
        <v>46.93</v>
      </c>
    </row>
    <row r="58" spans="1:19" ht="244.8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s="14">
        <v>42354.131643518514</v>
      </c>
      <c r="L58" s="14">
        <v>42384.131643518514</v>
      </c>
      <c r="M58" t="b">
        <v>0</v>
      </c>
      <c r="N58">
        <v>26</v>
      </c>
      <c r="O58" t="b">
        <v>0</v>
      </c>
      <c r="P58" t="s">
        <v>8269</v>
      </c>
      <c r="Q58" s="10" t="s">
        <v>8314</v>
      </c>
      <c r="R58" t="s">
        <v>8315</v>
      </c>
      <c r="S58">
        <v>78.08</v>
      </c>
    </row>
    <row r="59" spans="1:19" ht="230.4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s="14">
        <v>41828.922905092593</v>
      </c>
      <c r="L59" s="14">
        <v>41888.922905092593</v>
      </c>
      <c r="M59" t="b">
        <v>0</v>
      </c>
      <c r="N59">
        <v>2</v>
      </c>
      <c r="O59" t="b">
        <v>0</v>
      </c>
      <c r="P59" t="s">
        <v>8269</v>
      </c>
      <c r="Q59" s="10" t="s">
        <v>8314</v>
      </c>
      <c r="R59" t="s">
        <v>8315</v>
      </c>
      <c r="S59">
        <v>1</v>
      </c>
    </row>
    <row r="60" spans="1:19" ht="244.8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s="14">
        <v>42245.234340277777</v>
      </c>
      <c r="L60" s="14">
        <v>42263.234340277777</v>
      </c>
      <c r="M60" t="b">
        <v>0</v>
      </c>
      <c r="N60">
        <v>9</v>
      </c>
      <c r="O60" t="b">
        <v>0</v>
      </c>
      <c r="P60" t="s">
        <v>8269</v>
      </c>
      <c r="Q60" s="10" t="s">
        <v>8314</v>
      </c>
      <c r="R60" t="s">
        <v>8315</v>
      </c>
      <c r="S60">
        <v>48.56</v>
      </c>
    </row>
    <row r="61" spans="1:19" ht="216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s="14">
        <v>42278.629710648151</v>
      </c>
      <c r="L61" s="14">
        <v>42306.629710648151</v>
      </c>
      <c r="M61" t="b">
        <v>0</v>
      </c>
      <c r="N61">
        <v>20</v>
      </c>
      <c r="O61" t="b">
        <v>0</v>
      </c>
      <c r="P61" t="s">
        <v>8269</v>
      </c>
      <c r="Q61" s="10" t="s">
        <v>8314</v>
      </c>
      <c r="R61" t="s">
        <v>8315</v>
      </c>
      <c r="S61">
        <v>68.099999999999994</v>
      </c>
    </row>
    <row r="62" spans="1:19" ht="216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s="14">
        <v>41826.61954861111</v>
      </c>
      <c r="L62" s="14">
        <v>41856.61954861111</v>
      </c>
      <c r="M62" t="b">
        <v>0</v>
      </c>
      <c r="N62">
        <v>6</v>
      </c>
      <c r="O62" t="b">
        <v>0</v>
      </c>
      <c r="P62" t="s">
        <v>8269</v>
      </c>
      <c r="Q62" s="10" t="s">
        <v>8314</v>
      </c>
      <c r="R62" t="s">
        <v>8315</v>
      </c>
      <c r="S62">
        <v>8.5</v>
      </c>
    </row>
    <row r="63" spans="1:19" ht="201.6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s="14">
        <v>42205.171018518522</v>
      </c>
      <c r="L63" s="14">
        <v>42235.171018518522</v>
      </c>
      <c r="M63" t="b">
        <v>0</v>
      </c>
      <c r="N63">
        <v>31</v>
      </c>
      <c r="O63" t="b">
        <v>0</v>
      </c>
      <c r="P63" t="s">
        <v>8269</v>
      </c>
      <c r="Q63" s="10" t="s">
        <v>8314</v>
      </c>
      <c r="R63" t="s">
        <v>8315</v>
      </c>
      <c r="S63">
        <v>60.06</v>
      </c>
    </row>
    <row r="64" spans="1:19" ht="288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s="14">
        <v>42041.205000000002</v>
      </c>
      <c r="L64" s="14">
        <v>42086.16333333333</v>
      </c>
      <c r="M64" t="b">
        <v>0</v>
      </c>
      <c r="N64">
        <v>5</v>
      </c>
      <c r="O64" t="b">
        <v>0</v>
      </c>
      <c r="P64" t="s">
        <v>8269</v>
      </c>
      <c r="Q64" s="10" t="s">
        <v>8314</v>
      </c>
      <c r="R64" t="s">
        <v>8315</v>
      </c>
      <c r="S64">
        <v>72.400000000000006</v>
      </c>
    </row>
    <row r="65" spans="1:19" ht="230.4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s="14">
        <v>42203.677766203706</v>
      </c>
      <c r="L65" s="14">
        <v>42233.677766203706</v>
      </c>
      <c r="M65" t="b">
        <v>0</v>
      </c>
      <c r="N65">
        <v>1</v>
      </c>
      <c r="O65" t="b">
        <v>0</v>
      </c>
      <c r="P65" t="s">
        <v>8269</v>
      </c>
      <c r="Q65" s="10" t="s">
        <v>8314</v>
      </c>
      <c r="R65" t="s">
        <v>8315</v>
      </c>
      <c r="S65">
        <v>100</v>
      </c>
    </row>
    <row r="66" spans="1:19" ht="259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s="14">
        <v>41983.752847222218</v>
      </c>
      <c r="L66" s="14">
        <v>42014.140972222223</v>
      </c>
      <c r="M66" t="b">
        <v>0</v>
      </c>
      <c r="N66">
        <v>12</v>
      </c>
      <c r="O66" t="b">
        <v>0</v>
      </c>
      <c r="P66" t="s">
        <v>8269</v>
      </c>
      <c r="Q66" s="10" t="s">
        <v>8314</v>
      </c>
      <c r="R66" t="s">
        <v>8315</v>
      </c>
      <c r="S66">
        <v>51.67</v>
      </c>
    </row>
    <row r="67" spans="1:19" ht="187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s="14">
        <v>42103.024398148147</v>
      </c>
      <c r="L67" s="14">
        <v>42112.9375</v>
      </c>
      <c r="M67" t="b">
        <v>0</v>
      </c>
      <c r="N67">
        <v>0</v>
      </c>
      <c r="O67" t="b">
        <v>0</v>
      </c>
      <c r="P67" t="s">
        <v>8269</v>
      </c>
      <c r="Q67" s="10" t="s">
        <v>8314</v>
      </c>
      <c r="R67" t="s">
        <v>8315</v>
      </c>
      <c r="S67">
        <v>0</v>
      </c>
    </row>
    <row r="68" spans="1:19" ht="273.6000000000000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s="14">
        <v>42089.901574074072</v>
      </c>
      <c r="L68" s="14">
        <v>42149.901574074072</v>
      </c>
      <c r="M68" t="b">
        <v>0</v>
      </c>
      <c r="N68">
        <v>7</v>
      </c>
      <c r="O68" t="b">
        <v>0</v>
      </c>
      <c r="P68" t="s">
        <v>8269</v>
      </c>
      <c r="Q68" s="10" t="s">
        <v>8314</v>
      </c>
      <c r="R68" t="s">
        <v>8315</v>
      </c>
      <c r="S68">
        <v>61</v>
      </c>
    </row>
    <row r="69" spans="1:19" ht="172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s="14">
        <v>42297.691006944442</v>
      </c>
      <c r="L69" s="14">
        <v>42320.290972222225</v>
      </c>
      <c r="M69" t="b">
        <v>0</v>
      </c>
      <c r="N69">
        <v>4</v>
      </c>
      <c r="O69" t="b">
        <v>0</v>
      </c>
      <c r="P69" t="s">
        <v>8269</v>
      </c>
      <c r="Q69" s="10" t="s">
        <v>8314</v>
      </c>
      <c r="R69" t="s">
        <v>8315</v>
      </c>
      <c r="S69">
        <v>37.5</v>
      </c>
    </row>
    <row r="70" spans="1:19" ht="259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s="14">
        <v>41833.089756944442</v>
      </c>
      <c r="L70" s="14">
        <v>41863.079143518517</v>
      </c>
      <c r="M70" t="b">
        <v>0</v>
      </c>
      <c r="N70">
        <v>14</v>
      </c>
      <c r="O70" t="b">
        <v>0</v>
      </c>
      <c r="P70" t="s">
        <v>8269</v>
      </c>
      <c r="Q70" s="10" t="s">
        <v>8314</v>
      </c>
      <c r="R70" t="s">
        <v>8315</v>
      </c>
      <c r="S70">
        <v>25.57</v>
      </c>
    </row>
    <row r="71" spans="1:19" ht="201.6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s="14">
        <v>42325.920717592591</v>
      </c>
      <c r="L71" s="14">
        <v>42355.920717592591</v>
      </c>
      <c r="M71" t="b">
        <v>0</v>
      </c>
      <c r="N71">
        <v>0</v>
      </c>
      <c r="O71" t="b">
        <v>0</v>
      </c>
      <c r="P71" t="s">
        <v>8269</v>
      </c>
      <c r="Q71" s="10" t="s">
        <v>8314</v>
      </c>
      <c r="R71" t="s">
        <v>8315</v>
      </c>
      <c r="S71">
        <v>0</v>
      </c>
    </row>
    <row r="72" spans="1:19" ht="259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s="14">
        <v>41858.214629629627</v>
      </c>
      <c r="L72" s="14">
        <v>41888.214629629627</v>
      </c>
      <c r="M72" t="b">
        <v>0</v>
      </c>
      <c r="N72">
        <v>4</v>
      </c>
      <c r="O72" t="b">
        <v>0</v>
      </c>
      <c r="P72" t="s">
        <v>8269</v>
      </c>
      <c r="Q72" s="10" t="s">
        <v>8314</v>
      </c>
      <c r="R72" t="s">
        <v>8315</v>
      </c>
      <c r="S72">
        <v>25</v>
      </c>
    </row>
    <row r="73" spans="1:19" ht="158.4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s="14">
        <v>41793.710231481484</v>
      </c>
      <c r="L73" s="14">
        <v>41823.710231481484</v>
      </c>
      <c r="M73" t="b">
        <v>0</v>
      </c>
      <c r="N73">
        <v>0</v>
      </c>
      <c r="O73" t="b">
        <v>0</v>
      </c>
      <c r="P73" t="s">
        <v>8269</v>
      </c>
      <c r="Q73" s="10" t="s">
        <v>8314</v>
      </c>
      <c r="R73" t="s">
        <v>8315</v>
      </c>
      <c r="S73">
        <v>0</v>
      </c>
    </row>
    <row r="74" spans="1:19" ht="259.2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s="14">
        <v>41793.814259259263</v>
      </c>
      <c r="L74" s="14">
        <v>41825.165972222225</v>
      </c>
      <c r="M74" t="b">
        <v>0</v>
      </c>
      <c r="N74">
        <v>0</v>
      </c>
      <c r="O74" t="b">
        <v>0</v>
      </c>
      <c r="P74" t="s">
        <v>8269</v>
      </c>
      <c r="Q74" s="10" t="s">
        <v>8314</v>
      </c>
      <c r="R74" t="s">
        <v>8315</v>
      </c>
      <c r="S74">
        <v>0</v>
      </c>
    </row>
    <row r="75" spans="1:19" ht="216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s="14">
        <v>41831.697939814818</v>
      </c>
      <c r="L75" s="14">
        <v>41861.697939814818</v>
      </c>
      <c r="M75" t="b">
        <v>0</v>
      </c>
      <c r="N75">
        <v>1</v>
      </c>
      <c r="O75" t="b">
        <v>0</v>
      </c>
      <c r="P75" t="s">
        <v>8269</v>
      </c>
      <c r="Q75" s="10" t="s">
        <v>8314</v>
      </c>
      <c r="R75" t="s">
        <v>8315</v>
      </c>
      <c r="S75">
        <v>10</v>
      </c>
    </row>
    <row r="76" spans="1:19" ht="86.4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s="14">
        <v>42621.389340277776</v>
      </c>
      <c r="L76" s="14">
        <v>42651.389340277776</v>
      </c>
      <c r="M76" t="b">
        <v>0</v>
      </c>
      <c r="N76">
        <v>1</v>
      </c>
      <c r="O76" t="b">
        <v>0</v>
      </c>
      <c r="P76" t="s">
        <v>8269</v>
      </c>
      <c r="Q76" s="10" t="s">
        <v>8314</v>
      </c>
      <c r="R76" t="s">
        <v>8315</v>
      </c>
      <c r="S76">
        <v>202</v>
      </c>
    </row>
    <row r="77" spans="1:19" ht="273.6000000000000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s="14">
        <v>41780.785729166666</v>
      </c>
      <c r="L77" s="14">
        <v>41840.785729166666</v>
      </c>
      <c r="M77" t="b">
        <v>1</v>
      </c>
      <c r="N77">
        <v>34</v>
      </c>
      <c r="O77" t="b">
        <v>0</v>
      </c>
      <c r="P77" t="s">
        <v>8269</v>
      </c>
      <c r="Q77" s="10" t="s">
        <v>8314</v>
      </c>
      <c r="R77" t="s">
        <v>8315</v>
      </c>
      <c r="S77">
        <v>25.65</v>
      </c>
    </row>
    <row r="78" spans="1:19" ht="244.8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s="14">
        <v>41766.072500000002</v>
      </c>
      <c r="L78" s="14">
        <v>41791.072500000002</v>
      </c>
      <c r="M78" t="b">
        <v>1</v>
      </c>
      <c r="N78">
        <v>19</v>
      </c>
      <c r="O78" t="b">
        <v>0</v>
      </c>
      <c r="P78" t="s">
        <v>8269</v>
      </c>
      <c r="Q78" s="10" t="s">
        <v>8314</v>
      </c>
      <c r="R78" t="s">
        <v>8315</v>
      </c>
      <c r="S78">
        <v>56.05</v>
      </c>
    </row>
    <row r="79" spans="1:19" ht="288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s="14">
        <v>41766.617291666669</v>
      </c>
      <c r="L79" s="14">
        <v>41793.290972222225</v>
      </c>
      <c r="M79" t="b">
        <v>1</v>
      </c>
      <c r="N79">
        <v>50</v>
      </c>
      <c r="O79" t="b">
        <v>0</v>
      </c>
      <c r="P79" t="s">
        <v>8269</v>
      </c>
      <c r="Q79" s="10" t="s">
        <v>8314</v>
      </c>
      <c r="R79" t="s">
        <v>8315</v>
      </c>
      <c r="S79">
        <v>81.319999999999993</v>
      </c>
    </row>
    <row r="80" spans="1:19" ht="244.8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s="14">
        <v>42248.627013888887</v>
      </c>
      <c r="L80" s="14">
        <v>42278.627013888887</v>
      </c>
      <c r="M80" t="b">
        <v>1</v>
      </c>
      <c r="N80">
        <v>12</v>
      </c>
      <c r="O80" t="b">
        <v>0</v>
      </c>
      <c r="P80" t="s">
        <v>8269</v>
      </c>
      <c r="Q80" s="10" t="s">
        <v>8314</v>
      </c>
      <c r="R80" t="s">
        <v>8315</v>
      </c>
      <c r="S80">
        <v>70.17</v>
      </c>
    </row>
    <row r="81" spans="1:19" ht="230.4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s="14">
        <v>41885.221550925926</v>
      </c>
      <c r="L81" s="14">
        <v>41916.290972222225</v>
      </c>
      <c r="M81" t="b">
        <v>1</v>
      </c>
      <c r="N81">
        <v>8</v>
      </c>
      <c r="O81" t="b">
        <v>0</v>
      </c>
      <c r="P81" t="s">
        <v>8269</v>
      </c>
      <c r="Q81" s="10" t="s">
        <v>8314</v>
      </c>
      <c r="R81" t="s">
        <v>8315</v>
      </c>
      <c r="S81">
        <v>23.63</v>
      </c>
    </row>
    <row r="82" spans="1:19" ht="216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s="14">
        <v>42159.224432870367</v>
      </c>
      <c r="L82" s="14">
        <v>42204.224432870367</v>
      </c>
      <c r="M82" t="b">
        <v>1</v>
      </c>
      <c r="N82">
        <v>9</v>
      </c>
      <c r="O82" t="b">
        <v>0</v>
      </c>
      <c r="P82" t="s">
        <v>8269</v>
      </c>
      <c r="Q82" s="10" t="s">
        <v>8314</v>
      </c>
      <c r="R82" t="s">
        <v>8315</v>
      </c>
      <c r="S82">
        <v>188.56</v>
      </c>
    </row>
    <row r="83" spans="1:19" ht="288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s="14">
        <v>42265.817002314812</v>
      </c>
      <c r="L83" s="14">
        <v>42295.817002314812</v>
      </c>
      <c r="M83" t="b">
        <v>1</v>
      </c>
      <c r="N83">
        <v>43</v>
      </c>
      <c r="O83" t="b">
        <v>0</v>
      </c>
      <c r="P83" t="s">
        <v>8269</v>
      </c>
      <c r="Q83" s="10" t="s">
        <v>8314</v>
      </c>
      <c r="R83" t="s">
        <v>8315</v>
      </c>
      <c r="S83">
        <v>49.51</v>
      </c>
    </row>
    <row r="84" spans="1:19" ht="129.6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s="14">
        <v>41975.124340277776</v>
      </c>
      <c r="L84" s="14">
        <v>42005.124340277776</v>
      </c>
      <c r="M84" t="b">
        <v>1</v>
      </c>
      <c r="N84">
        <v>4</v>
      </c>
      <c r="O84" t="b">
        <v>0</v>
      </c>
      <c r="P84" t="s">
        <v>8269</v>
      </c>
      <c r="Q84" s="10" t="s">
        <v>8314</v>
      </c>
      <c r="R84" t="s">
        <v>8315</v>
      </c>
      <c r="S84">
        <v>9.5</v>
      </c>
    </row>
    <row r="85" spans="1:19" ht="216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s="14">
        <v>42065.190694444449</v>
      </c>
      <c r="L85" s="14">
        <v>42090.149027777778</v>
      </c>
      <c r="M85" t="b">
        <v>0</v>
      </c>
      <c r="N85">
        <v>2</v>
      </c>
      <c r="O85" t="b">
        <v>0</v>
      </c>
      <c r="P85" t="s">
        <v>8269</v>
      </c>
      <c r="Q85" s="10" t="s">
        <v>8314</v>
      </c>
      <c r="R85" t="s">
        <v>8315</v>
      </c>
      <c r="S85">
        <v>10</v>
      </c>
    </row>
    <row r="86" spans="1:19" ht="172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s="14">
        <v>41848.84002314815</v>
      </c>
      <c r="L86" s="14">
        <v>41883.84002314815</v>
      </c>
      <c r="M86" t="b">
        <v>0</v>
      </c>
      <c r="N86">
        <v>2</v>
      </c>
      <c r="O86" t="b">
        <v>0</v>
      </c>
      <c r="P86" t="s">
        <v>8269</v>
      </c>
      <c r="Q86" s="10" t="s">
        <v>8314</v>
      </c>
      <c r="R86" t="s">
        <v>8315</v>
      </c>
      <c r="S86">
        <v>13</v>
      </c>
    </row>
    <row r="87" spans="1:19" ht="129.6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s="14">
        <v>42103.884930555556</v>
      </c>
      <c r="L87" s="14">
        <v>42133.884930555556</v>
      </c>
      <c r="M87" t="b">
        <v>0</v>
      </c>
      <c r="N87">
        <v>20</v>
      </c>
      <c r="O87" t="b">
        <v>0</v>
      </c>
      <c r="P87" t="s">
        <v>8269</v>
      </c>
      <c r="Q87" s="10" t="s">
        <v>8314</v>
      </c>
      <c r="R87" t="s">
        <v>8315</v>
      </c>
      <c r="S87">
        <v>89.4</v>
      </c>
    </row>
    <row r="88" spans="1:19" ht="288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s="14">
        <v>42059.970729166671</v>
      </c>
      <c r="L88" s="14">
        <v>42089.929062499999</v>
      </c>
      <c r="M88" t="b">
        <v>0</v>
      </c>
      <c r="N88">
        <v>1</v>
      </c>
      <c r="O88" t="b">
        <v>0</v>
      </c>
      <c r="P88" t="s">
        <v>8269</v>
      </c>
      <c r="Q88" s="10" t="s">
        <v>8314</v>
      </c>
      <c r="R88" t="s">
        <v>8315</v>
      </c>
      <c r="S88">
        <v>25</v>
      </c>
    </row>
    <row r="89" spans="1:19" ht="259.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s="14">
        <v>42041.743090277778</v>
      </c>
      <c r="L89" s="14">
        <v>42071.701423611114</v>
      </c>
      <c r="M89" t="b">
        <v>0</v>
      </c>
      <c r="N89">
        <v>1</v>
      </c>
      <c r="O89" t="b">
        <v>0</v>
      </c>
      <c r="P89" t="s">
        <v>8269</v>
      </c>
      <c r="Q89" s="10" t="s">
        <v>8314</v>
      </c>
      <c r="R89" t="s">
        <v>8315</v>
      </c>
      <c r="S89">
        <v>1</v>
      </c>
    </row>
    <row r="90" spans="1:19" ht="259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s="14">
        <v>41829.73715277778</v>
      </c>
      <c r="L90" s="14">
        <v>41852.716666666667</v>
      </c>
      <c r="M90" t="b">
        <v>0</v>
      </c>
      <c r="N90">
        <v>4</v>
      </c>
      <c r="O90" t="b">
        <v>0</v>
      </c>
      <c r="P90" t="s">
        <v>8269</v>
      </c>
      <c r="Q90" s="10" t="s">
        <v>8314</v>
      </c>
      <c r="R90" t="s">
        <v>8315</v>
      </c>
      <c r="S90">
        <v>65</v>
      </c>
    </row>
    <row r="91" spans="1:19" ht="187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s="14">
        <v>41789.893599537041</v>
      </c>
      <c r="L91" s="14">
        <v>41815.875</v>
      </c>
      <c r="M91" t="b">
        <v>0</v>
      </c>
      <c r="N91">
        <v>1</v>
      </c>
      <c r="O91" t="b">
        <v>0</v>
      </c>
      <c r="P91" t="s">
        <v>8269</v>
      </c>
      <c r="Q91" s="10" t="s">
        <v>8314</v>
      </c>
      <c r="R91" t="s">
        <v>8315</v>
      </c>
      <c r="S91">
        <v>1</v>
      </c>
    </row>
    <row r="92" spans="1:19" ht="273.6000000000000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s="14">
        <v>41833.660995370366</v>
      </c>
      <c r="L92" s="14">
        <v>41863.660995370366</v>
      </c>
      <c r="M92" t="b">
        <v>0</v>
      </c>
      <c r="N92">
        <v>13</v>
      </c>
      <c r="O92" t="b">
        <v>0</v>
      </c>
      <c r="P92" t="s">
        <v>8269</v>
      </c>
      <c r="Q92" s="10" t="s">
        <v>8314</v>
      </c>
      <c r="R92" t="s">
        <v>8315</v>
      </c>
      <c r="S92">
        <v>81.540000000000006</v>
      </c>
    </row>
    <row r="93" spans="1:19" ht="57.6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s="14">
        <v>41914.590011574073</v>
      </c>
      <c r="L93" s="14">
        <v>41955.907638888893</v>
      </c>
      <c r="M93" t="b">
        <v>0</v>
      </c>
      <c r="N93">
        <v>1</v>
      </c>
      <c r="O93" t="b">
        <v>0</v>
      </c>
      <c r="P93" t="s">
        <v>8269</v>
      </c>
      <c r="Q93" s="10" t="s">
        <v>8314</v>
      </c>
      <c r="R93" t="s">
        <v>8315</v>
      </c>
      <c r="S93">
        <v>100</v>
      </c>
    </row>
    <row r="94" spans="1:19" ht="129.6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s="14">
        <v>42611.261064814811</v>
      </c>
      <c r="L94" s="14">
        <v>42625.707638888889</v>
      </c>
      <c r="M94" t="b">
        <v>0</v>
      </c>
      <c r="N94">
        <v>1</v>
      </c>
      <c r="O94" t="b">
        <v>0</v>
      </c>
      <c r="P94" t="s">
        <v>8269</v>
      </c>
      <c r="Q94" s="10" t="s">
        <v>8314</v>
      </c>
      <c r="R94" t="s">
        <v>8315</v>
      </c>
      <c r="S94">
        <v>1</v>
      </c>
    </row>
    <row r="95" spans="1:19" ht="244.8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s="14">
        <v>42253.633159722223</v>
      </c>
      <c r="L95" s="14">
        <v>42313.674826388888</v>
      </c>
      <c r="M95" t="b">
        <v>0</v>
      </c>
      <c r="N95">
        <v>0</v>
      </c>
      <c r="O95" t="b">
        <v>0</v>
      </c>
      <c r="P95" t="s">
        <v>8269</v>
      </c>
      <c r="Q95" s="10" t="s">
        <v>8314</v>
      </c>
      <c r="R95" t="s">
        <v>8315</v>
      </c>
      <c r="S95">
        <v>0</v>
      </c>
    </row>
    <row r="96" spans="1:19" ht="230.4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s="14">
        <v>42295.891828703709</v>
      </c>
      <c r="L96" s="14">
        <v>42325.933495370366</v>
      </c>
      <c r="M96" t="b">
        <v>0</v>
      </c>
      <c r="N96">
        <v>3</v>
      </c>
      <c r="O96" t="b">
        <v>0</v>
      </c>
      <c r="P96" t="s">
        <v>8269</v>
      </c>
      <c r="Q96" s="10" t="s">
        <v>8314</v>
      </c>
      <c r="R96" t="s">
        <v>8315</v>
      </c>
      <c r="S96">
        <v>20</v>
      </c>
    </row>
    <row r="97" spans="1:19" ht="129.6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s="14">
        <v>42402.947002314817</v>
      </c>
      <c r="L97" s="14">
        <v>42452.145138888889</v>
      </c>
      <c r="M97" t="b">
        <v>0</v>
      </c>
      <c r="N97">
        <v>2</v>
      </c>
      <c r="O97" t="b">
        <v>0</v>
      </c>
      <c r="P97" t="s">
        <v>8269</v>
      </c>
      <c r="Q97" s="10" t="s">
        <v>8314</v>
      </c>
      <c r="R97" t="s">
        <v>8315</v>
      </c>
      <c r="S97">
        <v>5.5</v>
      </c>
    </row>
    <row r="98" spans="1:19" ht="230.4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s="14">
        <v>42509.814108796301</v>
      </c>
      <c r="L98" s="14">
        <v>42539.814108796301</v>
      </c>
      <c r="M98" t="b">
        <v>0</v>
      </c>
      <c r="N98">
        <v>5</v>
      </c>
      <c r="O98" t="b">
        <v>0</v>
      </c>
      <c r="P98" t="s">
        <v>8269</v>
      </c>
      <c r="Q98" s="10" t="s">
        <v>8314</v>
      </c>
      <c r="R98" t="s">
        <v>8315</v>
      </c>
      <c r="S98">
        <v>50.2</v>
      </c>
    </row>
    <row r="99" spans="1:19" ht="201.6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s="14">
        <v>41977.004976851851</v>
      </c>
      <c r="L99" s="14">
        <v>42008.976388888885</v>
      </c>
      <c r="M99" t="b">
        <v>0</v>
      </c>
      <c r="N99">
        <v>9</v>
      </c>
      <c r="O99" t="b">
        <v>0</v>
      </c>
      <c r="P99" t="s">
        <v>8269</v>
      </c>
      <c r="Q99" s="10" t="s">
        <v>8314</v>
      </c>
      <c r="R99" t="s">
        <v>8315</v>
      </c>
      <c r="S99">
        <v>13.11</v>
      </c>
    </row>
    <row r="100" spans="1:19" ht="244.8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s="14">
        <v>42171.758611111116</v>
      </c>
      <c r="L100" s="14">
        <v>42231.758611111116</v>
      </c>
      <c r="M100" t="b">
        <v>0</v>
      </c>
      <c r="N100">
        <v>8</v>
      </c>
      <c r="O100" t="b">
        <v>0</v>
      </c>
      <c r="P100" t="s">
        <v>8269</v>
      </c>
      <c r="Q100" s="10" t="s">
        <v>8314</v>
      </c>
      <c r="R100" t="s">
        <v>8315</v>
      </c>
      <c r="S100">
        <v>315.5</v>
      </c>
    </row>
    <row r="101" spans="1:19" ht="172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s="14">
        <v>42056.1324537037</v>
      </c>
      <c r="L101" s="14">
        <v>42086.207638888889</v>
      </c>
      <c r="M101" t="b">
        <v>0</v>
      </c>
      <c r="N101">
        <v>7</v>
      </c>
      <c r="O101" t="b">
        <v>0</v>
      </c>
      <c r="P101" t="s">
        <v>8269</v>
      </c>
      <c r="Q101" s="10" t="s">
        <v>8314</v>
      </c>
      <c r="R101" t="s">
        <v>8315</v>
      </c>
      <c r="S101">
        <v>37.14</v>
      </c>
    </row>
    <row r="102" spans="1:19" ht="259.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s="14">
        <v>41867.652280092596</v>
      </c>
      <c r="L102" s="14">
        <v>41875.291666666664</v>
      </c>
      <c r="M102" t="b">
        <v>0</v>
      </c>
      <c r="N102">
        <v>0</v>
      </c>
      <c r="O102" t="b">
        <v>0</v>
      </c>
      <c r="P102" t="s">
        <v>8269</v>
      </c>
      <c r="Q102" s="10" t="s">
        <v>8314</v>
      </c>
      <c r="R102" t="s">
        <v>8315</v>
      </c>
      <c r="S102">
        <v>0</v>
      </c>
    </row>
    <row r="103" spans="1:19" ht="288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s="14">
        <v>41779.657870370371</v>
      </c>
      <c r="L103" s="14">
        <v>41821.25</v>
      </c>
      <c r="M103" t="b">
        <v>0</v>
      </c>
      <c r="N103">
        <v>84</v>
      </c>
      <c r="O103" t="b">
        <v>0</v>
      </c>
      <c r="P103" t="s">
        <v>8269</v>
      </c>
      <c r="Q103" s="10" t="s">
        <v>8314</v>
      </c>
      <c r="R103" t="s">
        <v>8315</v>
      </c>
      <c r="S103">
        <v>128.27000000000001</v>
      </c>
    </row>
    <row r="104" spans="1:19" ht="244.8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s="14">
        <v>42679.958472222221</v>
      </c>
      <c r="L104" s="14">
        <v>42710.207638888889</v>
      </c>
      <c r="M104" t="b">
        <v>0</v>
      </c>
      <c r="N104">
        <v>11</v>
      </c>
      <c r="O104" t="b">
        <v>0</v>
      </c>
      <c r="P104" t="s">
        <v>8269</v>
      </c>
      <c r="Q104" s="10" t="s">
        <v>8314</v>
      </c>
      <c r="R104" t="s">
        <v>8315</v>
      </c>
      <c r="S104">
        <v>47.27</v>
      </c>
    </row>
    <row r="105" spans="1:19" ht="259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s="14">
        <v>42032.250208333338</v>
      </c>
      <c r="L105" s="14">
        <v>42063.250208333338</v>
      </c>
      <c r="M105" t="b">
        <v>0</v>
      </c>
      <c r="N105">
        <v>1</v>
      </c>
      <c r="O105" t="b">
        <v>0</v>
      </c>
      <c r="P105" t="s">
        <v>8269</v>
      </c>
      <c r="Q105" s="10" t="s">
        <v>8314</v>
      </c>
      <c r="R105" t="s">
        <v>8315</v>
      </c>
      <c r="S105">
        <v>50</v>
      </c>
    </row>
    <row r="106" spans="1:19" ht="216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s="14">
        <v>41793.191875000004</v>
      </c>
      <c r="L106" s="14">
        <v>41807.191875000004</v>
      </c>
      <c r="M106" t="b">
        <v>0</v>
      </c>
      <c r="N106">
        <v>4</v>
      </c>
      <c r="O106" t="b">
        <v>0</v>
      </c>
      <c r="P106" t="s">
        <v>8269</v>
      </c>
      <c r="Q106" s="10" t="s">
        <v>8314</v>
      </c>
      <c r="R106" t="s">
        <v>8315</v>
      </c>
      <c r="S106">
        <v>42.5</v>
      </c>
    </row>
    <row r="107" spans="1:19" ht="201.6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s="14">
        <v>41843.775011574071</v>
      </c>
      <c r="L107" s="14">
        <v>41863.775011574071</v>
      </c>
      <c r="M107" t="b">
        <v>0</v>
      </c>
      <c r="N107">
        <v>2</v>
      </c>
      <c r="O107" t="b">
        <v>0</v>
      </c>
      <c r="P107" t="s">
        <v>8269</v>
      </c>
      <c r="Q107" s="10" t="s">
        <v>8314</v>
      </c>
      <c r="R107" t="s">
        <v>8315</v>
      </c>
      <c r="S107">
        <v>62.5</v>
      </c>
    </row>
    <row r="108" spans="1:19" ht="201.6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s="14">
        <v>42136.092488425929</v>
      </c>
      <c r="L108" s="14">
        <v>42166.092488425929</v>
      </c>
      <c r="M108" t="b">
        <v>0</v>
      </c>
      <c r="N108">
        <v>5</v>
      </c>
      <c r="O108" t="b">
        <v>0</v>
      </c>
      <c r="P108" t="s">
        <v>8269</v>
      </c>
      <c r="Q108" s="10" t="s">
        <v>8314</v>
      </c>
      <c r="R108" t="s">
        <v>8315</v>
      </c>
      <c r="S108">
        <v>27</v>
      </c>
    </row>
    <row r="109" spans="1:19" ht="259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s="14">
        <v>42317.826377314821</v>
      </c>
      <c r="L109" s="14">
        <v>42357.826377314821</v>
      </c>
      <c r="M109" t="b">
        <v>0</v>
      </c>
      <c r="N109">
        <v>1</v>
      </c>
      <c r="O109" t="b">
        <v>0</v>
      </c>
      <c r="P109" t="s">
        <v>8269</v>
      </c>
      <c r="Q109" s="10" t="s">
        <v>8314</v>
      </c>
      <c r="R109" t="s">
        <v>8315</v>
      </c>
      <c r="S109">
        <v>25</v>
      </c>
    </row>
    <row r="110" spans="1:19" ht="273.6000000000000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s="14">
        <v>42186.01116898148</v>
      </c>
      <c r="L110" s="14">
        <v>42230.818055555559</v>
      </c>
      <c r="M110" t="b">
        <v>0</v>
      </c>
      <c r="N110">
        <v>0</v>
      </c>
      <c r="O110" t="b">
        <v>0</v>
      </c>
      <c r="P110" t="s">
        <v>8269</v>
      </c>
      <c r="Q110" s="10" t="s">
        <v>8314</v>
      </c>
      <c r="R110" t="s">
        <v>8315</v>
      </c>
      <c r="S110">
        <v>0</v>
      </c>
    </row>
    <row r="111" spans="1:19" ht="100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s="14">
        <v>42095.229166666672</v>
      </c>
      <c r="L111" s="14">
        <v>42109.211111111115</v>
      </c>
      <c r="M111" t="b">
        <v>0</v>
      </c>
      <c r="N111">
        <v>2</v>
      </c>
      <c r="O111" t="b">
        <v>0</v>
      </c>
      <c r="P111" t="s">
        <v>8269</v>
      </c>
      <c r="Q111" s="10" t="s">
        <v>8314</v>
      </c>
      <c r="R111" t="s">
        <v>8315</v>
      </c>
      <c r="S111">
        <v>1.5</v>
      </c>
    </row>
    <row r="112" spans="1:19" ht="201.6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s="14">
        <v>41906.819513888891</v>
      </c>
      <c r="L112" s="14">
        <v>41938.838888888888</v>
      </c>
      <c r="M112" t="b">
        <v>0</v>
      </c>
      <c r="N112">
        <v>4</v>
      </c>
      <c r="O112" t="b">
        <v>0</v>
      </c>
      <c r="P112" t="s">
        <v>8269</v>
      </c>
      <c r="Q112" s="10" t="s">
        <v>8314</v>
      </c>
      <c r="R112" t="s">
        <v>8315</v>
      </c>
      <c r="S112">
        <v>38.25</v>
      </c>
    </row>
    <row r="113" spans="1:19" ht="288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s="14">
        <v>41834.135370370372</v>
      </c>
      <c r="L113" s="14">
        <v>41849.135370370372</v>
      </c>
      <c r="M113" t="b">
        <v>0</v>
      </c>
      <c r="N113">
        <v>4</v>
      </c>
      <c r="O113" t="b">
        <v>0</v>
      </c>
      <c r="P113" t="s">
        <v>8269</v>
      </c>
      <c r="Q113" s="10" t="s">
        <v>8314</v>
      </c>
      <c r="R113" t="s">
        <v>8315</v>
      </c>
      <c r="S113">
        <v>16.25</v>
      </c>
    </row>
    <row r="114" spans="1:19" ht="230.4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s="14">
        <v>41863.359282407408</v>
      </c>
      <c r="L114" s="14">
        <v>41893.359282407408</v>
      </c>
      <c r="M114" t="b">
        <v>0</v>
      </c>
      <c r="N114">
        <v>4</v>
      </c>
      <c r="O114" t="b">
        <v>0</v>
      </c>
      <c r="P114" t="s">
        <v>8269</v>
      </c>
      <c r="Q114" s="10" t="s">
        <v>8314</v>
      </c>
      <c r="R114" t="s">
        <v>8315</v>
      </c>
      <c r="S114">
        <v>33.75</v>
      </c>
    </row>
    <row r="115" spans="1:19" ht="230.4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s="14">
        <v>42224.756909722222</v>
      </c>
      <c r="L115" s="14">
        <v>42254.756909722222</v>
      </c>
      <c r="M115" t="b">
        <v>0</v>
      </c>
      <c r="N115">
        <v>3</v>
      </c>
      <c r="O115" t="b">
        <v>0</v>
      </c>
      <c r="P115" t="s">
        <v>8269</v>
      </c>
      <c r="Q115" s="10" t="s">
        <v>8314</v>
      </c>
      <c r="R115" t="s">
        <v>8315</v>
      </c>
      <c r="S115">
        <v>61.67</v>
      </c>
    </row>
    <row r="116" spans="1:19" ht="230.4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s="14">
        <v>41939.8122337963</v>
      </c>
      <c r="L116" s="14">
        <v>41969.853900462964</v>
      </c>
      <c r="M116" t="b">
        <v>0</v>
      </c>
      <c r="N116">
        <v>36</v>
      </c>
      <c r="O116" t="b">
        <v>0</v>
      </c>
      <c r="P116" t="s">
        <v>8269</v>
      </c>
      <c r="Q116" s="10" t="s">
        <v>8314</v>
      </c>
      <c r="R116" t="s">
        <v>8315</v>
      </c>
      <c r="S116">
        <v>83.14</v>
      </c>
    </row>
    <row r="117" spans="1:19" ht="216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s="14">
        <v>42059.270023148143</v>
      </c>
      <c r="L117" s="14">
        <v>42119.190972222219</v>
      </c>
      <c r="M117" t="b">
        <v>0</v>
      </c>
      <c r="N117">
        <v>1</v>
      </c>
      <c r="O117" t="b">
        <v>0</v>
      </c>
      <c r="P117" t="s">
        <v>8269</v>
      </c>
      <c r="Q117" s="10" t="s">
        <v>8314</v>
      </c>
      <c r="R117" t="s">
        <v>8315</v>
      </c>
      <c r="S117">
        <v>1</v>
      </c>
    </row>
    <row r="118" spans="1:19" ht="216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s="14">
        <v>42308.211215277777</v>
      </c>
      <c r="L118" s="14">
        <v>42338.252881944441</v>
      </c>
      <c r="M118" t="b">
        <v>0</v>
      </c>
      <c r="N118">
        <v>7</v>
      </c>
      <c r="O118" t="b">
        <v>0</v>
      </c>
      <c r="P118" t="s">
        <v>8269</v>
      </c>
      <c r="Q118" s="10" t="s">
        <v>8314</v>
      </c>
      <c r="R118" t="s">
        <v>8315</v>
      </c>
      <c r="S118">
        <v>142.86000000000001</v>
      </c>
    </row>
    <row r="119" spans="1:19" ht="259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s="14">
        <v>42020.768634259264</v>
      </c>
      <c r="L119" s="14">
        <v>42065.958333333328</v>
      </c>
      <c r="M119" t="b">
        <v>0</v>
      </c>
      <c r="N119">
        <v>6</v>
      </c>
      <c r="O119" t="b">
        <v>0</v>
      </c>
      <c r="P119" t="s">
        <v>8269</v>
      </c>
      <c r="Q119" s="10" t="s">
        <v>8314</v>
      </c>
      <c r="R119" t="s">
        <v>8315</v>
      </c>
      <c r="S119">
        <v>10.17</v>
      </c>
    </row>
    <row r="120" spans="1:19" ht="244.8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s="14">
        <v>41786.959745370368</v>
      </c>
      <c r="L120" s="14">
        <v>41816.959745370368</v>
      </c>
      <c r="M120" t="b">
        <v>0</v>
      </c>
      <c r="N120">
        <v>40</v>
      </c>
      <c r="O120" t="b">
        <v>0</v>
      </c>
      <c r="P120" t="s">
        <v>8269</v>
      </c>
      <c r="Q120" s="10" t="s">
        <v>8314</v>
      </c>
      <c r="R120" t="s">
        <v>8315</v>
      </c>
      <c r="S120">
        <v>57.25</v>
      </c>
    </row>
    <row r="121" spans="1:19" ht="216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s="14">
        <v>41820.870821759258</v>
      </c>
      <c r="L121" s="14">
        <v>41850.870821759258</v>
      </c>
      <c r="M121" t="b">
        <v>0</v>
      </c>
      <c r="N121">
        <v>3</v>
      </c>
      <c r="O121" t="b">
        <v>0</v>
      </c>
      <c r="P121" t="s">
        <v>8269</v>
      </c>
      <c r="Q121" s="10" t="s">
        <v>8314</v>
      </c>
      <c r="R121" t="s">
        <v>8315</v>
      </c>
      <c r="S121">
        <v>5</v>
      </c>
    </row>
    <row r="122" spans="1:19" ht="244.8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s="14">
        <v>42265.683182870373</v>
      </c>
      <c r="L122" s="14">
        <v>42293.207638888889</v>
      </c>
      <c r="M122" t="b">
        <v>0</v>
      </c>
      <c r="N122">
        <v>7</v>
      </c>
      <c r="O122" t="b">
        <v>0</v>
      </c>
      <c r="P122" t="s">
        <v>8269</v>
      </c>
      <c r="Q122" s="10" t="s">
        <v>8314</v>
      </c>
      <c r="R122" t="s">
        <v>8315</v>
      </c>
      <c r="S122">
        <v>93</v>
      </c>
    </row>
    <row r="123" spans="1:19" ht="216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s="14">
        <v>42601.827141203699</v>
      </c>
      <c r="L123" s="14">
        <v>42631.827141203699</v>
      </c>
      <c r="M123" t="b">
        <v>0</v>
      </c>
      <c r="N123">
        <v>14</v>
      </c>
      <c r="O123" t="b">
        <v>0</v>
      </c>
      <c r="P123" t="s">
        <v>8269</v>
      </c>
      <c r="Q123" s="10" t="s">
        <v>8314</v>
      </c>
      <c r="R123" t="s">
        <v>8315</v>
      </c>
      <c r="S123">
        <v>32.36</v>
      </c>
    </row>
    <row r="124" spans="1:19" ht="259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s="14">
        <v>42228.151701388888</v>
      </c>
      <c r="L124" s="14">
        <v>42253.151701388888</v>
      </c>
      <c r="M124" t="b">
        <v>0</v>
      </c>
      <c r="N124">
        <v>0</v>
      </c>
      <c r="O124" t="b">
        <v>0</v>
      </c>
      <c r="P124" t="s">
        <v>8269</v>
      </c>
      <c r="Q124" s="10" t="s">
        <v>8314</v>
      </c>
      <c r="R124" t="s">
        <v>8315</v>
      </c>
      <c r="S124">
        <v>0</v>
      </c>
    </row>
    <row r="125" spans="1:19" ht="244.8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s="14">
        <v>42415.168564814812</v>
      </c>
      <c r="L125" s="14">
        <v>42445.126898148148</v>
      </c>
      <c r="M125" t="b">
        <v>0</v>
      </c>
      <c r="N125">
        <v>1</v>
      </c>
      <c r="O125" t="b">
        <v>0</v>
      </c>
      <c r="P125" t="s">
        <v>8269</v>
      </c>
      <c r="Q125" s="10" t="s">
        <v>8314</v>
      </c>
      <c r="R125" t="s">
        <v>8315</v>
      </c>
      <c r="S125">
        <v>1</v>
      </c>
    </row>
    <row r="126" spans="1:19" ht="244.8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s="14">
        <v>42538.968310185184</v>
      </c>
      <c r="L126" s="14">
        <v>42568.029861111107</v>
      </c>
      <c r="M126" t="b">
        <v>0</v>
      </c>
      <c r="N126">
        <v>12</v>
      </c>
      <c r="O126" t="b">
        <v>0</v>
      </c>
      <c r="P126" t="s">
        <v>8269</v>
      </c>
      <c r="Q126" s="10" t="s">
        <v>8314</v>
      </c>
      <c r="R126" t="s">
        <v>8315</v>
      </c>
      <c r="S126">
        <v>91.83</v>
      </c>
    </row>
    <row r="127" spans="1:19" ht="259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s="14">
        <v>42233.671747685185</v>
      </c>
      <c r="L127" s="14">
        <v>42278.541666666672</v>
      </c>
      <c r="M127" t="b">
        <v>0</v>
      </c>
      <c r="N127">
        <v>12</v>
      </c>
      <c r="O127" t="b">
        <v>0</v>
      </c>
      <c r="P127" t="s">
        <v>8269</v>
      </c>
      <c r="Q127" s="10" t="s">
        <v>8314</v>
      </c>
      <c r="R127" t="s">
        <v>8315</v>
      </c>
      <c r="S127">
        <v>45.83</v>
      </c>
    </row>
    <row r="128" spans="1:19" ht="244.8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s="14">
        <v>42675.262962962966</v>
      </c>
      <c r="L128" s="14">
        <v>42705.304629629631</v>
      </c>
      <c r="M128" t="b">
        <v>0</v>
      </c>
      <c r="N128">
        <v>0</v>
      </c>
      <c r="O128" t="b">
        <v>0</v>
      </c>
      <c r="P128" t="s">
        <v>8269</v>
      </c>
      <c r="Q128" s="10" t="s">
        <v>8314</v>
      </c>
      <c r="R128" t="s">
        <v>8315</v>
      </c>
      <c r="S128">
        <v>0</v>
      </c>
    </row>
    <row r="129" spans="1:19" ht="244.8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s="14">
        <v>42534.631481481483</v>
      </c>
      <c r="L129" s="14">
        <v>42562.631481481483</v>
      </c>
      <c r="M129" t="b">
        <v>0</v>
      </c>
      <c r="N129">
        <v>10</v>
      </c>
      <c r="O129" t="b">
        <v>0</v>
      </c>
      <c r="P129" t="s">
        <v>8269</v>
      </c>
      <c r="Q129" s="10" t="s">
        <v>8314</v>
      </c>
      <c r="R129" t="s">
        <v>8315</v>
      </c>
      <c r="S129">
        <v>248.5</v>
      </c>
    </row>
    <row r="130" spans="1:19" ht="288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s="14">
        <v>42151.905717592599</v>
      </c>
      <c r="L130" s="14">
        <v>42182.905717592599</v>
      </c>
      <c r="M130" t="b">
        <v>0</v>
      </c>
      <c r="N130">
        <v>5</v>
      </c>
      <c r="O130" t="b">
        <v>0</v>
      </c>
      <c r="P130" t="s">
        <v>8269</v>
      </c>
      <c r="Q130" s="10" t="s">
        <v>8314</v>
      </c>
      <c r="R130" t="s">
        <v>8315</v>
      </c>
      <c r="S130">
        <v>79.400000000000006</v>
      </c>
    </row>
    <row r="131" spans="1:19" ht="230.4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s="14">
        <v>41961.492488425924</v>
      </c>
      <c r="L131" s="14">
        <v>42006.492488425924</v>
      </c>
      <c r="M131" t="b">
        <v>0</v>
      </c>
      <c r="N131">
        <v>2</v>
      </c>
      <c r="O131" t="b">
        <v>0</v>
      </c>
      <c r="P131" t="s">
        <v>8269</v>
      </c>
      <c r="Q131" s="10" t="s">
        <v>8314</v>
      </c>
      <c r="R131" t="s">
        <v>8315</v>
      </c>
      <c r="S131">
        <v>5.5</v>
      </c>
    </row>
    <row r="132" spans="1:19" ht="273.6000000000000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s="14">
        <v>41940.587233796294</v>
      </c>
      <c r="L132" s="14">
        <v>41968.041666666672</v>
      </c>
      <c r="M132" t="b">
        <v>0</v>
      </c>
      <c r="N132">
        <v>2</v>
      </c>
      <c r="O132" t="b">
        <v>0</v>
      </c>
      <c r="P132" t="s">
        <v>8269</v>
      </c>
      <c r="Q132" s="10" t="s">
        <v>8314</v>
      </c>
      <c r="R132" t="s">
        <v>8315</v>
      </c>
      <c r="S132">
        <v>25</v>
      </c>
    </row>
    <row r="133" spans="1:19" ht="216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s="14">
        <v>42111.904097222221</v>
      </c>
      <c r="L133" s="14">
        <v>42171.904097222221</v>
      </c>
      <c r="M133" t="b">
        <v>0</v>
      </c>
      <c r="N133">
        <v>0</v>
      </c>
      <c r="O133" t="b">
        <v>0</v>
      </c>
      <c r="P133" t="s">
        <v>8269</v>
      </c>
      <c r="Q133" s="10" t="s">
        <v>8314</v>
      </c>
      <c r="R133" t="s">
        <v>8315</v>
      </c>
      <c r="S133">
        <v>0</v>
      </c>
    </row>
    <row r="134" spans="1:19" ht="201.6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s="14">
        <v>42279.778564814813</v>
      </c>
      <c r="L134" s="14">
        <v>42310.701388888891</v>
      </c>
      <c r="M134" t="b">
        <v>0</v>
      </c>
      <c r="N134">
        <v>13</v>
      </c>
      <c r="O134" t="b">
        <v>0</v>
      </c>
      <c r="P134" t="s">
        <v>8269</v>
      </c>
      <c r="Q134" s="10" t="s">
        <v>8314</v>
      </c>
      <c r="R134" t="s">
        <v>8315</v>
      </c>
      <c r="S134">
        <v>137.08000000000001</v>
      </c>
    </row>
    <row r="135" spans="1:19" ht="259.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s="14">
        <v>42213.662905092591</v>
      </c>
      <c r="L135" s="14">
        <v>42243.662905092591</v>
      </c>
      <c r="M135" t="b">
        <v>0</v>
      </c>
      <c r="N135">
        <v>0</v>
      </c>
      <c r="O135" t="b">
        <v>0</v>
      </c>
      <c r="P135" t="s">
        <v>8269</v>
      </c>
      <c r="Q135" s="10" t="s">
        <v>8314</v>
      </c>
      <c r="R135" t="s">
        <v>8315</v>
      </c>
      <c r="S135">
        <v>0</v>
      </c>
    </row>
    <row r="136" spans="1:19" ht="259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s="14">
        <v>42109.801712962959</v>
      </c>
      <c r="L136" s="14">
        <v>42139.801712962959</v>
      </c>
      <c r="M136" t="b">
        <v>0</v>
      </c>
      <c r="N136">
        <v>1</v>
      </c>
      <c r="O136" t="b">
        <v>0</v>
      </c>
      <c r="P136" t="s">
        <v>8269</v>
      </c>
      <c r="Q136" s="10" t="s">
        <v>8314</v>
      </c>
      <c r="R136" t="s">
        <v>8315</v>
      </c>
      <c r="S136">
        <v>5</v>
      </c>
    </row>
    <row r="137" spans="1:19" ht="158.4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s="14">
        <v>42031.833587962959</v>
      </c>
      <c r="L137" s="14">
        <v>42063.333333333328</v>
      </c>
      <c r="M137" t="b">
        <v>0</v>
      </c>
      <c r="N137">
        <v>5</v>
      </c>
      <c r="O137" t="b">
        <v>0</v>
      </c>
      <c r="P137" t="s">
        <v>8269</v>
      </c>
      <c r="Q137" s="10" t="s">
        <v>8314</v>
      </c>
      <c r="R137" t="s">
        <v>8315</v>
      </c>
      <c r="S137">
        <v>39</v>
      </c>
    </row>
    <row r="138" spans="1:19" ht="230.4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s="14">
        <v>42615.142870370371</v>
      </c>
      <c r="L138" s="14">
        <v>42645.142870370371</v>
      </c>
      <c r="M138" t="b">
        <v>0</v>
      </c>
      <c r="N138">
        <v>2</v>
      </c>
      <c r="O138" t="b">
        <v>0</v>
      </c>
      <c r="P138" t="s">
        <v>8269</v>
      </c>
      <c r="Q138" s="10" t="s">
        <v>8314</v>
      </c>
      <c r="R138" t="s">
        <v>8315</v>
      </c>
      <c r="S138">
        <v>50.5</v>
      </c>
    </row>
    <row r="139" spans="1:19" ht="244.8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s="14">
        <v>42439.702314814815</v>
      </c>
      <c r="L139" s="14">
        <v>42468.774305555555</v>
      </c>
      <c r="M139" t="b">
        <v>0</v>
      </c>
      <c r="N139">
        <v>1</v>
      </c>
      <c r="O139" t="b">
        <v>0</v>
      </c>
      <c r="P139" t="s">
        <v>8269</v>
      </c>
      <c r="Q139" s="10" t="s">
        <v>8314</v>
      </c>
      <c r="R139" t="s">
        <v>8315</v>
      </c>
      <c r="S139">
        <v>25</v>
      </c>
    </row>
    <row r="140" spans="1:19" ht="244.8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s="14">
        <v>42243.790393518517</v>
      </c>
      <c r="L140" s="14">
        <v>42303.790393518517</v>
      </c>
      <c r="M140" t="b">
        <v>0</v>
      </c>
      <c r="N140">
        <v>1</v>
      </c>
      <c r="O140" t="b">
        <v>0</v>
      </c>
      <c r="P140" t="s">
        <v>8269</v>
      </c>
      <c r="Q140" s="10" t="s">
        <v>8314</v>
      </c>
      <c r="R140" t="s">
        <v>8315</v>
      </c>
      <c r="S140">
        <v>25</v>
      </c>
    </row>
    <row r="141" spans="1:19" ht="259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s="14">
        <v>42550.048449074078</v>
      </c>
      <c r="L141" s="14">
        <v>42580.978472222225</v>
      </c>
      <c r="M141" t="b">
        <v>0</v>
      </c>
      <c r="N141">
        <v>0</v>
      </c>
      <c r="O141" t="b">
        <v>0</v>
      </c>
      <c r="P141" t="s">
        <v>8269</v>
      </c>
      <c r="Q141" s="10" t="s">
        <v>8314</v>
      </c>
      <c r="R141" t="s">
        <v>8315</v>
      </c>
      <c r="S141">
        <v>0</v>
      </c>
    </row>
    <row r="142" spans="1:19" ht="244.8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s="14">
        <v>42306.848854166667</v>
      </c>
      <c r="L142" s="14">
        <v>42336.890520833331</v>
      </c>
      <c r="M142" t="b">
        <v>0</v>
      </c>
      <c r="N142">
        <v>8</v>
      </c>
      <c r="O142" t="b">
        <v>0</v>
      </c>
      <c r="P142" t="s">
        <v>8269</v>
      </c>
      <c r="Q142" s="10" t="s">
        <v>8314</v>
      </c>
      <c r="R142" t="s">
        <v>8315</v>
      </c>
      <c r="S142">
        <v>53.13</v>
      </c>
    </row>
    <row r="143" spans="1:19" ht="259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s="14">
        <v>42457.932025462964</v>
      </c>
      <c r="L143" s="14">
        <v>42485.013888888891</v>
      </c>
      <c r="M143" t="b">
        <v>0</v>
      </c>
      <c r="N143">
        <v>0</v>
      </c>
      <c r="O143" t="b">
        <v>0</v>
      </c>
      <c r="P143" t="s">
        <v>8269</v>
      </c>
      <c r="Q143" s="10" t="s">
        <v>8314</v>
      </c>
      <c r="R143" t="s">
        <v>8315</v>
      </c>
      <c r="S143">
        <v>0</v>
      </c>
    </row>
    <row r="144" spans="1:19" ht="216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s="14">
        <v>42513.976319444439</v>
      </c>
      <c r="L144" s="14">
        <v>42559.976319444439</v>
      </c>
      <c r="M144" t="b">
        <v>0</v>
      </c>
      <c r="N144">
        <v>1</v>
      </c>
      <c r="O144" t="b">
        <v>0</v>
      </c>
      <c r="P144" t="s">
        <v>8269</v>
      </c>
      <c r="Q144" s="10" t="s">
        <v>8314</v>
      </c>
      <c r="R144" t="s">
        <v>8315</v>
      </c>
      <c r="S144">
        <v>7</v>
      </c>
    </row>
    <row r="145" spans="1:19" ht="259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s="14">
        <v>41816.950370370374</v>
      </c>
      <c r="L145" s="14">
        <v>41853.583333333336</v>
      </c>
      <c r="M145" t="b">
        <v>0</v>
      </c>
      <c r="N145">
        <v>16</v>
      </c>
      <c r="O145" t="b">
        <v>0</v>
      </c>
      <c r="P145" t="s">
        <v>8269</v>
      </c>
      <c r="Q145" s="10" t="s">
        <v>8314</v>
      </c>
      <c r="R145" t="s">
        <v>8315</v>
      </c>
      <c r="S145">
        <v>40.06</v>
      </c>
    </row>
    <row r="146" spans="1:19" ht="244.8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s="14">
        <v>41880.788842592592</v>
      </c>
      <c r="L146" s="14">
        <v>41910.788842592592</v>
      </c>
      <c r="M146" t="b">
        <v>0</v>
      </c>
      <c r="N146">
        <v>12</v>
      </c>
      <c r="O146" t="b">
        <v>0</v>
      </c>
      <c r="P146" t="s">
        <v>8269</v>
      </c>
      <c r="Q146" s="10" t="s">
        <v>8314</v>
      </c>
      <c r="R146" t="s">
        <v>8315</v>
      </c>
      <c r="S146">
        <v>24.33</v>
      </c>
    </row>
    <row r="147" spans="1:19" ht="273.6000000000000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s="14">
        <v>42342.845555555556</v>
      </c>
      <c r="L147" s="14">
        <v>42372.845555555556</v>
      </c>
      <c r="M147" t="b">
        <v>0</v>
      </c>
      <c r="N147">
        <v>4</v>
      </c>
      <c r="O147" t="b">
        <v>0</v>
      </c>
      <c r="P147" t="s">
        <v>8269</v>
      </c>
      <c r="Q147" s="10" t="s">
        <v>8314</v>
      </c>
      <c r="R147" t="s">
        <v>8315</v>
      </c>
      <c r="S147">
        <v>11.25</v>
      </c>
    </row>
    <row r="148" spans="1:19" ht="216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s="14">
        <v>42053.722060185188</v>
      </c>
      <c r="L148" s="14">
        <v>42113.680393518516</v>
      </c>
      <c r="M148" t="b">
        <v>0</v>
      </c>
      <c r="N148">
        <v>3</v>
      </c>
      <c r="O148" t="b">
        <v>0</v>
      </c>
      <c r="P148" t="s">
        <v>8269</v>
      </c>
      <c r="Q148" s="10" t="s">
        <v>8314</v>
      </c>
      <c r="R148" t="s">
        <v>8315</v>
      </c>
      <c r="S148">
        <v>42</v>
      </c>
    </row>
    <row r="149" spans="1:19" ht="259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s="14">
        <v>42414.235879629632</v>
      </c>
      <c r="L149" s="14">
        <v>42474.194212962961</v>
      </c>
      <c r="M149" t="b">
        <v>0</v>
      </c>
      <c r="N149">
        <v>4</v>
      </c>
      <c r="O149" t="b">
        <v>0</v>
      </c>
      <c r="P149" t="s">
        <v>8269</v>
      </c>
      <c r="Q149" s="10" t="s">
        <v>8314</v>
      </c>
      <c r="R149" t="s">
        <v>8315</v>
      </c>
      <c r="S149">
        <v>71.25</v>
      </c>
    </row>
    <row r="150" spans="1:19" ht="259.2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s="14">
        <v>41801.711550925924</v>
      </c>
      <c r="L150" s="14">
        <v>41844.124305555553</v>
      </c>
      <c r="M150" t="b">
        <v>0</v>
      </c>
      <c r="N150">
        <v>2</v>
      </c>
      <c r="O150" t="b">
        <v>0</v>
      </c>
      <c r="P150" t="s">
        <v>8269</v>
      </c>
      <c r="Q150" s="10" t="s">
        <v>8314</v>
      </c>
      <c r="R150" t="s">
        <v>8315</v>
      </c>
      <c r="S150">
        <v>22.5</v>
      </c>
    </row>
    <row r="151" spans="1:19" ht="244.8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s="14">
        <v>42770.290590277778</v>
      </c>
      <c r="L151" s="14">
        <v>42800.290590277778</v>
      </c>
      <c r="M151" t="b">
        <v>0</v>
      </c>
      <c r="N151">
        <v>10</v>
      </c>
      <c r="O151" t="b">
        <v>0</v>
      </c>
      <c r="P151" t="s">
        <v>8269</v>
      </c>
      <c r="Q151" s="10" t="s">
        <v>8314</v>
      </c>
      <c r="R151" t="s">
        <v>8315</v>
      </c>
      <c r="S151">
        <v>41</v>
      </c>
    </row>
    <row r="152" spans="1:19" ht="216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s="14">
        <v>42452.815659722226</v>
      </c>
      <c r="L152" s="14">
        <v>42512.815659722226</v>
      </c>
      <c r="M152" t="b">
        <v>0</v>
      </c>
      <c r="N152">
        <v>11</v>
      </c>
      <c r="O152" t="b">
        <v>0</v>
      </c>
      <c r="P152" t="s">
        <v>8269</v>
      </c>
      <c r="Q152" s="10" t="s">
        <v>8314</v>
      </c>
      <c r="R152" t="s">
        <v>8315</v>
      </c>
      <c r="S152">
        <v>47.91</v>
      </c>
    </row>
    <row r="153" spans="1:19" ht="230.4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s="14">
        <v>42601.854699074072</v>
      </c>
      <c r="L153" s="14">
        <v>42611.163194444445</v>
      </c>
      <c r="M153" t="b">
        <v>0</v>
      </c>
      <c r="N153">
        <v>6</v>
      </c>
      <c r="O153" t="b">
        <v>0</v>
      </c>
      <c r="P153" t="s">
        <v>8269</v>
      </c>
      <c r="Q153" s="10" t="s">
        <v>8314</v>
      </c>
      <c r="R153" t="s">
        <v>8315</v>
      </c>
      <c r="S153">
        <v>35.17</v>
      </c>
    </row>
    <row r="154" spans="1:19" ht="288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s="14">
        <v>42447.863553240735</v>
      </c>
      <c r="L154" s="14">
        <v>42477.863553240735</v>
      </c>
      <c r="M154" t="b">
        <v>0</v>
      </c>
      <c r="N154">
        <v>2</v>
      </c>
      <c r="O154" t="b">
        <v>0</v>
      </c>
      <c r="P154" t="s">
        <v>8269</v>
      </c>
      <c r="Q154" s="10" t="s">
        <v>8314</v>
      </c>
      <c r="R154" t="s">
        <v>8315</v>
      </c>
      <c r="S154">
        <v>5.5</v>
      </c>
    </row>
    <row r="155" spans="1:19" ht="259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s="14">
        <v>41811.536180555559</v>
      </c>
      <c r="L155" s="14">
        <v>41841.536180555559</v>
      </c>
      <c r="M155" t="b">
        <v>0</v>
      </c>
      <c r="N155">
        <v>6</v>
      </c>
      <c r="O155" t="b">
        <v>0</v>
      </c>
      <c r="P155" t="s">
        <v>8269</v>
      </c>
      <c r="Q155" s="10" t="s">
        <v>8314</v>
      </c>
      <c r="R155" t="s">
        <v>8315</v>
      </c>
      <c r="S155">
        <v>22.67</v>
      </c>
    </row>
    <row r="156" spans="1:19" ht="172.8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s="14">
        <v>41981.067523148144</v>
      </c>
      <c r="L156" s="14">
        <v>42041.067523148144</v>
      </c>
      <c r="M156" t="b">
        <v>0</v>
      </c>
      <c r="N156">
        <v>8</v>
      </c>
      <c r="O156" t="b">
        <v>0</v>
      </c>
      <c r="P156" t="s">
        <v>8269</v>
      </c>
      <c r="Q156" s="10" t="s">
        <v>8314</v>
      </c>
      <c r="R156" t="s">
        <v>8315</v>
      </c>
      <c r="S156">
        <v>26.38</v>
      </c>
    </row>
    <row r="157" spans="1:19" ht="259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s="14">
        <v>42469.68414351852</v>
      </c>
      <c r="L157" s="14">
        <v>42499.166666666672</v>
      </c>
      <c r="M157" t="b">
        <v>0</v>
      </c>
      <c r="N157">
        <v>37</v>
      </c>
      <c r="O157" t="b">
        <v>0</v>
      </c>
      <c r="P157" t="s">
        <v>8269</v>
      </c>
      <c r="Q157" s="10" t="s">
        <v>8314</v>
      </c>
      <c r="R157" t="s">
        <v>8315</v>
      </c>
      <c r="S157">
        <v>105.54</v>
      </c>
    </row>
    <row r="158" spans="1:19" ht="259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s="14">
        <v>42534.866875</v>
      </c>
      <c r="L158" s="14">
        <v>42564.866875</v>
      </c>
      <c r="M158" t="b">
        <v>0</v>
      </c>
      <c r="N158">
        <v>0</v>
      </c>
      <c r="O158" t="b">
        <v>0</v>
      </c>
      <c r="P158" t="s">
        <v>8269</v>
      </c>
      <c r="Q158" s="10" t="s">
        <v>8314</v>
      </c>
      <c r="R158" t="s">
        <v>8315</v>
      </c>
      <c r="S158">
        <v>0</v>
      </c>
    </row>
    <row r="159" spans="1:19" ht="259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s="14">
        <v>41830.858344907407</v>
      </c>
      <c r="L159" s="14">
        <v>41852.291666666664</v>
      </c>
      <c r="M159" t="b">
        <v>0</v>
      </c>
      <c r="N159">
        <v>10</v>
      </c>
      <c r="O159" t="b">
        <v>0</v>
      </c>
      <c r="P159" t="s">
        <v>8269</v>
      </c>
      <c r="Q159" s="10" t="s">
        <v>8314</v>
      </c>
      <c r="R159" t="s">
        <v>8315</v>
      </c>
      <c r="S159">
        <v>62</v>
      </c>
    </row>
    <row r="160" spans="1:19" ht="273.6000000000000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s="14">
        <v>42543.788564814815</v>
      </c>
      <c r="L160" s="14">
        <v>42573.788564814815</v>
      </c>
      <c r="M160" t="b">
        <v>0</v>
      </c>
      <c r="N160">
        <v>6</v>
      </c>
      <c r="O160" t="b">
        <v>0</v>
      </c>
      <c r="P160" t="s">
        <v>8269</v>
      </c>
      <c r="Q160" s="10" t="s">
        <v>8314</v>
      </c>
      <c r="R160" t="s">
        <v>8315</v>
      </c>
      <c r="S160">
        <v>217.5</v>
      </c>
    </row>
    <row r="161" spans="1:19" ht="259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s="14">
        <v>41975.642974537041</v>
      </c>
      <c r="L161" s="14">
        <v>42035.642974537041</v>
      </c>
      <c r="M161" t="b">
        <v>0</v>
      </c>
      <c r="N161">
        <v>8</v>
      </c>
      <c r="O161" t="b">
        <v>0</v>
      </c>
      <c r="P161" t="s">
        <v>8269</v>
      </c>
      <c r="Q161" s="10" t="s">
        <v>8314</v>
      </c>
      <c r="R161" t="s">
        <v>8315</v>
      </c>
      <c r="S161">
        <v>26.75</v>
      </c>
    </row>
    <row r="162" spans="1:19" ht="273.6000000000000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s="14">
        <v>41795.598923611113</v>
      </c>
      <c r="L162" s="14">
        <v>41825.598923611113</v>
      </c>
      <c r="M162" t="b">
        <v>0</v>
      </c>
      <c r="N162">
        <v>7</v>
      </c>
      <c r="O162" t="b">
        <v>0</v>
      </c>
      <c r="P162" t="s">
        <v>8269</v>
      </c>
      <c r="Q162" s="10" t="s">
        <v>8314</v>
      </c>
      <c r="R162" t="s">
        <v>8315</v>
      </c>
      <c r="S162">
        <v>64.290000000000006</v>
      </c>
    </row>
    <row r="163" spans="1:19" ht="201.6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s="14">
        <v>42508.179965277777</v>
      </c>
      <c r="L163" s="14">
        <v>42568.179965277777</v>
      </c>
      <c r="M163" t="b">
        <v>0</v>
      </c>
      <c r="N163">
        <v>7</v>
      </c>
      <c r="O163" t="b">
        <v>0</v>
      </c>
      <c r="P163" t="s">
        <v>8269</v>
      </c>
      <c r="Q163" s="10" t="s">
        <v>8314</v>
      </c>
      <c r="R163" t="s">
        <v>8315</v>
      </c>
      <c r="S163">
        <v>175</v>
      </c>
    </row>
    <row r="164" spans="1:19" ht="259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s="14">
        <v>41747.86986111111</v>
      </c>
      <c r="L164" s="14">
        <v>41779.290972222225</v>
      </c>
      <c r="M164" t="b">
        <v>0</v>
      </c>
      <c r="N164">
        <v>46</v>
      </c>
      <c r="O164" t="b">
        <v>0</v>
      </c>
      <c r="P164" t="s">
        <v>8269</v>
      </c>
      <c r="Q164" s="10" t="s">
        <v>8314</v>
      </c>
      <c r="R164" t="s">
        <v>8315</v>
      </c>
      <c r="S164">
        <v>84.28</v>
      </c>
    </row>
    <row r="165" spans="1:19" ht="273.6000000000000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s="14">
        <v>42399.707407407404</v>
      </c>
      <c r="L165" s="14">
        <v>42420.878472222219</v>
      </c>
      <c r="M165" t="b">
        <v>0</v>
      </c>
      <c r="N165">
        <v>19</v>
      </c>
      <c r="O165" t="b">
        <v>0</v>
      </c>
      <c r="P165" t="s">
        <v>8269</v>
      </c>
      <c r="Q165" s="10" t="s">
        <v>8314</v>
      </c>
      <c r="R165" t="s">
        <v>8315</v>
      </c>
      <c r="S165">
        <v>33.74</v>
      </c>
    </row>
    <row r="166" spans="1:19" ht="115.2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s="14">
        <v>42230.08116898148</v>
      </c>
      <c r="L166" s="14">
        <v>42245.08116898148</v>
      </c>
      <c r="M166" t="b">
        <v>0</v>
      </c>
      <c r="N166">
        <v>4</v>
      </c>
      <c r="O166" t="b">
        <v>0</v>
      </c>
      <c r="P166" t="s">
        <v>8269</v>
      </c>
      <c r="Q166" s="10" t="s">
        <v>8314</v>
      </c>
      <c r="R166" t="s">
        <v>8315</v>
      </c>
      <c r="S166">
        <v>8</v>
      </c>
    </row>
    <row r="167" spans="1:19" ht="244.8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s="14">
        <v>42286.749780092592</v>
      </c>
      <c r="L167" s="14">
        <v>42316.791446759264</v>
      </c>
      <c r="M167" t="b">
        <v>0</v>
      </c>
      <c r="N167">
        <v>0</v>
      </c>
      <c r="O167" t="b">
        <v>0</v>
      </c>
      <c r="P167" t="s">
        <v>8269</v>
      </c>
      <c r="Q167" s="10" t="s">
        <v>8314</v>
      </c>
      <c r="R167" t="s">
        <v>8315</v>
      </c>
      <c r="S167">
        <v>0</v>
      </c>
    </row>
    <row r="168" spans="1:19" ht="129.6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s="14">
        <v>42125.644467592589</v>
      </c>
      <c r="L168" s="14">
        <v>42155.644467592589</v>
      </c>
      <c r="M168" t="b">
        <v>0</v>
      </c>
      <c r="N168">
        <v>1</v>
      </c>
      <c r="O168" t="b">
        <v>0</v>
      </c>
      <c r="P168" t="s">
        <v>8269</v>
      </c>
      <c r="Q168" s="10" t="s">
        <v>8314</v>
      </c>
      <c r="R168" t="s">
        <v>8315</v>
      </c>
      <c r="S168">
        <v>100</v>
      </c>
    </row>
    <row r="169" spans="1:19" ht="187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s="14">
        <v>42289.94049768518</v>
      </c>
      <c r="L169" s="14">
        <v>42349.982164351852</v>
      </c>
      <c r="M169" t="b">
        <v>0</v>
      </c>
      <c r="N169">
        <v>9</v>
      </c>
      <c r="O169" t="b">
        <v>0</v>
      </c>
      <c r="P169" t="s">
        <v>8269</v>
      </c>
      <c r="Q169" s="10" t="s">
        <v>8314</v>
      </c>
      <c r="R169" t="s">
        <v>8315</v>
      </c>
      <c r="S169">
        <v>60.11</v>
      </c>
    </row>
    <row r="170" spans="1:19" ht="216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s="14">
        <v>42107.864722222221</v>
      </c>
      <c r="L170" s="14">
        <v>42137.864722222221</v>
      </c>
      <c r="M170" t="b">
        <v>0</v>
      </c>
      <c r="N170">
        <v>1</v>
      </c>
      <c r="O170" t="b">
        <v>0</v>
      </c>
      <c r="P170" t="s">
        <v>8269</v>
      </c>
      <c r="Q170" s="10" t="s">
        <v>8314</v>
      </c>
      <c r="R170" t="s">
        <v>8315</v>
      </c>
      <c r="S170">
        <v>3</v>
      </c>
    </row>
    <row r="171" spans="1:19" ht="172.8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s="14">
        <v>41809.389930555553</v>
      </c>
      <c r="L171" s="14">
        <v>41839.389930555553</v>
      </c>
      <c r="M171" t="b">
        <v>0</v>
      </c>
      <c r="N171">
        <v>1</v>
      </c>
      <c r="O171" t="b">
        <v>0</v>
      </c>
      <c r="P171" t="s">
        <v>8269</v>
      </c>
      <c r="Q171" s="10" t="s">
        <v>8314</v>
      </c>
      <c r="R171" t="s">
        <v>8315</v>
      </c>
      <c r="S171">
        <v>5</v>
      </c>
    </row>
    <row r="172" spans="1:19" ht="244.8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s="14">
        <v>41950.26694444444</v>
      </c>
      <c r="L172" s="14">
        <v>41963.669444444444</v>
      </c>
      <c r="M172" t="b">
        <v>0</v>
      </c>
      <c r="N172">
        <v>17</v>
      </c>
      <c r="O172" t="b">
        <v>0</v>
      </c>
      <c r="P172" t="s">
        <v>8269</v>
      </c>
      <c r="Q172" s="10" t="s">
        <v>8314</v>
      </c>
      <c r="R172" t="s">
        <v>8315</v>
      </c>
      <c r="S172">
        <v>29.24</v>
      </c>
    </row>
    <row r="173" spans="1:19" ht="187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s="14">
        <v>42061.963263888887</v>
      </c>
      <c r="L173" s="14">
        <v>42091.921597222223</v>
      </c>
      <c r="M173" t="b">
        <v>0</v>
      </c>
      <c r="N173">
        <v>12</v>
      </c>
      <c r="O173" t="b">
        <v>0</v>
      </c>
      <c r="P173" t="s">
        <v>8269</v>
      </c>
      <c r="Q173" s="10" t="s">
        <v>8314</v>
      </c>
      <c r="R173" t="s">
        <v>8315</v>
      </c>
      <c r="S173">
        <v>59.58</v>
      </c>
    </row>
    <row r="174" spans="1:19" ht="216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s="14">
        <v>41842.828680555554</v>
      </c>
      <c r="L174" s="14">
        <v>41882.827650462961</v>
      </c>
      <c r="M174" t="b">
        <v>0</v>
      </c>
      <c r="N174">
        <v>14</v>
      </c>
      <c r="O174" t="b">
        <v>0</v>
      </c>
      <c r="P174" t="s">
        <v>8269</v>
      </c>
      <c r="Q174" s="10" t="s">
        <v>8314</v>
      </c>
      <c r="R174" t="s">
        <v>8315</v>
      </c>
      <c r="S174">
        <v>82.57</v>
      </c>
    </row>
    <row r="175" spans="1:19" ht="100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s="14">
        <v>42437.64534722222</v>
      </c>
      <c r="L175" s="14">
        <v>42497.603680555556</v>
      </c>
      <c r="M175" t="b">
        <v>0</v>
      </c>
      <c r="N175">
        <v>1</v>
      </c>
      <c r="O175" t="b">
        <v>0</v>
      </c>
      <c r="P175" t="s">
        <v>8269</v>
      </c>
      <c r="Q175" s="10" t="s">
        <v>8314</v>
      </c>
      <c r="R175" t="s">
        <v>8315</v>
      </c>
      <c r="S175">
        <v>10</v>
      </c>
    </row>
    <row r="176" spans="1:19" ht="259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s="14">
        <v>41879.043530092589</v>
      </c>
      <c r="L176" s="14">
        <v>41909.043530092589</v>
      </c>
      <c r="M176" t="b">
        <v>0</v>
      </c>
      <c r="N176">
        <v>4</v>
      </c>
      <c r="O176" t="b">
        <v>0</v>
      </c>
      <c r="P176" t="s">
        <v>8269</v>
      </c>
      <c r="Q176" s="10" t="s">
        <v>8314</v>
      </c>
      <c r="R176" t="s">
        <v>8315</v>
      </c>
      <c r="S176">
        <v>5.75</v>
      </c>
    </row>
    <row r="177" spans="1:19" ht="216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s="14">
        <v>42020.587349537032</v>
      </c>
      <c r="L177" s="14">
        <v>42050.587349537032</v>
      </c>
      <c r="M177" t="b">
        <v>0</v>
      </c>
      <c r="N177">
        <v>2</v>
      </c>
      <c r="O177" t="b">
        <v>0</v>
      </c>
      <c r="P177" t="s">
        <v>8269</v>
      </c>
      <c r="Q177" s="10" t="s">
        <v>8314</v>
      </c>
      <c r="R177" t="s">
        <v>8315</v>
      </c>
      <c r="S177">
        <v>100.5</v>
      </c>
    </row>
    <row r="178" spans="1:19" ht="100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s="14">
        <v>41890.16269675926</v>
      </c>
      <c r="L178" s="14">
        <v>41920.16269675926</v>
      </c>
      <c r="M178" t="b">
        <v>0</v>
      </c>
      <c r="N178">
        <v>1</v>
      </c>
      <c r="O178" t="b">
        <v>0</v>
      </c>
      <c r="P178" t="s">
        <v>8269</v>
      </c>
      <c r="Q178" s="10" t="s">
        <v>8314</v>
      </c>
      <c r="R178" t="s">
        <v>8315</v>
      </c>
      <c r="S178">
        <v>1</v>
      </c>
    </row>
    <row r="179" spans="1:19" ht="216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s="14">
        <v>41872.807696759257</v>
      </c>
      <c r="L179" s="14">
        <v>41932.807696759257</v>
      </c>
      <c r="M179" t="b">
        <v>0</v>
      </c>
      <c r="N179">
        <v>2</v>
      </c>
      <c r="O179" t="b">
        <v>0</v>
      </c>
      <c r="P179" t="s">
        <v>8269</v>
      </c>
      <c r="Q179" s="10" t="s">
        <v>8314</v>
      </c>
      <c r="R179" t="s">
        <v>8315</v>
      </c>
      <c r="S179">
        <v>20</v>
      </c>
    </row>
    <row r="180" spans="1:19" ht="244.8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s="14">
        <v>42391.772997685184</v>
      </c>
      <c r="L180" s="14">
        <v>42416.772997685184</v>
      </c>
      <c r="M180" t="b">
        <v>0</v>
      </c>
      <c r="N180">
        <v>1</v>
      </c>
      <c r="O180" t="b">
        <v>0</v>
      </c>
      <c r="P180" t="s">
        <v>8269</v>
      </c>
      <c r="Q180" s="10" t="s">
        <v>8314</v>
      </c>
      <c r="R180" t="s">
        <v>8315</v>
      </c>
      <c r="S180">
        <v>2</v>
      </c>
    </row>
    <row r="181" spans="1:19" ht="230.4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s="14">
        <v>41848.772928240738</v>
      </c>
      <c r="L181" s="14">
        <v>41877.686111111114</v>
      </c>
      <c r="M181" t="b">
        <v>0</v>
      </c>
      <c r="N181">
        <v>1</v>
      </c>
      <c r="O181" t="b">
        <v>0</v>
      </c>
      <c r="P181" t="s">
        <v>8269</v>
      </c>
      <c r="Q181" s="10" t="s">
        <v>8314</v>
      </c>
      <c r="R181" t="s">
        <v>8315</v>
      </c>
      <c r="S181">
        <v>5</v>
      </c>
    </row>
    <row r="182" spans="1:19" ht="201.6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s="14">
        <v>41921.770439814813</v>
      </c>
      <c r="L182" s="14">
        <v>41938.770439814813</v>
      </c>
      <c r="M182" t="b">
        <v>0</v>
      </c>
      <c r="N182">
        <v>38</v>
      </c>
      <c r="O182" t="b">
        <v>0</v>
      </c>
      <c r="P182" t="s">
        <v>8269</v>
      </c>
      <c r="Q182" s="10" t="s">
        <v>8314</v>
      </c>
      <c r="R182" t="s">
        <v>8315</v>
      </c>
      <c r="S182">
        <v>45.84</v>
      </c>
    </row>
    <row r="183" spans="1:19" ht="259.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s="14">
        <v>42021.301192129627</v>
      </c>
      <c r="L183" s="14">
        <v>42051.301192129627</v>
      </c>
      <c r="M183" t="b">
        <v>0</v>
      </c>
      <c r="N183">
        <v>2</v>
      </c>
      <c r="O183" t="b">
        <v>0</v>
      </c>
      <c r="P183" t="s">
        <v>8269</v>
      </c>
      <c r="Q183" s="10" t="s">
        <v>8314</v>
      </c>
      <c r="R183" t="s">
        <v>8315</v>
      </c>
      <c r="S183">
        <v>13</v>
      </c>
    </row>
    <row r="184" spans="1:19" ht="244.8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s="14">
        <v>42419.246168981481</v>
      </c>
      <c r="L184" s="14">
        <v>42434.246168981481</v>
      </c>
      <c r="M184" t="b">
        <v>0</v>
      </c>
      <c r="N184">
        <v>0</v>
      </c>
      <c r="O184" t="b">
        <v>0</v>
      </c>
      <c r="P184" t="s">
        <v>8269</v>
      </c>
      <c r="Q184" s="10" t="s">
        <v>8314</v>
      </c>
      <c r="R184" t="s">
        <v>8315</v>
      </c>
      <c r="S184">
        <v>0</v>
      </c>
    </row>
    <row r="185" spans="1:19" ht="259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s="14">
        <v>42174.780821759254</v>
      </c>
      <c r="L185" s="14">
        <v>42204.780821759254</v>
      </c>
      <c r="M185" t="b">
        <v>0</v>
      </c>
      <c r="N185">
        <v>1</v>
      </c>
      <c r="O185" t="b">
        <v>0</v>
      </c>
      <c r="P185" t="s">
        <v>8269</v>
      </c>
      <c r="Q185" s="10" t="s">
        <v>8314</v>
      </c>
      <c r="R185" t="s">
        <v>8315</v>
      </c>
      <c r="S185">
        <v>1</v>
      </c>
    </row>
    <row r="186" spans="1:19" ht="244.8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s="14">
        <v>41856.672152777777</v>
      </c>
      <c r="L186" s="14">
        <v>41886.672152777777</v>
      </c>
      <c r="M186" t="b">
        <v>0</v>
      </c>
      <c r="N186">
        <v>2</v>
      </c>
      <c r="O186" t="b">
        <v>0</v>
      </c>
      <c r="P186" t="s">
        <v>8269</v>
      </c>
      <c r="Q186" s="10" t="s">
        <v>8314</v>
      </c>
      <c r="R186" t="s">
        <v>8315</v>
      </c>
      <c r="S186">
        <v>52.5</v>
      </c>
    </row>
    <row r="187" spans="1:19" ht="244.8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s="14">
        <v>42417.675879629634</v>
      </c>
      <c r="L187" s="14">
        <v>42475.686111111107</v>
      </c>
      <c r="M187" t="b">
        <v>0</v>
      </c>
      <c r="N187">
        <v>4</v>
      </c>
      <c r="O187" t="b">
        <v>0</v>
      </c>
      <c r="P187" t="s">
        <v>8269</v>
      </c>
      <c r="Q187" s="10" t="s">
        <v>8314</v>
      </c>
      <c r="R187" t="s">
        <v>8315</v>
      </c>
      <c r="S187">
        <v>7.25</v>
      </c>
    </row>
    <row r="188" spans="1:19" ht="230.4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s="14">
        <v>42057.190960648149</v>
      </c>
      <c r="L188" s="14">
        <v>42087.149293981478</v>
      </c>
      <c r="M188" t="b">
        <v>0</v>
      </c>
      <c r="N188">
        <v>3</v>
      </c>
      <c r="O188" t="b">
        <v>0</v>
      </c>
      <c r="P188" t="s">
        <v>8269</v>
      </c>
      <c r="Q188" s="10" t="s">
        <v>8314</v>
      </c>
      <c r="R188" t="s">
        <v>8315</v>
      </c>
      <c r="S188">
        <v>33.33</v>
      </c>
    </row>
    <row r="189" spans="1:19" ht="187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s="14">
        <v>41878.911550925928</v>
      </c>
      <c r="L189" s="14">
        <v>41938.911550925928</v>
      </c>
      <c r="M189" t="b">
        <v>0</v>
      </c>
      <c r="N189">
        <v>2</v>
      </c>
      <c r="O189" t="b">
        <v>0</v>
      </c>
      <c r="P189" t="s">
        <v>8269</v>
      </c>
      <c r="Q189" s="10" t="s">
        <v>8314</v>
      </c>
      <c r="R189" t="s">
        <v>8315</v>
      </c>
      <c r="S189">
        <v>62.5</v>
      </c>
    </row>
    <row r="190" spans="1:19" ht="158.4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s="14">
        <v>41990.584108796291</v>
      </c>
      <c r="L190" s="14">
        <v>42036.120833333334</v>
      </c>
      <c r="M190" t="b">
        <v>0</v>
      </c>
      <c r="N190">
        <v>197</v>
      </c>
      <c r="O190" t="b">
        <v>0</v>
      </c>
      <c r="P190" t="s">
        <v>8269</v>
      </c>
      <c r="Q190" s="10" t="s">
        <v>8314</v>
      </c>
      <c r="R190" t="s">
        <v>8315</v>
      </c>
      <c r="S190">
        <v>63.56</v>
      </c>
    </row>
    <row r="191" spans="1:19" ht="201.6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s="14">
        <v>42408.999571759254</v>
      </c>
      <c r="L191" s="14">
        <v>42453.957905092597</v>
      </c>
      <c r="M191" t="b">
        <v>0</v>
      </c>
      <c r="N191">
        <v>0</v>
      </c>
      <c r="O191" t="b">
        <v>0</v>
      </c>
      <c r="P191" t="s">
        <v>8269</v>
      </c>
      <c r="Q191" s="10" t="s">
        <v>8314</v>
      </c>
      <c r="R191" t="s">
        <v>8315</v>
      </c>
      <c r="S191">
        <v>0</v>
      </c>
    </row>
    <row r="192" spans="1:19" ht="259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s="14">
        <v>42217.670104166667</v>
      </c>
      <c r="L192" s="14">
        <v>42247.670104166667</v>
      </c>
      <c r="M192" t="b">
        <v>0</v>
      </c>
      <c r="N192">
        <v>1</v>
      </c>
      <c r="O192" t="b">
        <v>0</v>
      </c>
      <c r="P192" t="s">
        <v>8269</v>
      </c>
      <c r="Q192" s="10" t="s">
        <v>8314</v>
      </c>
      <c r="R192" t="s">
        <v>8315</v>
      </c>
      <c r="S192">
        <v>10</v>
      </c>
    </row>
    <row r="193" spans="1:19" ht="201.6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s="14">
        <v>42282.655543981484</v>
      </c>
      <c r="L193" s="14">
        <v>42342.697210648148</v>
      </c>
      <c r="M193" t="b">
        <v>0</v>
      </c>
      <c r="N193">
        <v>0</v>
      </c>
      <c r="O193" t="b">
        <v>0</v>
      </c>
      <c r="P193" t="s">
        <v>8269</v>
      </c>
      <c r="Q193" s="10" t="s">
        <v>8314</v>
      </c>
      <c r="R193" t="s">
        <v>8315</v>
      </c>
      <c r="S193">
        <v>0</v>
      </c>
    </row>
    <row r="194" spans="1:19" ht="244.8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s="14">
        <v>42768.97084490741</v>
      </c>
      <c r="L194" s="14">
        <v>42789.041666666672</v>
      </c>
      <c r="M194" t="b">
        <v>0</v>
      </c>
      <c r="N194">
        <v>7</v>
      </c>
      <c r="O194" t="b">
        <v>0</v>
      </c>
      <c r="P194" t="s">
        <v>8269</v>
      </c>
      <c r="Q194" s="10" t="s">
        <v>8314</v>
      </c>
      <c r="R194" t="s">
        <v>8315</v>
      </c>
      <c r="S194">
        <v>30.71</v>
      </c>
    </row>
    <row r="195" spans="1:19" ht="201.6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s="14">
        <v>41765.938657407409</v>
      </c>
      <c r="L195" s="14">
        <v>41795.938657407409</v>
      </c>
      <c r="M195" t="b">
        <v>0</v>
      </c>
      <c r="N195">
        <v>11</v>
      </c>
      <c r="O195" t="b">
        <v>0</v>
      </c>
      <c r="P195" t="s">
        <v>8269</v>
      </c>
      <c r="Q195" s="10" t="s">
        <v>8314</v>
      </c>
      <c r="R195" t="s">
        <v>8315</v>
      </c>
      <c r="S195">
        <v>51</v>
      </c>
    </row>
    <row r="196" spans="1:19" ht="230.4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s="14">
        <v>42322.025115740747</v>
      </c>
      <c r="L196" s="14">
        <v>42352.025115740747</v>
      </c>
      <c r="M196" t="b">
        <v>0</v>
      </c>
      <c r="N196">
        <v>0</v>
      </c>
      <c r="O196" t="b">
        <v>0</v>
      </c>
      <c r="P196" t="s">
        <v>8269</v>
      </c>
      <c r="Q196" s="10" t="s">
        <v>8314</v>
      </c>
      <c r="R196" t="s">
        <v>8315</v>
      </c>
      <c r="S196">
        <v>0</v>
      </c>
    </row>
    <row r="197" spans="1:19" ht="21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s="14">
        <v>42374.655081018514</v>
      </c>
      <c r="L197" s="14">
        <v>42403.784027777772</v>
      </c>
      <c r="M197" t="b">
        <v>0</v>
      </c>
      <c r="N197">
        <v>6</v>
      </c>
      <c r="O197" t="b">
        <v>0</v>
      </c>
      <c r="P197" t="s">
        <v>8269</v>
      </c>
      <c r="Q197" s="10" t="s">
        <v>8314</v>
      </c>
      <c r="R197" t="s">
        <v>8315</v>
      </c>
      <c r="S197">
        <v>66.67</v>
      </c>
    </row>
    <row r="198" spans="1:19" ht="259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s="14">
        <v>41941.585231481484</v>
      </c>
      <c r="L198" s="14">
        <v>41991.626898148148</v>
      </c>
      <c r="M198" t="b">
        <v>0</v>
      </c>
      <c r="N198">
        <v>0</v>
      </c>
      <c r="O198" t="b">
        <v>0</v>
      </c>
      <c r="P198" t="s">
        <v>8269</v>
      </c>
      <c r="Q198" s="10" t="s">
        <v>8314</v>
      </c>
      <c r="R198" t="s">
        <v>8315</v>
      </c>
      <c r="S198">
        <v>0</v>
      </c>
    </row>
    <row r="199" spans="1:19" ht="230.4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s="14">
        <v>42293.809212962966</v>
      </c>
      <c r="L199" s="14">
        <v>42353.85087962963</v>
      </c>
      <c r="M199" t="b">
        <v>0</v>
      </c>
      <c r="N199">
        <v>7</v>
      </c>
      <c r="O199" t="b">
        <v>0</v>
      </c>
      <c r="P199" t="s">
        <v>8269</v>
      </c>
      <c r="Q199" s="10" t="s">
        <v>8314</v>
      </c>
      <c r="R199" t="s">
        <v>8315</v>
      </c>
      <c r="S199">
        <v>59</v>
      </c>
    </row>
    <row r="200" spans="1:19" ht="230.4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s="14">
        <v>42067.947337962964</v>
      </c>
      <c r="L200" s="14">
        <v>42097.905671296292</v>
      </c>
      <c r="M200" t="b">
        <v>0</v>
      </c>
      <c r="N200">
        <v>2</v>
      </c>
      <c r="O200" t="b">
        <v>0</v>
      </c>
      <c r="P200" t="s">
        <v>8269</v>
      </c>
      <c r="Q200" s="10" t="s">
        <v>8314</v>
      </c>
      <c r="R200" t="s">
        <v>8315</v>
      </c>
      <c r="S200">
        <v>100</v>
      </c>
    </row>
    <row r="201" spans="1:19" ht="144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s="14">
        <v>41903.882951388885</v>
      </c>
      <c r="L201" s="14">
        <v>41933.882951388885</v>
      </c>
      <c r="M201" t="b">
        <v>0</v>
      </c>
      <c r="N201">
        <v>25</v>
      </c>
      <c r="O201" t="b">
        <v>0</v>
      </c>
      <c r="P201" t="s">
        <v>8269</v>
      </c>
      <c r="Q201" s="10" t="s">
        <v>8314</v>
      </c>
      <c r="R201" t="s">
        <v>8315</v>
      </c>
      <c r="S201">
        <v>147.4</v>
      </c>
    </row>
    <row r="202" spans="1:19" ht="259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s="14">
        <v>41804.937083333331</v>
      </c>
      <c r="L202" s="14">
        <v>41821.9375</v>
      </c>
      <c r="M202" t="b">
        <v>0</v>
      </c>
      <c r="N202">
        <v>17</v>
      </c>
      <c r="O202" t="b">
        <v>0</v>
      </c>
      <c r="P202" t="s">
        <v>8269</v>
      </c>
      <c r="Q202" s="10" t="s">
        <v>8314</v>
      </c>
      <c r="R202" t="s">
        <v>8315</v>
      </c>
      <c r="S202">
        <v>166.06</v>
      </c>
    </row>
    <row r="203" spans="1:19" ht="259.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s="14">
        <v>42497.070775462969</v>
      </c>
      <c r="L203" s="14">
        <v>42514.600694444445</v>
      </c>
      <c r="M203" t="b">
        <v>0</v>
      </c>
      <c r="N203">
        <v>2</v>
      </c>
      <c r="O203" t="b">
        <v>0</v>
      </c>
      <c r="P203" t="s">
        <v>8269</v>
      </c>
      <c r="Q203" s="10" t="s">
        <v>8314</v>
      </c>
      <c r="R203" t="s">
        <v>8315</v>
      </c>
      <c r="S203">
        <v>40</v>
      </c>
    </row>
    <row r="204" spans="1:19" ht="216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s="14">
        <v>41869.798726851855</v>
      </c>
      <c r="L204" s="14">
        <v>41929.798726851855</v>
      </c>
      <c r="M204" t="b">
        <v>0</v>
      </c>
      <c r="N204">
        <v>4</v>
      </c>
      <c r="O204" t="b">
        <v>0</v>
      </c>
      <c r="P204" t="s">
        <v>8269</v>
      </c>
      <c r="Q204" s="10" t="s">
        <v>8314</v>
      </c>
      <c r="R204" t="s">
        <v>8315</v>
      </c>
      <c r="S204">
        <v>75.25</v>
      </c>
    </row>
    <row r="205" spans="1:19" ht="187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s="14">
        <v>42305.670914351853</v>
      </c>
      <c r="L205" s="14">
        <v>42339.249305555553</v>
      </c>
      <c r="M205" t="b">
        <v>0</v>
      </c>
      <c r="N205">
        <v>5</v>
      </c>
      <c r="O205" t="b">
        <v>0</v>
      </c>
      <c r="P205" t="s">
        <v>8269</v>
      </c>
      <c r="Q205" s="10" t="s">
        <v>8314</v>
      </c>
      <c r="R205" t="s">
        <v>8315</v>
      </c>
      <c r="S205">
        <v>60</v>
      </c>
    </row>
    <row r="206" spans="1:19" ht="244.8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s="14">
        <v>42144.231527777782</v>
      </c>
      <c r="L206" s="14">
        <v>42203.125</v>
      </c>
      <c r="M206" t="b">
        <v>0</v>
      </c>
      <c r="N206">
        <v>2</v>
      </c>
      <c r="O206" t="b">
        <v>0</v>
      </c>
      <c r="P206" t="s">
        <v>8269</v>
      </c>
      <c r="Q206" s="10" t="s">
        <v>8314</v>
      </c>
      <c r="R206" t="s">
        <v>8315</v>
      </c>
      <c r="S206">
        <v>1250</v>
      </c>
    </row>
    <row r="207" spans="1:19" ht="244.8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s="14">
        <v>41995.084074074075</v>
      </c>
      <c r="L207" s="14">
        <v>42024.802777777775</v>
      </c>
      <c r="M207" t="b">
        <v>0</v>
      </c>
      <c r="N207">
        <v>3</v>
      </c>
      <c r="O207" t="b">
        <v>0</v>
      </c>
      <c r="P207" t="s">
        <v>8269</v>
      </c>
      <c r="Q207" s="10" t="s">
        <v>8314</v>
      </c>
      <c r="R207" t="s">
        <v>8315</v>
      </c>
      <c r="S207">
        <v>7</v>
      </c>
    </row>
    <row r="208" spans="1:19" ht="259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s="14">
        <v>42074.219699074078</v>
      </c>
      <c r="L208" s="14">
        <v>42104.208333333328</v>
      </c>
      <c r="M208" t="b">
        <v>0</v>
      </c>
      <c r="N208">
        <v>4</v>
      </c>
      <c r="O208" t="b">
        <v>0</v>
      </c>
      <c r="P208" t="s">
        <v>8269</v>
      </c>
      <c r="Q208" s="10" t="s">
        <v>8314</v>
      </c>
      <c r="R208" t="s">
        <v>8315</v>
      </c>
      <c r="S208">
        <v>56.25</v>
      </c>
    </row>
    <row r="209" spans="1:19" ht="273.6000000000000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s="14">
        <v>41904.650578703702</v>
      </c>
      <c r="L209" s="14">
        <v>41934.650578703702</v>
      </c>
      <c r="M209" t="b">
        <v>0</v>
      </c>
      <c r="N209">
        <v>12</v>
      </c>
      <c r="O209" t="b">
        <v>0</v>
      </c>
      <c r="P209" t="s">
        <v>8269</v>
      </c>
      <c r="Q209" s="10" t="s">
        <v>8314</v>
      </c>
      <c r="R209" t="s">
        <v>8315</v>
      </c>
      <c r="S209">
        <v>38.33</v>
      </c>
    </row>
    <row r="210" spans="1:19" ht="259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s="14">
        <v>41991.022488425922</v>
      </c>
      <c r="L210" s="14">
        <v>42015.041666666672</v>
      </c>
      <c r="M210" t="b">
        <v>0</v>
      </c>
      <c r="N210">
        <v>4</v>
      </c>
      <c r="O210" t="b">
        <v>0</v>
      </c>
      <c r="P210" t="s">
        <v>8269</v>
      </c>
      <c r="Q210" s="10" t="s">
        <v>8314</v>
      </c>
      <c r="R210" t="s">
        <v>8315</v>
      </c>
      <c r="S210">
        <v>27.5</v>
      </c>
    </row>
    <row r="211" spans="1:19" ht="259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s="14">
        <v>42169.958506944444</v>
      </c>
      <c r="L211" s="14">
        <v>42199.958506944444</v>
      </c>
      <c r="M211" t="b">
        <v>0</v>
      </c>
      <c r="N211">
        <v>1</v>
      </c>
      <c r="O211" t="b">
        <v>0</v>
      </c>
      <c r="P211" t="s">
        <v>8269</v>
      </c>
      <c r="Q211" s="10" t="s">
        <v>8314</v>
      </c>
      <c r="R211" t="s">
        <v>8315</v>
      </c>
      <c r="S211">
        <v>16</v>
      </c>
    </row>
    <row r="212" spans="1:19" ht="259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s="14">
        <v>41905.636469907404</v>
      </c>
      <c r="L212" s="14">
        <v>41935.636469907404</v>
      </c>
      <c r="M212" t="b">
        <v>0</v>
      </c>
      <c r="N212">
        <v>1</v>
      </c>
      <c r="O212" t="b">
        <v>0</v>
      </c>
      <c r="P212" t="s">
        <v>8269</v>
      </c>
      <c r="Q212" s="10" t="s">
        <v>8314</v>
      </c>
      <c r="R212" t="s">
        <v>8315</v>
      </c>
      <c r="S212">
        <v>1</v>
      </c>
    </row>
    <row r="213" spans="1:19" ht="244.8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s="14">
        <v>41761.810150462967</v>
      </c>
      <c r="L213" s="14">
        <v>41768.286805555559</v>
      </c>
      <c r="M213" t="b">
        <v>0</v>
      </c>
      <c r="N213">
        <v>0</v>
      </c>
      <c r="O213" t="b">
        <v>0</v>
      </c>
      <c r="P213" t="s">
        <v>8269</v>
      </c>
      <c r="Q213" s="10" t="s">
        <v>8314</v>
      </c>
      <c r="R213" t="s">
        <v>8315</v>
      </c>
      <c r="S213">
        <v>0</v>
      </c>
    </row>
    <row r="214" spans="1:19" ht="259.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s="14">
        <v>41865.878657407404</v>
      </c>
      <c r="L214" s="14">
        <v>41925.878657407404</v>
      </c>
      <c r="M214" t="b">
        <v>0</v>
      </c>
      <c r="N214">
        <v>13</v>
      </c>
      <c r="O214" t="b">
        <v>0</v>
      </c>
      <c r="P214" t="s">
        <v>8269</v>
      </c>
      <c r="Q214" s="10" t="s">
        <v>8314</v>
      </c>
      <c r="R214" t="s">
        <v>8315</v>
      </c>
      <c r="S214">
        <v>86.62</v>
      </c>
    </row>
    <row r="215" spans="1:19" ht="244.8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s="14">
        <v>42613.841261574074</v>
      </c>
      <c r="L215" s="14">
        <v>42644.166666666672</v>
      </c>
      <c r="M215" t="b">
        <v>0</v>
      </c>
      <c r="N215">
        <v>0</v>
      </c>
      <c r="O215" t="b">
        <v>0</v>
      </c>
      <c r="P215" t="s">
        <v>8269</v>
      </c>
      <c r="Q215" s="10" t="s">
        <v>8314</v>
      </c>
      <c r="R215" t="s">
        <v>8315</v>
      </c>
      <c r="S215">
        <v>0</v>
      </c>
    </row>
    <row r="216" spans="1:19" ht="244.8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s="14">
        <v>42534.933321759265</v>
      </c>
      <c r="L216" s="14">
        <v>42554.832638888889</v>
      </c>
      <c r="M216" t="b">
        <v>0</v>
      </c>
      <c r="N216">
        <v>9</v>
      </c>
      <c r="O216" t="b">
        <v>0</v>
      </c>
      <c r="P216" t="s">
        <v>8269</v>
      </c>
      <c r="Q216" s="10" t="s">
        <v>8314</v>
      </c>
      <c r="R216" t="s">
        <v>8315</v>
      </c>
      <c r="S216">
        <v>88.33</v>
      </c>
    </row>
    <row r="217" spans="1:19" ht="244.8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s="14">
        <v>42446.060694444444</v>
      </c>
      <c r="L217" s="14">
        <v>42461.165972222225</v>
      </c>
      <c r="M217" t="b">
        <v>0</v>
      </c>
      <c r="N217">
        <v>4</v>
      </c>
      <c r="O217" t="b">
        <v>0</v>
      </c>
      <c r="P217" t="s">
        <v>8269</v>
      </c>
      <c r="Q217" s="10" t="s">
        <v>8314</v>
      </c>
      <c r="R217" t="s">
        <v>8315</v>
      </c>
      <c r="S217">
        <v>23.75</v>
      </c>
    </row>
    <row r="218" spans="1:19" ht="158.4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s="14">
        <v>42421.141469907408</v>
      </c>
      <c r="L218" s="14">
        <v>42481.099803240737</v>
      </c>
      <c r="M218" t="b">
        <v>0</v>
      </c>
      <c r="N218">
        <v>0</v>
      </c>
      <c r="O218" t="b">
        <v>0</v>
      </c>
      <c r="P218" t="s">
        <v>8269</v>
      </c>
      <c r="Q218" s="10" t="s">
        <v>8314</v>
      </c>
      <c r="R218" t="s">
        <v>8315</v>
      </c>
      <c r="S218">
        <v>0</v>
      </c>
    </row>
    <row r="219" spans="1:19" ht="230.4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s="14">
        <v>42523.739212962959</v>
      </c>
      <c r="L219" s="14">
        <v>42553.739212962959</v>
      </c>
      <c r="M219" t="b">
        <v>0</v>
      </c>
      <c r="N219">
        <v>3</v>
      </c>
      <c r="O219" t="b">
        <v>0</v>
      </c>
      <c r="P219" t="s">
        <v>8269</v>
      </c>
      <c r="Q219" s="10" t="s">
        <v>8314</v>
      </c>
      <c r="R219" t="s">
        <v>8315</v>
      </c>
      <c r="S219">
        <v>163.33000000000001</v>
      </c>
    </row>
    <row r="220" spans="1:19" ht="187.2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s="14">
        <v>41833.951516203706</v>
      </c>
      <c r="L220" s="14">
        <v>41863.951516203706</v>
      </c>
      <c r="M220" t="b">
        <v>0</v>
      </c>
      <c r="N220">
        <v>4</v>
      </c>
      <c r="O220" t="b">
        <v>0</v>
      </c>
      <c r="P220" t="s">
        <v>8269</v>
      </c>
      <c r="Q220" s="10" t="s">
        <v>8314</v>
      </c>
      <c r="R220" t="s">
        <v>8315</v>
      </c>
      <c r="S220">
        <v>6.75</v>
      </c>
    </row>
    <row r="221" spans="1:19" ht="259.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s="14">
        <v>42479.039212962962</v>
      </c>
      <c r="L221" s="14">
        <v>42509.039212962962</v>
      </c>
      <c r="M221" t="b">
        <v>0</v>
      </c>
      <c r="N221">
        <v>1</v>
      </c>
      <c r="O221" t="b">
        <v>0</v>
      </c>
      <c r="P221" t="s">
        <v>8269</v>
      </c>
      <c r="Q221" s="10" t="s">
        <v>8314</v>
      </c>
      <c r="R221" t="s">
        <v>8315</v>
      </c>
      <c r="S221">
        <v>25</v>
      </c>
    </row>
    <row r="222" spans="1:19" ht="244.8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s="14">
        <v>42235.117476851854</v>
      </c>
      <c r="L222" s="14">
        <v>42275.117476851854</v>
      </c>
      <c r="M222" t="b">
        <v>0</v>
      </c>
      <c r="N222">
        <v>17</v>
      </c>
      <c r="O222" t="b">
        <v>0</v>
      </c>
      <c r="P222" t="s">
        <v>8269</v>
      </c>
      <c r="Q222" s="10" t="s">
        <v>8314</v>
      </c>
      <c r="R222" t="s">
        <v>8315</v>
      </c>
      <c r="S222">
        <v>179.12</v>
      </c>
    </row>
    <row r="223" spans="1:19" ht="187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s="14">
        <v>42718.963599537034</v>
      </c>
      <c r="L223" s="14">
        <v>42748.961805555555</v>
      </c>
      <c r="M223" t="b">
        <v>0</v>
      </c>
      <c r="N223">
        <v>1</v>
      </c>
      <c r="O223" t="b">
        <v>0</v>
      </c>
      <c r="P223" t="s">
        <v>8269</v>
      </c>
      <c r="Q223" s="10" t="s">
        <v>8314</v>
      </c>
      <c r="R223" t="s">
        <v>8315</v>
      </c>
      <c r="S223">
        <v>34.950000000000003</v>
      </c>
    </row>
    <row r="224" spans="1:19" ht="201.6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s="14">
        <v>42031.666898148149</v>
      </c>
      <c r="L224" s="14">
        <v>42064.125</v>
      </c>
      <c r="M224" t="b">
        <v>0</v>
      </c>
      <c r="N224">
        <v>6</v>
      </c>
      <c r="O224" t="b">
        <v>0</v>
      </c>
      <c r="P224" t="s">
        <v>8269</v>
      </c>
      <c r="Q224" s="10" t="s">
        <v>8314</v>
      </c>
      <c r="R224" t="s">
        <v>8315</v>
      </c>
      <c r="S224">
        <v>27.5</v>
      </c>
    </row>
    <row r="225" spans="1:19" ht="216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s="14">
        <v>42078.34520833334</v>
      </c>
      <c r="L225" s="14">
        <v>42133.166666666672</v>
      </c>
      <c r="M225" t="b">
        <v>0</v>
      </c>
      <c r="N225">
        <v>2</v>
      </c>
      <c r="O225" t="b">
        <v>0</v>
      </c>
      <c r="P225" t="s">
        <v>8269</v>
      </c>
      <c r="Q225" s="10" t="s">
        <v>8314</v>
      </c>
      <c r="R225" t="s">
        <v>8315</v>
      </c>
      <c r="S225">
        <v>18.5</v>
      </c>
    </row>
    <row r="226" spans="1:19" ht="187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s="14">
        <v>41905.795706018522</v>
      </c>
      <c r="L226" s="14">
        <v>41933.82708333333</v>
      </c>
      <c r="M226" t="b">
        <v>0</v>
      </c>
      <c r="N226">
        <v>0</v>
      </c>
      <c r="O226" t="b">
        <v>0</v>
      </c>
      <c r="P226" t="s">
        <v>8269</v>
      </c>
      <c r="Q226" s="10" t="s">
        <v>8314</v>
      </c>
      <c r="R226" t="s">
        <v>8315</v>
      </c>
      <c r="S226">
        <v>0</v>
      </c>
    </row>
    <row r="227" spans="1:19" ht="259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s="14">
        <v>42695.7105787037</v>
      </c>
      <c r="L227" s="14">
        <v>42725.7105787037</v>
      </c>
      <c r="M227" t="b">
        <v>0</v>
      </c>
      <c r="N227">
        <v>6</v>
      </c>
      <c r="O227" t="b">
        <v>0</v>
      </c>
      <c r="P227" t="s">
        <v>8269</v>
      </c>
      <c r="Q227" s="10" t="s">
        <v>8314</v>
      </c>
      <c r="R227" t="s">
        <v>8315</v>
      </c>
      <c r="S227">
        <v>222.5</v>
      </c>
    </row>
    <row r="228" spans="1:19" ht="244.8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s="14">
        <v>42510.938900462963</v>
      </c>
      <c r="L228" s="14">
        <v>42540.938900462963</v>
      </c>
      <c r="M228" t="b">
        <v>0</v>
      </c>
      <c r="N228">
        <v>1</v>
      </c>
      <c r="O228" t="b">
        <v>0</v>
      </c>
      <c r="P228" t="s">
        <v>8269</v>
      </c>
      <c r="Q228" s="10" t="s">
        <v>8314</v>
      </c>
      <c r="R228" t="s">
        <v>8315</v>
      </c>
      <c r="S228">
        <v>5</v>
      </c>
    </row>
    <row r="229" spans="1:19" ht="230.4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s="14">
        <v>42511.698101851856</v>
      </c>
      <c r="L229" s="14">
        <v>42535.787500000006</v>
      </c>
      <c r="M229" t="b">
        <v>0</v>
      </c>
      <c r="N229">
        <v>0</v>
      </c>
      <c r="O229" t="b">
        <v>0</v>
      </c>
      <c r="P229" t="s">
        <v>8269</v>
      </c>
      <c r="Q229" s="10" t="s">
        <v>8314</v>
      </c>
      <c r="R229" t="s">
        <v>8315</v>
      </c>
      <c r="S229">
        <v>0</v>
      </c>
    </row>
    <row r="230" spans="1:19" ht="230.4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s="14">
        <v>42041.581307870365</v>
      </c>
      <c r="L230" s="14">
        <v>42071.539641203708</v>
      </c>
      <c r="M230" t="b">
        <v>0</v>
      </c>
      <c r="N230">
        <v>12</v>
      </c>
      <c r="O230" t="b">
        <v>0</v>
      </c>
      <c r="P230" t="s">
        <v>8269</v>
      </c>
      <c r="Q230" s="10" t="s">
        <v>8314</v>
      </c>
      <c r="R230" t="s">
        <v>8315</v>
      </c>
      <c r="S230">
        <v>29.17</v>
      </c>
    </row>
    <row r="231" spans="1:19" ht="273.6000000000000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s="14">
        <v>42307.189270833333</v>
      </c>
      <c r="L231" s="14">
        <v>42322.958333333328</v>
      </c>
      <c r="M231" t="b">
        <v>0</v>
      </c>
      <c r="N231">
        <v>2</v>
      </c>
      <c r="O231" t="b">
        <v>0</v>
      </c>
      <c r="P231" t="s">
        <v>8269</v>
      </c>
      <c r="Q231" s="10" t="s">
        <v>8314</v>
      </c>
      <c r="R231" t="s">
        <v>8315</v>
      </c>
      <c r="S231">
        <v>1.5</v>
      </c>
    </row>
    <row r="232" spans="1:19" ht="230.4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s="14">
        <v>42353.761759259258</v>
      </c>
      <c r="L232" s="14">
        <v>42383.761759259258</v>
      </c>
      <c r="M232" t="b">
        <v>0</v>
      </c>
      <c r="N232">
        <v>6</v>
      </c>
      <c r="O232" t="b">
        <v>0</v>
      </c>
      <c r="P232" t="s">
        <v>8269</v>
      </c>
      <c r="Q232" s="10" t="s">
        <v>8314</v>
      </c>
      <c r="R232" t="s">
        <v>8315</v>
      </c>
      <c r="S232">
        <v>126.5</v>
      </c>
    </row>
    <row r="233" spans="1:19" ht="244.8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s="14">
        <v>42058.603877314818</v>
      </c>
      <c r="L233" s="14">
        <v>42087.165972222225</v>
      </c>
      <c r="M233" t="b">
        <v>0</v>
      </c>
      <c r="N233">
        <v>1</v>
      </c>
      <c r="O233" t="b">
        <v>0</v>
      </c>
      <c r="P233" t="s">
        <v>8269</v>
      </c>
      <c r="Q233" s="10" t="s">
        <v>8314</v>
      </c>
      <c r="R233" t="s">
        <v>8315</v>
      </c>
      <c r="S233">
        <v>10</v>
      </c>
    </row>
    <row r="234" spans="1:19" ht="259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s="14">
        <v>42304.940960648149</v>
      </c>
      <c r="L234" s="14">
        <v>42329.166666666672</v>
      </c>
      <c r="M234" t="b">
        <v>0</v>
      </c>
      <c r="N234">
        <v>5</v>
      </c>
      <c r="O234" t="b">
        <v>0</v>
      </c>
      <c r="P234" t="s">
        <v>8269</v>
      </c>
      <c r="Q234" s="10" t="s">
        <v>8314</v>
      </c>
      <c r="R234" t="s">
        <v>8315</v>
      </c>
      <c r="S234">
        <v>9.4</v>
      </c>
    </row>
    <row r="235" spans="1:19" ht="72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s="14">
        <v>42538.742893518516</v>
      </c>
      <c r="L235" s="14">
        <v>42568.742893518516</v>
      </c>
      <c r="M235" t="b">
        <v>0</v>
      </c>
      <c r="N235">
        <v>0</v>
      </c>
      <c r="O235" t="b">
        <v>0</v>
      </c>
      <c r="P235" t="s">
        <v>8269</v>
      </c>
      <c r="Q235" s="10" t="s">
        <v>8314</v>
      </c>
      <c r="R235" t="s">
        <v>8315</v>
      </c>
      <c r="S235">
        <v>0</v>
      </c>
    </row>
    <row r="236" spans="1:19" ht="273.6000000000000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s="14">
        <v>42122.732499999998</v>
      </c>
      <c r="L236" s="14">
        <v>42155.732638888891</v>
      </c>
      <c r="M236" t="b">
        <v>0</v>
      </c>
      <c r="N236">
        <v>8</v>
      </c>
      <c r="O236" t="b">
        <v>0</v>
      </c>
      <c r="P236" t="s">
        <v>8269</v>
      </c>
      <c r="Q236" s="10" t="s">
        <v>8314</v>
      </c>
      <c r="R236" t="s">
        <v>8315</v>
      </c>
      <c r="S236">
        <v>30</v>
      </c>
    </row>
    <row r="237" spans="1:19" ht="201.6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s="14">
        <v>42209.67288194444</v>
      </c>
      <c r="L237" s="14">
        <v>42223.625</v>
      </c>
      <c r="M237" t="b">
        <v>0</v>
      </c>
      <c r="N237">
        <v>3</v>
      </c>
      <c r="O237" t="b">
        <v>0</v>
      </c>
      <c r="P237" t="s">
        <v>8269</v>
      </c>
      <c r="Q237" s="10" t="s">
        <v>8314</v>
      </c>
      <c r="R237" t="s">
        <v>8315</v>
      </c>
      <c r="S237">
        <v>10.67</v>
      </c>
    </row>
    <row r="238" spans="1:19" ht="273.6000000000000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s="14">
        <v>41990.506377314814</v>
      </c>
      <c r="L238" s="14">
        <v>42020.506377314814</v>
      </c>
      <c r="M238" t="b">
        <v>0</v>
      </c>
      <c r="N238">
        <v>8</v>
      </c>
      <c r="O238" t="b">
        <v>0</v>
      </c>
      <c r="P238" t="s">
        <v>8269</v>
      </c>
      <c r="Q238" s="10" t="s">
        <v>8314</v>
      </c>
      <c r="R238" t="s">
        <v>8315</v>
      </c>
      <c r="S238">
        <v>25.5</v>
      </c>
    </row>
    <row r="239" spans="1:19" ht="230.4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s="14">
        <v>42039.194988425923</v>
      </c>
      <c r="L239" s="14">
        <v>42099.153321759266</v>
      </c>
      <c r="M239" t="b">
        <v>0</v>
      </c>
      <c r="N239">
        <v>1</v>
      </c>
      <c r="O239" t="b">
        <v>0</v>
      </c>
      <c r="P239" t="s">
        <v>8269</v>
      </c>
      <c r="Q239" s="10" t="s">
        <v>8314</v>
      </c>
      <c r="R239" t="s">
        <v>8315</v>
      </c>
      <c r="S239">
        <v>20</v>
      </c>
    </row>
    <row r="240" spans="1:19" ht="244.8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s="14">
        <v>41890.086805555555</v>
      </c>
      <c r="L240" s="14">
        <v>41934.207638888889</v>
      </c>
      <c r="M240" t="b">
        <v>0</v>
      </c>
      <c r="N240">
        <v>8</v>
      </c>
      <c r="O240" t="b">
        <v>0</v>
      </c>
      <c r="P240" t="s">
        <v>8269</v>
      </c>
      <c r="Q240" s="10" t="s">
        <v>8314</v>
      </c>
      <c r="R240" t="s">
        <v>8315</v>
      </c>
      <c r="S240">
        <v>91.25</v>
      </c>
    </row>
    <row r="241" spans="1:19" ht="201.6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s="14">
        <v>42495.722187499996</v>
      </c>
      <c r="L241" s="14">
        <v>42525.722187499996</v>
      </c>
      <c r="M241" t="b">
        <v>0</v>
      </c>
      <c r="N241">
        <v>0</v>
      </c>
      <c r="O241" t="b">
        <v>0</v>
      </c>
      <c r="P241" t="s">
        <v>8269</v>
      </c>
      <c r="Q241" s="10" t="s">
        <v>8314</v>
      </c>
      <c r="R241" t="s">
        <v>8315</v>
      </c>
      <c r="S241">
        <v>0</v>
      </c>
    </row>
    <row r="242" spans="1:19" ht="273.6000000000000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s="14">
        <v>42570.850381944445</v>
      </c>
      <c r="L242" s="14">
        <v>42615.850381944445</v>
      </c>
      <c r="M242" t="b">
        <v>0</v>
      </c>
      <c r="N242">
        <v>1</v>
      </c>
      <c r="O242" t="b">
        <v>0</v>
      </c>
      <c r="P242" t="s">
        <v>8269</v>
      </c>
      <c r="Q242" s="10" t="s">
        <v>8314</v>
      </c>
      <c r="R242" t="s">
        <v>8315</v>
      </c>
      <c r="S242">
        <v>50</v>
      </c>
    </row>
    <row r="243" spans="1:19" ht="172.8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s="14">
        <v>41927.124884259261</v>
      </c>
      <c r="L243" s="14">
        <v>41937.124884259261</v>
      </c>
      <c r="M243" t="b">
        <v>0</v>
      </c>
      <c r="N243">
        <v>0</v>
      </c>
      <c r="O243" t="b">
        <v>0</v>
      </c>
      <c r="P243" t="s">
        <v>8269</v>
      </c>
      <c r="Q243" s="10" t="s">
        <v>8314</v>
      </c>
      <c r="R243" t="s">
        <v>8315</v>
      </c>
      <c r="S243">
        <v>0</v>
      </c>
    </row>
    <row r="244" spans="1:19" ht="259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s="14">
        <v>42730.903726851851</v>
      </c>
      <c r="L244" s="14">
        <v>42760.903726851851</v>
      </c>
      <c r="M244" t="b">
        <v>0</v>
      </c>
      <c r="N244">
        <v>0</v>
      </c>
      <c r="O244" t="b">
        <v>0</v>
      </c>
      <c r="P244" t="s">
        <v>8269</v>
      </c>
      <c r="Q244" s="10" t="s">
        <v>8314</v>
      </c>
      <c r="R244" t="s">
        <v>8315</v>
      </c>
      <c r="S244">
        <v>0</v>
      </c>
    </row>
    <row r="245" spans="1:19" ht="216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s="14">
        <v>42475.848067129627</v>
      </c>
      <c r="L245" s="14">
        <v>42505.848067129627</v>
      </c>
      <c r="M245" t="b">
        <v>0</v>
      </c>
      <c r="N245">
        <v>6</v>
      </c>
      <c r="O245" t="b">
        <v>0</v>
      </c>
      <c r="P245" t="s">
        <v>8269</v>
      </c>
      <c r="Q245" s="10" t="s">
        <v>8314</v>
      </c>
      <c r="R245" t="s">
        <v>8315</v>
      </c>
      <c r="S245">
        <v>22.83</v>
      </c>
    </row>
    <row r="246" spans="1:19" ht="259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s="14">
        <v>42188.83293981482</v>
      </c>
      <c r="L246" s="14">
        <v>42242.772222222222</v>
      </c>
      <c r="M246" t="b">
        <v>0</v>
      </c>
      <c r="N246">
        <v>6</v>
      </c>
      <c r="O246" t="b">
        <v>0</v>
      </c>
      <c r="P246" t="s">
        <v>8269</v>
      </c>
      <c r="Q246" s="10" t="s">
        <v>8314</v>
      </c>
      <c r="R246" t="s">
        <v>8315</v>
      </c>
      <c r="S246">
        <v>16.670000000000002</v>
      </c>
    </row>
    <row r="247" spans="1:19" ht="244.8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s="14">
        <v>42053.049375000002</v>
      </c>
      <c r="L247" s="14">
        <v>42096.041666666672</v>
      </c>
      <c r="M247" t="b">
        <v>0</v>
      </c>
      <c r="N247">
        <v>33</v>
      </c>
      <c r="O247" t="b">
        <v>0</v>
      </c>
      <c r="P247" t="s">
        <v>8269</v>
      </c>
      <c r="Q247" s="10" t="s">
        <v>8314</v>
      </c>
      <c r="R247" t="s">
        <v>8315</v>
      </c>
      <c r="S247">
        <v>106.97</v>
      </c>
    </row>
    <row r="248" spans="1:19" ht="244.8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s="14">
        <v>41883.916678240741</v>
      </c>
      <c r="L248" s="14">
        <v>41906.916678240741</v>
      </c>
      <c r="M248" t="b">
        <v>0</v>
      </c>
      <c r="N248">
        <v>4</v>
      </c>
      <c r="O248" t="b">
        <v>0</v>
      </c>
      <c r="P248" t="s">
        <v>8269</v>
      </c>
      <c r="Q248" s="10" t="s">
        <v>8314</v>
      </c>
      <c r="R248" t="s">
        <v>8315</v>
      </c>
      <c r="S248">
        <v>10.25</v>
      </c>
    </row>
    <row r="249" spans="1:19" ht="230.4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s="14">
        <v>42767.031678240746</v>
      </c>
      <c r="L249" s="14">
        <v>42797.208333333328</v>
      </c>
      <c r="M249" t="b">
        <v>0</v>
      </c>
      <c r="N249">
        <v>1</v>
      </c>
      <c r="O249" t="b">
        <v>0</v>
      </c>
      <c r="P249" t="s">
        <v>8269</v>
      </c>
      <c r="Q249" s="10" t="s">
        <v>8314</v>
      </c>
      <c r="R249" t="s">
        <v>8315</v>
      </c>
      <c r="S249">
        <v>59</v>
      </c>
    </row>
    <row r="250" spans="1:19" ht="216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s="14">
        <v>42029.135879629626</v>
      </c>
      <c r="L250" s="14">
        <v>42059.135879629626</v>
      </c>
      <c r="M250" t="b">
        <v>0</v>
      </c>
      <c r="N250">
        <v>6</v>
      </c>
      <c r="O250" t="b">
        <v>0</v>
      </c>
      <c r="P250" t="s">
        <v>8269</v>
      </c>
      <c r="Q250" s="10" t="s">
        <v>8314</v>
      </c>
      <c r="R250" t="s">
        <v>8315</v>
      </c>
      <c r="S250">
        <v>15.67</v>
      </c>
    </row>
    <row r="251" spans="1:19" ht="259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s="14">
        <v>42358.573182870372</v>
      </c>
      <c r="L251" s="14">
        <v>42377.273611111115</v>
      </c>
      <c r="M251" t="b">
        <v>0</v>
      </c>
      <c r="N251">
        <v>3</v>
      </c>
      <c r="O251" t="b">
        <v>0</v>
      </c>
      <c r="P251" t="s">
        <v>8269</v>
      </c>
      <c r="Q251" s="10" t="s">
        <v>8314</v>
      </c>
      <c r="R251" t="s">
        <v>8315</v>
      </c>
      <c r="S251">
        <v>1</v>
      </c>
    </row>
  </sheetData>
  <conditionalFormatting sqref="F1:F251">
    <cfRule type="cellIs" dxfId="4" priority="2" operator="equal">
      <formula>"successful"</formula>
    </cfRule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"sucessful"</formula>
    </cfRule>
    <cfRule type="cellIs" dxfId="0" priority="6" operator="equal">
      <formula>"live"</formula>
    </cfRule>
  </conditionalFormatting>
  <conditionalFormatting sqref="R1:S1 R2:R25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0D338-AFA5-4270-A9EC-F6695124AF71}">
  <dimension ref="A1:C14"/>
  <sheetViews>
    <sheetView workbookViewId="0">
      <selection activeCell="A23" sqref="A23"/>
    </sheetView>
  </sheetViews>
  <sheetFormatPr defaultRowHeight="14.4" x14ac:dyDescent="0.3"/>
  <cols>
    <col min="1" max="2" width="26.77734375" customWidth="1"/>
    <col min="3" max="3" width="11.21875" bestFit="1" customWidth="1"/>
  </cols>
  <sheetData>
    <row r="1" spans="1:3" x14ac:dyDescent="0.3">
      <c r="B1" t="s">
        <v>8388</v>
      </c>
      <c r="C1" t="s">
        <v>8389</v>
      </c>
    </row>
    <row r="2" spans="1:3" x14ac:dyDescent="0.3">
      <c r="A2" t="s">
        <v>8390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3">
      <c r="A3" t="s">
        <v>8391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3">
      <c r="A4" t="s">
        <v>8394</v>
      </c>
      <c r="B4" s="19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3">
      <c r="A5" t="s">
        <v>8395</v>
      </c>
      <c r="B5" s="19">
        <f>_xlfn.QUARTILE.EXC('Successful US Kickstarters'!D:D, 3)</f>
        <v>5000</v>
      </c>
      <c r="C5" s="17">
        <f>_xlfn.QUARTILE.EXC('Failed US Kickstarters'!D:D, 3)</f>
        <v>10000</v>
      </c>
    </row>
    <row r="6" spans="1:3" x14ac:dyDescent="0.3">
      <c r="A6" t="s">
        <v>8396</v>
      </c>
      <c r="B6" s="19">
        <f>_xlfn.QUARTILE.EXC('Successful US Kickstarters'!D:D, 1)</f>
        <v>1500</v>
      </c>
      <c r="C6" s="17">
        <f>_xlfn.QUARTILE.EXC('Failed US Kickstarters'!D:D, 1)</f>
        <v>2000</v>
      </c>
    </row>
    <row r="7" spans="1:3" x14ac:dyDescent="0.3">
      <c r="A7" t="s">
        <v>8397</v>
      </c>
      <c r="B7" s="17">
        <f>B5-B6</f>
        <v>3500</v>
      </c>
      <c r="C7" s="17">
        <f>C5-C6</f>
        <v>8000</v>
      </c>
    </row>
    <row r="8" spans="1:3" x14ac:dyDescent="0.3">
      <c r="B8" s="17"/>
      <c r="C8" s="17"/>
    </row>
    <row r="9" spans="1:3" x14ac:dyDescent="0.3">
      <c r="A9" t="s">
        <v>8392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3">
      <c r="A10" t="s">
        <v>8393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3">
      <c r="A11" t="s">
        <v>8398</v>
      </c>
      <c r="B11" s="18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3">
      <c r="A12" t="s">
        <v>8399</v>
      </c>
      <c r="B12" s="18">
        <f>_xlfn.QUARTILE.EXC('Successful US Kickstarters'!E:E, 3)</f>
        <v>5699</v>
      </c>
      <c r="C12" s="17">
        <f>_xlfn.QUARTILE.EXC('Failed US Kickstarters'!E:E, 3)</f>
        <v>501</v>
      </c>
    </row>
    <row r="13" spans="1:3" x14ac:dyDescent="0.3">
      <c r="A13" t="s">
        <v>8400</v>
      </c>
      <c r="B13" s="17">
        <f>_xlfn.QUARTILE.EXC('Successful US Kickstarters'!E:E, 1)</f>
        <v>1716.5074999999999</v>
      </c>
      <c r="C13" s="17">
        <f>_xlfn.QUARTILE.EXC('Failed US Kickstarters'!E:E, 1)</f>
        <v>9.25</v>
      </c>
    </row>
    <row r="14" spans="1:3" x14ac:dyDescent="0.3">
      <c r="A14" t="s">
        <v>8401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Kickstarter</vt:lpstr>
      <vt:lpstr>Parent Category</vt:lpstr>
      <vt:lpstr>Subcategory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Whisper</vt:lpstr>
      <vt:lpstr>Datadatadata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2021-09-21T14:43:13Z</dcterms:modified>
</cp:coreProperties>
</file>