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cont\Documents\GitHub\Election2\"/>
    </mc:Choice>
  </mc:AlternateContent>
  <bookViews>
    <workbookView xWindow="-75" yWindow="-60" windowWidth="15180" windowHeight="8070"/>
  </bookViews>
  <sheets>
    <sheet name="2017 Final Election 117" sheetId="11" r:id="rId1"/>
  </sheets>
  <calcPr calcId="171027"/>
</workbook>
</file>

<file path=xl/calcChain.xml><?xml version="1.0" encoding="utf-8"?>
<calcChain xmlns="http://schemas.openxmlformats.org/spreadsheetml/2006/main">
  <c r="G57" i="11" l="1"/>
  <c r="H52" i="11"/>
  <c r="H51" i="11"/>
  <c r="H50" i="11"/>
  <c r="H49" i="11"/>
  <c r="H39" i="11"/>
  <c r="H38" i="11"/>
  <c r="H37" i="11"/>
  <c r="H36" i="11"/>
  <c r="H35" i="11"/>
  <c r="H34" i="11"/>
  <c r="H33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G53" i="11" l="1"/>
  <c r="F53" i="11"/>
  <c r="E40" i="11"/>
  <c r="E53" i="11"/>
  <c r="E56" i="11" s="1"/>
  <c r="E22" i="11"/>
  <c r="C53" i="11"/>
  <c r="C40" i="11"/>
  <c r="B53" i="11"/>
  <c r="B40" i="11"/>
  <c r="G40" i="11"/>
  <c r="F40" i="11"/>
  <c r="D40" i="11"/>
  <c r="D53" i="11"/>
  <c r="H53" i="11" l="1"/>
  <c r="H40" i="11"/>
  <c r="D22" i="11"/>
  <c r="D56" i="11" s="1"/>
  <c r="B22" i="11"/>
  <c r="B56" i="11" s="1"/>
  <c r="C22" i="11"/>
  <c r="C56" i="11" s="1"/>
  <c r="F22" i="11"/>
  <c r="F56" i="11" s="1"/>
  <c r="G22" i="11"/>
  <c r="G56" i="11" s="1"/>
  <c r="H22" i="11" l="1"/>
  <c r="H56" i="11" s="1"/>
</calcChain>
</file>

<file path=xl/sharedStrings.xml><?xml version="1.0" encoding="utf-8"?>
<sst xmlns="http://schemas.openxmlformats.org/spreadsheetml/2006/main" count="53" uniqueCount="28">
  <si>
    <t>East Boston</t>
  </si>
  <si>
    <t>Total</t>
  </si>
  <si>
    <t>Compiled and formatted by Frank Conte</t>
  </si>
  <si>
    <t>www.eastboston.com</t>
  </si>
  <si>
    <t>Ward 1-Boston</t>
  </si>
  <si>
    <t>Source: Boston Election Department</t>
  </si>
  <si>
    <t>Write-in</t>
  </si>
  <si>
    <t>Election Results (Unofficial)</t>
  </si>
  <si>
    <t>City of Boston</t>
  </si>
  <si>
    <t>Prct</t>
  </si>
  <si>
    <t>Registration Numbers</t>
  </si>
  <si>
    <t>District 1 City Council</t>
  </si>
  <si>
    <t>Lydia Marie Edwards</t>
  </si>
  <si>
    <t>Registered Voters</t>
  </si>
  <si>
    <t>Times Counted</t>
  </si>
  <si>
    <t>Ward 2-Boston</t>
  </si>
  <si>
    <t>Ward 3-Boston</t>
  </si>
  <si>
    <t>Charlestown</t>
  </si>
  <si>
    <t>North End/Waterfront</t>
  </si>
  <si>
    <t>Stephen Passacantilli</t>
  </si>
  <si>
    <t>Blanks</t>
  </si>
  <si>
    <t>DISTRICT TOTAL</t>
  </si>
  <si>
    <t>November 7, 2017 - Final Election</t>
  </si>
  <si>
    <t>Citywide Turnout: 27.77%</t>
  </si>
  <si>
    <t>EB Turnout: 31.1% EBDOTCOM Calc.</t>
  </si>
  <si>
    <t>Ward 2 Turnout 35.7%</t>
  </si>
  <si>
    <t>Ward 3 Turnout 31.5%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</si>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</sst>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1"/>
      <color indexed="9"/>
      <name val="Arial"/>
      <family val="2"/>
    </font>
    <font>
      <b/>
      <sz val="12"/>
      <name val="Arial"/>
      <family val="2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7" fillId="2" borderId="1" xfId="0" quotePrefix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3" borderId="4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3" fillId="0" borderId="5" xfId="0" applyFont="1" applyBorder="1" applyAlignment="1">
      <alignment horizontal="center"/>
    </xf>
    <xf numFmtId="0" fontId="9" fillId="0" borderId="0" xfId="0" applyFont="1"/>
    <xf numFmtId="0" fontId="9" fillId="3" borderId="4" xfId="1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vertical="top" wrapText="1"/>
    </xf>
    <xf numFmtId="0" fontId="9" fillId="3" borderId="4" xfId="1" applyNumberFormat="1" applyFont="1" applyFill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9" fillId="3" borderId="4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0" fontId="8" fillId="0" borderId="0" xfId="0" applyNumberFormat="1" applyFont="1"/>
    <xf numFmtId="10" fontId="8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1</xdr:row>
      <xdr:rowOff>47625</xdr:rowOff>
    </xdr:from>
    <xdr:to>
      <xdr:col>6</xdr:col>
      <xdr:colOff>685800</xdr:colOff>
      <xdr:row>4</xdr:row>
      <xdr:rowOff>189697</xdr:rowOff>
    </xdr:to>
    <xdr:pic>
      <xdr:nvPicPr>
        <xdr:cNvPr id="2" name="Picture 1" descr="Eastboston.com banner designed by Frank Conte" title="EastBostonDOTCOM-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247650"/>
          <a:ext cx="4791075" cy="742147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25</xdr:row>
      <xdr:rowOff>9525</xdr:rowOff>
    </xdr:from>
    <xdr:to>
      <xdr:col>6</xdr:col>
      <xdr:colOff>752475</xdr:colOff>
      <xdr:row>28</xdr:row>
      <xdr:rowOff>161122</xdr:rowOff>
    </xdr:to>
    <xdr:pic>
      <xdr:nvPicPr>
        <xdr:cNvPr id="3" name="Picture 2" descr="Eastboston.com banner designed by Frank Conte" title="EastBostonDOTCOM-Logo">
          <a:extLst>
            <a:ext uri="{FF2B5EF4-FFF2-40B4-BE49-F238E27FC236}">
              <a16:creationId xmlns:a16="http://schemas.microsoft.com/office/drawing/2014/main" id="{E0AFAE4E-9320-42DD-A27A-F7F1020AC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5562600"/>
          <a:ext cx="4791075" cy="742147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42</xdr:row>
      <xdr:rowOff>85725</xdr:rowOff>
    </xdr:from>
    <xdr:to>
      <xdr:col>6</xdr:col>
      <xdr:colOff>790575</xdr:colOff>
      <xdr:row>46</xdr:row>
      <xdr:rowOff>46822</xdr:rowOff>
    </xdr:to>
    <xdr:pic>
      <xdr:nvPicPr>
        <xdr:cNvPr id="4" name="Picture 3" descr="Eastboston.com banner designed by Frank Conte" title="EastBostonDOTCOM-Logo">
          <a:extLst>
            <a:ext uri="{FF2B5EF4-FFF2-40B4-BE49-F238E27FC236}">
              <a16:creationId xmlns:a16="http://schemas.microsoft.com/office/drawing/2014/main" id="{D7677F81-E894-47C4-AFF9-3768A9A41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9077325"/>
          <a:ext cx="4791075" cy="7421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L58"/>
  <sheetViews>
    <sheetView tabSelected="1" topLeftCell="A31" workbookViewId="0">
      <selection activeCell="J32" sqref="J32"/>
    </sheetView>
  </sheetViews>
  <sheetFormatPr defaultColWidth="11.42578125" defaultRowHeight="15" x14ac:dyDescent="0.2"/>
  <cols>
    <col min="1" max="1" width="35.7109375" style="1" customWidth="1"/>
    <col min="2" max="2" width="23.5703125" style="1" customWidth="1"/>
    <col min="3" max="3" width="22.28515625" style="1" bestFit="1" customWidth="1"/>
    <col min="4" max="5" width="11.5703125" style="14" customWidth="1"/>
    <col min="6" max="6" width="19.7109375" style="1" bestFit="1" customWidth="1"/>
    <col min="7" max="7" width="16.5703125" style="1" bestFit="1" customWidth="1"/>
    <col min="8" max="8" width="13" style="1" customWidth="1"/>
    <col min="9" max="9" width="8" style="1" customWidth="1"/>
    <col min="10" max="10" width="7.28515625" style="1" customWidth="1"/>
    <col min="11" max="11" width="6.7109375" style="1" customWidth="1"/>
    <col min="12" max="12" width="8.7109375" style="1" customWidth="1"/>
    <col min="13" max="16384" width="11.42578125" style="1"/>
  </cols>
  <sheetData>
    <row r="1" spans="1:12" ht="15.75" x14ac:dyDescent="0.25">
      <c r="A1" s="2" t="s">
        <v>8</v>
      </c>
      <c r="B1" s="2" t="s">
        <v>2</v>
      </c>
      <c r="C1" s="2"/>
      <c r="D1" s="15"/>
      <c r="E1" s="15"/>
      <c r="F1" s="2" t="s">
        <v>3</v>
      </c>
      <c r="G1" s="3"/>
      <c r="H1" s="3"/>
      <c r="I1" s="3"/>
      <c r="J1" s="3"/>
      <c r="K1" s="3"/>
      <c r="L1" s="3"/>
    </row>
    <row r="2" spans="1:12" ht="15.75" x14ac:dyDescent="0.25">
      <c r="A2" s="4" t="s">
        <v>4</v>
      </c>
      <c r="C2" s="2"/>
      <c r="D2" s="12"/>
      <c r="E2" s="12"/>
      <c r="F2" s="3"/>
      <c r="G2" s="3"/>
      <c r="H2" s="3"/>
      <c r="I2" s="3"/>
      <c r="J2" s="3"/>
      <c r="K2" s="3"/>
      <c r="L2" s="3"/>
    </row>
    <row r="3" spans="1:12" ht="15.75" x14ac:dyDescent="0.25">
      <c r="A3" s="4" t="s">
        <v>0</v>
      </c>
      <c r="C3" s="2"/>
      <c r="D3" s="11"/>
      <c r="E3" s="11"/>
      <c r="F3" s="3"/>
      <c r="G3" s="3"/>
      <c r="H3" s="3"/>
      <c r="I3" s="3"/>
      <c r="J3" s="3"/>
      <c r="K3" s="3"/>
      <c r="L3" s="3"/>
    </row>
    <row r="4" spans="1:12" ht="15.75" x14ac:dyDescent="0.25">
      <c r="A4" s="9" t="s">
        <v>11</v>
      </c>
      <c r="B4" s="2"/>
      <c r="C4" s="2"/>
      <c r="D4" s="11"/>
      <c r="E4" s="11"/>
      <c r="F4" s="3"/>
      <c r="G4" s="3"/>
      <c r="H4" s="3"/>
      <c r="I4" s="3"/>
      <c r="J4" s="3"/>
      <c r="K4" s="3"/>
      <c r="L4" s="3"/>
    </row>
    <row r="5" spans="1:12" ht="15.75" x14ac:dyDescent="0.25">
      <c r="A5" s="9" t="s">
        <v>7</v>
      </c>
      <c r="B5" s="2"/>
      <c r="C5" s="2"/>
      <c r="D5" s="11"/>
      <c r="E5" s="11"/>
      <c r="F5" s="3"/>
      <c r="G5" s="3"/>
      <c r="H5" s="3"/>
      <c r="I5" s="3"/>
      <c r="J5" s="3"/>
      <c r="K5" s="3"/>
      <c r="L5" s="3"/>
    </row>
    <row r="6" spans="1:12" ht="15.75" x14ac:dyDescent="0.25">
      <c r="A6" s="2" t="s">
        <v>23</v>
      </c>
      <c r="B6" s="2"/>
      <c r="C6" s="3"/>
      <c r="D6" s="12"/>
      <c r="E6" s="12"/>
      <c r="F6" s="17" t="s">
        <v>10</v>
      </c>
      <c r="G6" s="17"/>
      <c r="H6" s="3"/>
      <c r="I6" s="3"/>
      <c r="J6" s="3"/>
      <c r="K6" s="3"/>
      <c r="L6" s="3"/>
    </row>
    <row r="7" spans="1:12" ht="16.5" thickBot="1" x14ac:dyDescent="0.3">
      <c r="A7" s="5" t="s">
        <v>9</v>
      </c>
      <c r="B7" s="8" t="s">
        <v>19</v>
      </c>
      <c r="C7" s="8" t="s">
        <v>12</v>
      </c>
      <c r="D7" s="8" t="s">
        <v>6</v>
      </c>
      <c r="E7" s="8" t="s">
        <v>20</v>
      </c>
      <c r="F7" s="8" t="s">
        <v>13</v>
      </c>
      <c r="G7" s="10" t="s">
        <v>14</v>
      </c>
      <c r="H7" s="5" t="s">
        <v>1</v>
      </c>
      <c r="I7" s="3"/>
      <c r="J7" s="3"/>
      <c r="K7" s="3"/>
      <c r="L7" s="3"/>
    </row>
    <row r="8" spans="1:12" ht="19.5" thickBot="1" x14ac:dyDescent="0.3">
      <c r="A8" s="6">
        <v>1</v>
      </c>
      <c r="B8" s="21">
        <v>136</v>
      </c>
      <c r="C8" s="22">
        <v>355</v>
      </c>
      <c r="D8" s="21">
        <v>1</v>
      </c>
      <c r="E8" s="23">
        <v>3</v>
      </c>
      <c r="F8" s="21">
        <v>1413</v>
      </c>
      <c r="G8" s="22">
        <v>495</v>
      </c>
      <c r="H8" s="21">
        <f>SUM(B8:E8)</f>
        <v>495</v>
      </c>
      <c r="I8" s="3"/>
      <c r="J8" s="3"/>
      <c r="K8" s="3"/>
      <c r="L8" s="3"/>
    </row>
    <row r="9" spans="1:12" ht="19.5" thickBot="1" x14ac:dyDescent="0.3">
      <c r="A9" s="7">
        <v>2</v>
      </c>
      <c r="B9" s="21">
        <v>113</v>
      </c>
      <c r="C9" s="22">
        <v>172</v>
      </c>
      <c r="D9" s="21">
        <v>2</v>
      </c>
      <c r="E9" s="23">
        <v>11</v>
      </c>
      <c r="F9" s="21">
        <v>1053</v>
      </c>
      <c r="G9" s="22">
        <v>298</v>
      </c>
      <c r="H9" s="21">
        <f t="shared" ref="H9:H21" si="0">SUM(B9:E9)</f>
        <v>298</v>
      </c>
      <c r="I9" s="3"/>
      <c r="J9" s="3"/>
      <c r="K9" s="3"/>
      <c r="L9" s="3"/>
    </row>
    <row r="10" spans="1:12" ht="19.5" thickBot="1" x14ac:dyDescent="0.3">
      <c r="A10" s="7">
        <v>3</v>
      </c>
      <c r="B10" s="21">
        <v>166</v>
      </c>
      <c r="C10" s="22">
        <v>527</v>
      </c>
      <c r="D10" s="21">
        <v>5</v>
      </c>
      <c r="E10" s="23">
        <v>12</v>
      </c>
      <c r="F10" s="21">
        <v>2389</v>
      </c>
      <c r="G10" s="22">
        <v>710</v>
      </c>
      <c r="H10" s="21">
        <f t="shared" si="0"/>
        <v>710</v>
      </c>
      <c r="I10" s="3"/>
      <c r="J10" s="3"/>
      <c r="K10" s="3"/>
      <c r="L10" s="3"/>
    </row>
    <row r="11" spans="1:12" ht="19.5" thickBot="1" x14ac:dyDescent="0.3">
      <c r="A11" s="7">
        <v>4</v>
      </c>
      <c r="B11" s="21">
        <v>88</v>
      </c>
      <c r="C11" s="22">
        <v>139</v>
      </c>
      <c r="D11" s="21">
        <v>1</v>
      </c>
      <c r="E11" s="23">
        <v>2</v>
      </c>
      <c r="F11" s="21">
        <v>816</v>
      </c>
      <c r="G11" s="22">
        <v>230</v>
      </c>
      <c r="H11" s="21">
        <f t="shared" si="0"/>
        <v>230</v>
      </c>
    </row>
    <row r="12" spans="1:12" ht="19.5" thickBot="1" x14ac:dyDescent="0.3">
      <c r="A12" s="7">
        <v>5</v>
      </c>
      <c r="B12" s="21">
        <v>119</v>
      </c>
      <c r="C12" s="22">
        <v>234</v>
      </c>
      <c r="D12" s="21">
        <v>1</v>
      </c>
      <c r="E12" s="23">
        <v>1</v>
      </c>
      <c r="F12" s="21">
        <v>1263</v>
      </c>
      <c r="G12" s="22">
        <v>355</v>
      </c>
      <c r="H12" s="21">
        <f t="shared" si="0"/>
        <v>355</v>
      </c>
    </row>
    <row r="13" spans="1:12" ht="19.5" thickBot="1" x14ac:dyDescent="0.3">
      <c r="A13" s="7">
        <v>6</v>
      </c>
      <c r="B13" s="21">
        <v>98</v>
      </c>
      <c r="C13" s="22">
        <v>209</v>
      </c>
      <c r="D13" s="21">
        <v>0</v>
      </c>
      <c r="E13" s="23">
        <v>5</v>
      </c>
      <c r="F13" s="21">
        <v>1184</v>
      </c>
      <c r="G13" s="22">
        <v>313</v>
      </c>
      <c r="H13" s="21">
        <f t="shared" si="0"/>
        <v>312</v>
      </c>
    </row>
    <row r="14" spans="1:12" ht="19.5" thickBot="1" x14ac:dyDescent="0.3">
      <c r="A14" s="7">
        <v>7</v>
      </c>
      <c r="B14" s="21">
        <v>115</v>
      </c>
      <c r="C14" s="22">
        <v>219</v>
      </c>
      <c r="D14" s="21">
        <v>0</v>
      </c>
      <c r="E14" s="23">
        <v>6</v>
      </c>
      <c r="F14" s="21">
        <v>1253</v>
      </c>
      <c r="G14" s="22">
        <v>340</v>
      </c>
      <c r="H14" s="21">
        <f t="shared" si="0"/>
        <v>340</v>
      </c>
    </row>
    <row r="15" spans="1:12" ht="19.5" thickBot="1" x14ac:dyDescent="0.3">
      <c r="A15" s="7">
        <v>8</v>
      </c>
      <c r="B15" s="21">
        <v>143</v>
      </c>
      <c r="C15" s="22">
        <v>322</v>
      </c>
      <c r="D15" s="21">
        <v>0</v>
      </c>
      <c r="E15" s="23">
        <v>11</v>
      </c>
      <c r="F15" s="21">
        <v>1761</v>
      </c>
      <c r="G15" s="22">
        <v>477</v>
      </c>
      <c r="H15" s="21">
        <f t="shared" si="0"/>
        <v>476</v>
      </c>
    </row>
    <row r="16" spans="1:12" ht="19.5" thickBot="1" x14ac:dyDescent="0.3">
      <c r="A16" s="7">
        <v>9</v>
      </c>
      <c r="B16" s="21">
        <v>115</v>
      </c>
      <c r="C16" s="22">
        <v>229</v>
      </c>
      <c r="D16" s="21">
        <v>0</v>
      </c>
      <c r="E16" s="23">
        <v>0</v>
      </c>
      <c r="F16" s="21">
        <v>1107</v>
      </c>
      <c r="G16" s="22">
        <v>344</v>
      </c>
      <c r="H16" s="21">
        <f t="shared" si="0"/>
        <v>344</v>
      </c>
    </row>
    <row r="17" spans="1:8" ht="19.5" thickBot="1" x14ac:dyDescent="0.3">
      <c r="A17" s="7">
        <v>10</v>
      </c>
      <c r="B17" s="21">
        <v>83</v>
      </c>
      <c r="C17" s="22">
        <v>108</v>
      </c>
      <c r="D17" s="21">
        <v>0</v>
      </c>
      <c r="E17" s="23">
        <v>2</v>
      </c>
      <c r="F17" s="21">
        <v>753</v>
      </c>
      <c r="G17" s="22">
        <v>193</v>
      </c>
      <c r="H17" s="21">
        <f t="shared" si="0"/>
        <v>193</v>
      </c>
    </row>
    <row r="18" spans="1:8" ht="19.5" thickBot="1" x14ac:dyDescent="0.3">
      <c r="A18" s="7">
        <v>11</v>
      </c>
      <c r="B18" s="21">
        <v>309</v>
      </c>
      <c r="C18" s="22">
        <v>252</v>
      </c>
      <c r="D18" s="21">
        <v>0</v>
      </c>
      <c r="E18" s="23">
        <v>5</v>
      </c>
      <c r="F18" s="21">
        <v>1430</v>
      </c>
      <c r="G18" s="22">
        <v>566</v>
      </c>
      <c r="H18" s="21">
        <f t="shared" si="0"/>
        <v>566</v>
      </c>
    </row>
    <row r="19" spans="1:8" ht="19.5" thickBot="1" x14ac:dyDescent="0.3">
      <c r="A19" s="7">
        <v>12</v>
      </c>
      <c r="B19" s="21">
        <v>323</v>
      </c>
      <c r="C19" s="22">
        <v>214</v>
      </c>
      <c r="D19" s="21">
        <v>0</v>
      </c>
      <c r="E19" s="23">
        <v>5</v>
      </c>
      <c r="F19" s="21">
        <v>1363</v>
      </c>
      <c r="G19" s="22">
        <v>542</v>
      </c>
      <c r="H19" s="21">
        <f t="shared" si="0"/>
        <v>542</v>
      </c>
    </row>
    <row r="20" spans="1:8" ht="19.5" thickBot="1" x14ac:dyDescent="0.3">
      <c r="A20" s="7">
        <v>13</v>
      </c>
      <c r="B20" s="21">
        <v>317</v>
      </c>
      <c r="C20" s="22">
        <v>308</v>
      </c>
      <c r="D20" s="21">
        <v>0</v>
      </c>
      <c r="E20" s="23">
        <v>10</v>
      </c>
      <c r="F20" s="21">
        <v>1941</v>
      </c>
      <c r="G20" s="22">
        <v>635</v>
      </c>
      <c r="H20" s="21">
        <f t="shared" si="0"/>
        <v>635</v>
      </c>
    </row>
    <row r="21" spans="1:8" ht="19.5" thickBot="1" x14ac:dyDescent="0.3">
      <c r="A21" s="7">
        <v>14</v>
      </c>
      <c r="B21" s="21">
        <v>197</v>
      </c>
      <c r="C21" s="22">
        <v>128</v>
      </c>
      <c r="D21" s="21">
        <v>0</v>
      </c>
      <c r="E21" s="23">
        <v>5</v>
      </c>
      <c r="F21" s="21">
        <v>962</v>
      </c>
      <c r="G21" s="22">
        <v>330</v>
      </c>
      <c r="H21" s="21">
        <f t="shared" si="0"/>
        <v>330</v>
      </c>
    </row>
    <row r="22" spans="1:8" ht="16.5" thickBot="1" x14ac:dyDescent="0.3">
      <c r="A22" s="7" t="s">
        <v>1</v>
      </c>
      <c r="B22" s="20">
        <f t="shared" ref="B22:H22" si="1">SUM(B8:B21)</f>
        <v>2322</v>
      </c>
      <c r="C22" s="20">
        <f t="shared" si="1"/>
        <v>3416</v>
      </c>
      <c r="D22" s="20">
        <f t="shared" si="1"/>
        <v>10</v>
      </c>
      <c r="E22" s="20">
        <f t="shared" si="1"/>
        <v>78</v>
      </c>
      <c r="F22" s="20">
        <f t="shared" si="1"/>
        <v>18688</v>
      </c>
      <c r="G22" s="20">
        <f t="shared" si="1"/>
        <v>5828</v>
      </c>
      <c r="H22" s="20">
        <f t="shared" si="1"/>
        <v>5826</v>
      </c>
    </row>
    <row r="23" spans="1:8" ht="15.75" x14ac:dyDescent="0.25">
      <c r="A23" s="2" t="s">
        <v>24</v>
      </c>
      <c r="B23" s="2"/>
    </row>
    <row r="24" spans="1:8" ht="15.75" x14ac:dyDescent="0.25">
      <c r="A24" s="2" t="s">
        <v>23</v>
      </c>
      <c r="B24" s="2"/>
      <c r="C24" s="3"/>
    </row>
    <row r="25" spans="1:8" ht="15.75" x14ac:dyDescent="0.25">
      <c r="A25" s="2" t="s">
        <v>5</v>
      </c>
      <c r="B25" s="3"/>
      <c r="C25" s="3"/>
    </row>
    <row r="27" spans="1:8" ht="15.75" x14ac:dyDescent="0.25">
      <c r="A27" s="4" t="s">
        <v>15</v>
      </c>
    </row>
    <row r="28" spans="1:8" ht="15.75" x14ac:dyDescent="0.25">
      <c r="A28" s="4" t="s">
        <v>17</v>
      </c>
    </row>
    <row r="29" spans="1:8" x14ac:dyDescent="0.2">
      <c r="A29" s="9" t="s">
        <v>11</v>
      </c>
    </row>
    <row r="30" spans="1:8" x14ac:dyDescent="0.2">
      <c r="A30" s="9" t="s">
        <v>7</v>
      </c>
    </row>
    <row r="31" spans="1:8" ht="15.75" x14ac:dyDescent="0.25">
      <c r="A31" s="16" t="s">
        <v>22</v>
      </c>
    </row>
    <row r="32" spans="1:8" ht="16.5" thickBot="1" x14ac:dyDescent="0.3">
      <c r="A32" s="5" t="s">
        <v>9</v>
      </c>
      <c r="B32" s="8" t="s">
        <v>19</v>
      </c>
      <c r="C32" s="8" t="s">
        <v>12</v>
      </c>
      <c r="D32" s="8" t="s">
        <v>6</v>
      </c>
      <c r="E32" s="8" t="s">
        <v>20</v>
      </c>
      <c r="F32" s="8" t="s">
        <v>13</v>
      </c>
      <c r="G32" s="10" t="s">
        <v>14</v>
      </c>
      <c r="H32" s="5" t="s">
        <v>1</v>
      </c>
    </row>
    <row r="33" spans="1:8" ht="19.5" thickBot="1" x14ac:dyDescent="0.35">
      <c r="A33" s="6">
        <v>1</v>
      </c>
      <c r="B33" s="19">
        <v>399</v>
      </c>
      <c r="C33" s="25">
        <v>382</v>
      </c>
      <c r="D33" s="24">
        <v>0</v>
      </c>
      <c r="E33" s="23">
        <v>13</v>
      </c>
      <c r="F33" s="21">
        <v>2202</v>
      </c>
      <c r="G33" s="25">
        <v>794</v>
      </c>
      <c r="H33" s="21">
        <f>SUM(B33:E33)</f>
        <v>794</v>
      </c>
    </row>
    <row r="34" spans="1:8" ht="19.5" thickBot="1" x14ac:dyDescent="0.35">
      <c r="A34" s="7">
        <v>2</v>
      </c>
      <c r="B34" s="19">
        <v>354</v>
      </c>
      <c r="C34" s="25">
        <v>492</v>
      </c>
      <c r="D34" s="24">
        <v>3</v>
      </c>
      <c r="E34" s="23">
        <v>14</v>
      </c>
      <c r="F34" s="21">
        <v>3023</v>
      </c>
      <c r="G34" s="25">
        <v>864</v>
      </c>
      <c r="H34" s="21">
        <f t="shared" ref="H34:H39" si="2">SUM(B34:E34)</f>
        <v>863</v>
      </c>
    </row>
    <row r="35" spans="1:8" ht="19.5" thickBot="1" x14ac:dyDescent="0.35">
      <c r="A35" s="7">
        <v>3</v>
      </c>
      <c r="B35" s="19">
        <v>212</v>
      </c>
      <c r="C35" s="25">
        <v>364</v>
      </c>
      <c r="D35" s="24">
        <v>1</v>
      </c>
      <c r="E35" s="23">
        <v>7</v>
      </c>
      <c r="F35" s="21">
        <v>1473</v>
      </c>
      <c r="G35" s="25">
        <v>584</v>
      </c>
      <c r="H35" s="21">
        <f t="shared" si="2"/>
        <v>584</v>
      </c>
    </row>
    <row r="36" spans="1:8" ht="19.5" thickBot="1" x14ac:dyDescent="0.35">
      <c r="A36" s="7">
        <v>4</v>
      </c>
      <c r="B36" s="19">
        <v>246</v>
      </c>
      <c r="C36" s="25">
        <v>285</v>
      </c>
      <c r="D36" s="24">
        <v>0</v>
      </c>
      <c r="E36" s="23">
        <v>8</v>
      </c>
      <c r="F36" s="21">
        <v>1523</v>
      </c>
      <c r="G36" s="25">
        <v>539</v>
      </c>
      <c r="H36" s="21">
        <f t="shared" si="2"/>
        <v>539</v>
      </c>
    </row>
    <row r="37" spans="1:8" ht="19.5" thickBot="1" x14ac:dyDescent="0.35">
      <c r="A37" s="7">
        <v>5</v>
      </c>
      <c r="B37" s="19">
        <v>248</v>
      </c>
      <c r="C37" s="25">
        <v>335</v>
      </c>
      <c r="D37" s="24">
        <v>0</v>
      </c>
      <c r="E37" s="23">
        <v>6</v>
      </c>
      <c r="F37" s="21">
        <v>1591</v>
      </c>
      <c r="G37" s="25">
        <v>589</v>
      </c>
      <c r="H37" s="21">
        <f t="shared" si="2"/>
        <v>589</v>
      </c>
    </row>
    <row r="38" spans="1:8" ht="19.5" thickBot="1" x14ac:dyDescent="0.35">
      <c r="A38" s="7">
        <v>6</v>
      </c>
      <c r="B38" s="19">
        <v>431</v>
      </c>
      <c r="C38" s="25">
        <v>418</v>
      </c>
      <c r="D38" s="24">
        <v>1</v>
      </c>
      <c r="E38" s="23">
        <v>10</v>
      </c>
      <c r="F38" s="21">
        <v>2024</v>
      </c>
      <c r="G38" s="25">
        <v>860</v>
      </c>
      <c r="H38" s="21">
        <f t="shared" si="2"/>
        <v>860</v>
      </c>
    </row>
    <row r="39" spans="1:8" ht="19.5" thickBot="1" x14ac:dyDescent="0.35">
      <c r="A39" s="7">
        <v>7</v>
      </c>
      <c r="B39" s="19">
        <v>289</v>
      </c>
      <c r="C39" s="25">
        <v>276</v>
      </c>
      <c r="D39" s="24">
        <v>0</v>
      </c>
      <c r="E39" s="25">
        <v>6</v>
      </c>
      <c r="F39" s="21">
        <v>1590</v>
      </c>
      <c r="G39" s="25">
        <v>571</v>
      </c>
      <c r="H39" s="21">
        <f t="shared" si="2"/>
        <v>571</v>
      </c>
    </row>
    <row r="40" spans="1:8" ht="16.5" thickBot="1" x14ac:dyDescent="0.3">
      <c r="A40" s="7" t="s">
        <v>1</v>
      </c>
      <c r="B40" s="7">
        <f t="shared" ref="B40:C40" si="3">SUM(B33:B39)</f>
        <v>2179</v>
      </c>
      <c r="C40" s="7">
        <f t="shared" si="3"/>
        <v>2552</v>
      </c>
      <c r="D40" s="7">
        <f>SUM(D33:D39)</f>
        <v>5</v>
      </c>
      <c r="E40" s="7">
        <f>SUM(E33:E39)</f>
        <v>64</v>
      </c>
      <c r="F40" s="7">
        <f>SUM(F32:F39)</f>
        <v>13426</v>
      </c>
      <c r="G40" s="7">
        <f>SUM(G32:G39)</f>
        <v>4801</v>
      </c>
      <c r="H40" s="7">
        <f>SUM(B40:E40)</f>
        <v>4800</v>
      </c>
    </row>
    <row r="41" spans="1:8" ht="15.75" x14ac:dyDescent="0.25">
      <c r="A41" s="16" t="s">
        <v>25</v>
      </c>
    </row>
    <row r="43" spans="1:8" ht="15.75" x14ac:dyDescent="0.25">
      <c r="A43" s="4" t="s">
        <v>16</v>
      </c>
    </row>
    <row r="44" spans="1:8" ht="15.75" x14ac:dyDescent="0.25">
      <c r="A44" s="4" t="s">
        <v>18</v>
      </c>
    </row>
    <row r="45" spans="1:8" x14ac:dyDescent="0.2">
      <c r="A45" s="9" t="s">
        <v>11</v>
      </c>
    </row>
    <row r="46" spans="1:8" x14ac:dyDescent="0.2">
      <c r="A46" s="9" t="s">
        <v>7</v>
      </c>
    </row>
    <row r="47" spans="1:8" ht="15.75" x14ac:dyDescent="0.25">
      <c r="A47" s="16" t="s">
        <v>22</v>
      </c>
    </row>
    <row r="48" spans="1:8" ht="16.5" thickBot="1" x14ac:dyDescent="0.3">
      <c r="A48" s="5" t="s">
        <v>9</v>
      </c>
      <c r="B48" s="8" t="s">
        <v>19</v>
      </c>
      <c r="C48" s="8" t="s">
        <v>12</v>
      </c>
      <c r="D48" s="8" t="s">
        <v>6</v>
      </c>
      <c r="E48" s="8" t="s">
        <v>20</v>
      </c>
      <c r="F48" s="8" t="s">
        <v>13</v>
      </c>
      <c r="G48" s="10" t="s">
        <v>14</v>
      </c>
      <c r="H48" s="5" t="s">
        <v>1</v>
      </c>
    </row>
    <row r="49" spans="1:8" ht="19.5" thickBot="1" x14ac:dyDescent="0.35">
      <c r="A49" s="6">
        <v>1</v>
      </c>
      <c r="B49" s="19">
        <v>677</v>
      </c>
      <c r="C49" s="25">
        <v>408</v>
      </c>
      <c r="D49" s="13">
        <v>1</v>
      </c>
      <c r="E49" s="18">
        <v>19</v>
      </c>
      <c r="F49" s="21">
        <v>3039</v>
      </c>
      <c r="G49" s="25">
        <v>1105</v>
      </c>
      <c r="H49" s="21">
        <f>SUM(B49:E49)</f>
        <v>1105</v>
      </c>
    </row>
    <row r="50" spans="1:8" ht="19.5" thickBot="1" x14ac:dyDescent="0.35">
      <c r="A50" s="7">
        <v>2</v>
      </c>
      <c r="B50" s="19">
        <v>279</v>
      </c>
      <c r="C50" s="25">
        <v>182</v>
      </c>
      <c r="D50" s="13">
        <v>0</v>
      </c>
      <c r="E50" s="18">
        <v>2</v>
      </c>
      <c r="F50" s="21">
        <v>1660</v>
      </c>
      <c r="G50" s="25">
        <v>463</v>
      </c>
      <c r="H50" s="21">
        <f t="shared" ref="H50:H52" si="4">SUM(B50:E50)</f>
        <v>463</v>
      </c>
    </row>
    <row r="51" spans="1:8" ht="19.5" thickBot="1" x14ac:dyDescent="0.35">
      <c r="A51" s="7">
        <v>3</v>
      </c>
      <c r="B51" s="19">
        <v>348</v>
      </c>
      <c r="C51" s="25">
        <v>148</v>
      </c>
      <c r="D51" s="13">
        <v>0</v>
      </c>
      <c r="E51" s="18">
        <v>7</v>
      </c>
      <c r="F51" s="21">
        <v>1826</v>
      </c>
      <c r="G51" s="25">
        <v>503</v>
      </c>
      <c r="H51" s="21">
        <f t="shared" si="4"/>
        <v>503</v>
      </c>
    </row>
    <row r="52" spans="1:8" ht="19.5" thickBot="1" x14ac:dyDescent="0.35">
      <c r="A52" s="7">
        <v>4</v>
      </c>
      <c r="B52" s="19">
        <v>362</v>
      </c>
      <c r="C52" s="25">
        <v>191</v>
      </c>
      <c r="D52" s="13">
        <v>1</v>
      </c>
      <c r="E52" s="18">
        <v>7</v>
      </c>
      <c r="F52" s="21">
        <v>1807</v>
      </c>
      <c r="G52" s="25">
        <v>561</v>
      </c>
      <c r="H52" s="21">
        <f t="shared" si="4"/>
        <v>561</v>
      </c>
    </row>
    <row r="53" spans="1:8" ht="16.5" thickBot="1" x14ac:dyDescent="0.3">
      <c r="A53" s="7" t="s">
        <v>1</v>
      </c>
      <c r="B53" s="7">
        <f t="shared" ref="B53" si="5">SUM(B49:B52)</f>
        <v>1666</v>
      </c>
      <c r="C53" s="7">
        <f>SUM(C49:C52)</f>
        <v>929</v>
      </c>
      <c r="D53" s="7">
        <f>SUM(D49:D52)</f>
        <v>2</v>
      </c>
      <c r="E53" s="7">
        <f>SUM(E49:E52)</f>
        <v>35</v>
      </c>
      <c r="F53" s="7">
        <f>SUM(F49:F52)</f>
        <v>8332</v>
      </c>
      <c r="G53" s="7">
        <f>SUM(G49:G52)</f>
        <v>2632</v>
      </c>
      <c r="H53" s="7">
        <f>SUM(B53:E53)</f>
        <v>2632</v>
      </c>
    </row>
    <row r="54" spans="1:8" ht="15.75" x14ac:dyDescent="0.25">
      <c r="A54" s="16" t="s">
        <v>26</v>
      </c>
    </row>
    <row r="56" spans="1:8" ht="15.75" x14ac:dyDescent="0.25">
      <c r="A56" s="16" t="s">
        <v>21</v>
      </c>
      <c r="B56" s="16">
        <f>SUM(B53,B40,B22)</f>
        <v>6167</v>
      </c>
      <c r="C56" s="16">
        <f>SUM(C53,C40,C22)</f>
        <v>6897</v>
      </c>
      <c r="D56" s="16">
        <f>SUM(D53,D40,D22)</f>
        <v>17</v>
      </c>
      <c r="E56" s="16">
        <f>SUM(E53,E40,E22)</f>
        <v>177</v>
      </c>
      <c r="F56" s="16">
        <f>SUM(F53,F40,F22)</f>
        <v>40446</v>
      </c>
      <c r="G56" s="16">
        <f>SUM(G53,G40,G22)</f>
        <v>13261</v>
      </c>
      <c r="H56" s="16">
        <f>SUM(H53,H40,H22)</f>
        <v>13258</v>
      </c>
    </row>
    <row r="57" spans="1:8" ht="15.75" x14ac:dyDescent="0.25">
      <c r="A57" s="16" t="s">
        <v>27</v>
      </c>
      <c r="B57" s="26">
        <v>0.47139999999999999</v>
      </c>
      <c r="C57" s="26">
        <v>0.52729999999999999</v>
      </c>
      <c r="G57" s="27">
        <f>SUM(G56/F56)</f>
        <v>0.32786925777579984</v>
      </c>
    </row>
    <row r="58" spans="1:8" ht="15.75" x14ac:dyDescent="0.25">
      <c r="A58" s="16"/>
    </row>
  </sheetData>
  <mergeCells count="1">
    <mergeCell ref="F6:G6"/>
  </mergeCells>
  <pageMargins left="0.25" right="0.25" top="0.5" bottom="0.5" header="0.5" footer="0.5"/>
  <pageSetup scale="55" orientation="landscape" horizontalDpi="200" verticalDpi="200" r:id="rId1"/>
  <headerFooter alignWithMargins="0"/>
  <ignoredErrors>
    <ignoredError sqref="H8 H9:H21 H33 H34:H39 H49:H5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Final Election 117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Election Results Eastboston.com 2015 Final Ufc</dc:title>
  <dc:creator>Frank Conte</dc:creator>
  <cp:keywords>Elections, Ward 1, East Boston</cp:keywords>
  <cp:lastModifiedBy>Frank Conte</cp:lastModifiedBy>
  <cp:lastPrinted>2017-11-08T15:12:16Z</cp:lastPrinted>
  <dcterms:created xsi:type="dcterms:W3CDTF">2002-11-10T02:24:15Z</dcterms:created>
  <dcterms:modified xsi:type="dcterms:W3CDTF">2017-11-08T15:12:26Z</dcterms:modified>
  <cp:category>Politics and Elections</cp:category>
</cp:coreProperties>
</file>