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Apps\obsidian\Zettelkasten\attachement\"/>
    </mc:Choice>
  </mc:AlternateContent>
  <xr:revisionPtr revIDLastSave="0" documentId="8_{ED156532-D551-4C25-A460-FC71A313E53E}" xr6:coauthVersionLast="47" xr6:coauthVersionMax="47" xr10:uidLastSave="{00000000-0000-0000-0000-000000000000}"/>
  <bookViews>
    <workbookView xWindow="-110" yWindow="-110" windowWidth="22780" windowHeight="14540" xr2:uid="{FC08E3C4-BCC6-4E4D-8131-AD0988C33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13" i="1" s="1"/>
  <c r="I14" i="1" s="1"/>
  <c r="M9" i="1"/>
  <c r="L9" i="1"/>
  <c r="K9" i="1"/>
  <c r="J9" i="1"/>
  <c r="I9" i="1"/>
  <c r="H9" i="1"/>
  <c r="M7" i="1"/>
  <c r="M10" i="1" s="1"/>
  <c r="M13" i="1" s="1"/>
  <c r="L7" i="1"/>
  <c r="L10" i="1" s="1"/>
  <c r="L13" i="1" s="1"/>
  <c r="L14" i="1" s="1"/>
  <c r="K7" i="1"/>
  <c r="K10" i="1" s="1"/>
  <c r="K14" i="1" s="1"/>
  <c r="J7" i="1"/>
  <c r="J10" i="1" s="1"/>
  <c r="J13" i="1" s="1"/>
  <c r="I7" i="1"/>
  <c r="H7" i="1"/>
  <c r="H10" i="1" s="1"/>
  <c r="H14" i="1" s="1"/>
  <c r="L11" i="1" l="1"/>
  <c r="M11" i="1"/>
  <c r="H11" i="1"/>
  <c r="J11" i="1"/>
  <c r="I11" i="1"/>
  <c r="K11" i="1"/>
</calcChain>
</file>

<file path=xl/sharedStrings.xml><?xml version="1.0" encoding="utf-8"?>
<sst xmlns="http://schemas.openxmlformats.org/spreadsheetml/2006/main" count="15" uniqueCount="15">
  <si>
    <t>OD cost per hour</t>
  </si>
  <si>
    <t>Discount</t>
  </si>
  <si>
    <t>Reduced cost per hour</t>
  </si>
  <si>
    <t>Cost at time of purchase</t>
  </si>
  <si>
    <t>Cost each month</t>
  </si>
  <si>
    <t>OD cost for term</t>
  </si>
  <si>
    <t>Committed cost for the term</t>
  </si>
  <si>
    <t>Savings over the term</t>
  </si>
  <si>
    <t>No upfront 36</t>
  </si>
  <si>
    <t>Partial upfront 36</t>
  </si>
  <si>
    <t>Full upfront 36</t>
  </si>
  <si>
    <t>Full upfront 12</t>
  </si>
  <si>
    <t>Partial upfront 12</t>
  </si>
  <si>
    <t>No upfront 12</t>
  </si>
  <si>
    <t>Payment term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</si>
</sst>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</cellXfs>
  <cellStyles count="2">
    <cellStyle name="Currency" xfId="1" builtinId="4"/>
    <cellStyle name="Normal" xfId="0" builtinId="0"/>
  </cellStyles>
  <dxfs count="7">
    <dxf>
      <font>
        <b/>
      </font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BD4E7-F228-42AD-A89B-AF408FF38371}" name="Table1" displayName="Table1" ref="G4:M14" totalsRowShown="0">
  <tableColumns count="7">
    <tableColumn id="1" xr3:uid="{A8F77F0A-D81C-495C-BF48-2194B386AEAC}" name="Payment term -&gt;" dataDxfId="0"/>
    <tableColumn id="2" xr3:uid="{9EB021AD-4C17-4778-BBDB-5E626C3363D2}" name="No upfront 12" dataDxfId="1"/>
    <tableColumn id="3" xr3:uid="{068A2915-9953-45B9-A8FB-376B6411C387}" name="Partial upfront 12" dataDxfId="6"/>
    <tableColumn id="4" xr3:uid="{5FDD734B-D56D-4E4F-AED7-91B9A5DF6FEE}" name="Full upfront 12" dataDxfId="5"/>
    <tableColumn id="5" xr3:uid="{ED961F6B-A0D5-4ABE-8AA5-AF2E270CD630}" name="No upfront 36" dataDxfId="4"/>
    <tableColumn id="6" xr3:uid="{92A792C5-4E0B-49E1-ACA9-30DBE3C99040}" name="Partial upfront 36" dataDxfId="3"/>
    <tableColumn id="7" xr3:uid="{C8E6423E-5942-490C-A447-100459945DEE}" name="Full upfront 36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CDA-CDEA-483A-AC7B-D641E21B682F}">
  <dimension ref="G2:M14"/>
  <sheetViews>
    <sheetView tabSelected="1" topLeftCell="D1" zoomScale="130" zoomScaleNormal="130" workbookViewId="0">
      <selection activeCell="G10" sqref="G10"/>
    </sheetView>
  </sheetViews>
  <sheetFormatPr defaultRowHeight="14.5" x14ac:dyDescent="0.35"/>
  <cols>
    <col min="7" max="7" width="24.7265625" bestFit="1" customWidth="1"/>
    <col min="8" max="8" width="12.81640625" bestFit="1" customWidth="1"/>
    <col min="9" max="9" width="15.81640625" bestFit="1" customWidth="1"/>
    <col min="10" max="10" width="13.453125" bestFit="1" customWidth="1"/>
    <col min="11" max="11" width="12.81640625" bestFit="1" customWidth="1"/>
    <col min="12" max="12" width="15.81640625" bestFit="1" customWidth="1"/>
    <col min="13" max="13" width="13.453125" bestFit="1" customWidth="1"/>
  </cols>
  <sheetData>
    <row r="2" spans="7:13" ht="15" thickBot="1" x14ac:dyDescent="0.4"/>
    <row r="3" spans="7:13" ht="15" thickBot="1" x14ac:dyDescent="0.4">
      <c r="H3" s="4">
        <v>12</v>
      </c>
      <c r="I3" s="5"/>
      <c r="J3" s="6"/>
      <c r="K3" s="4">
        <v>36</v>
      </c>
      <c r="L3" s="5"/>
      <c r="M3" s="6"/>
    </row>
    <row r="4" spans="7:13" x14ac:dyDescent="0.35">
      <c r="G4" t="s">
        <v>14</v>
      </c>
      <c r="H4" t="s">
        <v>13</v>
      </c>
      <c r="I4" t="s">
        <v>12</v>
      </c>
      <c r="J4" t="s">
        <v>11</v>
      </c>
      <c r="K4" t="s">
        <v>8</v>
      </c>
      <c r="L4" t="s">
        <v>9</v>
      </c>
      <c r="M4" t="s">
        <v>10</v>
      </c>
    </row>
    <row r="5" spans="7:13" x14ac:dyDescent="0.35">
      <c r="G5" t="s">
        <v>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</row>
    <row r="6" spans="7:13" x14ac:dyDescent="0.35">
      <c r="G6" t="s">
        <v>1</v>
      </c>
      <c r="H6" s="1">
        <v>0.2</v>
      </c>
      <c r="I6" s="1">
        <v>0.3</v>
      </c>
      <c r="J6" s="1">
        <v>0.4</v>
      </c>
      <c r="K6" s="1">
        <v>0.35</v>
      </c>
      <c r="L6" s="1">
        <v>0.45</v>
      </c>
      <c r="M6" s="1">
        <v>0.55000000000000004</v>
      </c>
    </row>
    <row r="7" spans="7:13" x14ac:dyDescent="0.35">
      <c r="G7" t="s">
        <v>2</v>
      </c>
      <c r="H7" s="3">
        <f>H5-(H5*H6)</f>
        <v>8</v>
      </c>
      <c r="I7" s="3">
        <f t="shared" ref="I7:M7" si="0">I5-(I5*I6)</f>
        <v>7</v>
      </c>
      <c r="J7" s="3">
        <f t="shared" si="0"/>
        <v>6</v>
      </c>
      <c r="K7" s="3">
        <f t="shared" si="0"/>
        <v>6.5</v>
      </c>
      <c r="L7" s="3">
        <f t="shared" si="0"/>
        <v>5.5</v>
      </c>
      <c r="M7" s="3">
        <f t="shared" si="0"/>
        <v>4.5</v>
      </c>
    </row>
    <row r="8" spans="7:13" x14ac:dyDescent="0.35">
      <c r="H8" s="3"/>
      <c r="I8" s="3"/>
      <c r="J8" s="3"/>
      <c r="K8" s="3"/>
      <c r="L8" s="3"/>
      <c r="M8" s="3"/>
    </row>
    <row r="9" spans="7:13" x14ac:dyDescent="0.35">
      <c r="G9" t="s">
        <v>5</v>
      </c>
      <c r="H9" s="3">
        <f>H5*730*$H$3</f>
        <v>87600</v>
      </c>
      <c r="I9" s="3">
        <f t="shared" ref="I9:J9" si="1">I5*730*$H$3</f>
        <v>87600</v>
      </c>
      <c r="J9" s="3">
        <f t="shared" si="1"/>
        <v>87600</v>
      </c>
      <c r="K9" s="3">
        <f>K5*730*$K$3</f>
        <v>262800</v>
      </c>
      <c r="L9" s="3">
        <f t="shared" ref="L9:M9" si="2">L5*730*$K$3</f>
        <v>262800</v>
      </c>
      <c r="M9" s="3">
        <f t="shared" si="2"/>
        <v>262800</v>
      </c>
    </row>
    <row r="10" spans="7:13" x14ac:dyDescent="0.35">
      <c r="G10" t="s">
        <v>6</v>
      </c>
      <c r="H10" s="3">
        <f>H7*730*$H$3</f>
        <v>70080</v>
      </c>
      <c r="I10" s="3">
        <f t="shared" ref="I10:J10" si="3">I7*730*$H$3</f>
        <v>61320</v>
      </c>
      <c r="J10" s="3">
        <f t="shared" si="3"/>
        <v>52560</v>
      </c>
      <c r="K10" s="3">
        <f>K7*730*$K$3</f>
        <v>170820</v>
      </c>
      <c r="L10" s="3">
        <f t="shared" ref="L10:M10" si="4">L7*730*$K$3</f>
        <v>144540</v>
      </c>
      <c r="M10" s="3">
        <f t="shared" si="4"/>
        <v>118260</v>
      </c>
    </row>
    <row r="11" spans="7:13" x14ac:dyDescent="0.35">
      <c r="G11" t="s">
        <v>7</v>
      </c>
      <c r="H11" s="3">
        <f>H9-H10</f>
        <v>17520</v>
      </c>
      <c r="I11" s="3">
        <f t="shared" ref="I11:M11" si="5">I9-I10</f>
        <v>26280</v>
      </c>
      <c r="J11" s="3">
        <f t="shared" si="5"/>
        <v>35040</v>
      </c>
      <c r="K11" s="3">
        <f t="shared" si="5"/>
        <v>91980</v>
      </c>
      <c r="L11" s="3">
        <f t="shared" si="5"/>
        <v>118260</v>
      </c>
      <c r="M11" s="3">
        <f t="shared" si="5"/>
        <v>144540</v>
      </c>
    </row>
    <row r="13" spans="7:13" x14ac:dyDescent="0.35">
      <c r="G13" t="s">
        <v>3</v>
      </c>
      <c r="H13" s="3">
        <v>0</v>
      </c>
      <c r="I13" s="3">
        <f>I10/2</f>
        <v>30660</v>
      </c>
      <c r="J13" s="3">
        <f>J10</f>
        <v>52560</v>
      </c>
      <c r="K13" s="3">
        <v>0</v>
      </c>
      <c r="L13" s="3">
        <f>L10/2</f>
        <v>72270</v>
      </c>
      <c r="M13" s="3">
        <f>M10</f>
        <v>118260</v>
      </c>
    </row>
    <row r="14" spans="7:13" x14ac:dyDescent="0.35">
      <c r="G14" t="s">
        <v>4</v>
      </c>
      <c r="H14" s="3">
        <f>H10/$H$3</f>
        <v>5840</v>
      </c>
      <c r="I14" s="3">
        <f>I13/12</f>
        <v>2555</v>
      </c>
      <c r="J14" s="3">
        <v>0</v>
      </c>
      <c r="K14" s="3">
        <f>K10/$K$3</f>
        <v>4745</v>
      </c>
      <c r="L14" s="3">
        <f>L13/12</f>
        <v>6022.5</v>
      </c>
      <c r="M14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Contrepois</dc:creator>
  <cp:lastModifiedBy>Frank Contrepois</cp:lastModifiedBy>
  <dcterms:created xsi:type="dcterms:W3CDTF">2021-11-12T13:42:45Z</dcterms:created>
  <dcterms:modified xsi:type="dcterms:W3CDTF">2021-11-12T14:28:56Z</dcterms:modified>
</cp:coreProperties>
</file>