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12030" windowHeight="5700" activeTab="1"/>
  </bookViews>
  <sheets>
    <sheet name="Portada" sheetId="4" r:id="rId1"/>
    <sheet name="01" sheetId="17" r:id="rId2"/>
    <sheet name="02" sheetId="18" r:id="rId3"/>
    <sheet name="03" sheetId="19" r:id="rId4"/>
    <sheet name="04" sheetId="20" r:id="rId5"/>
    <sheet name="05" sheetId="21" r:id="rId6"/>
    <sheet name="06" sheetId="22" r:id="rId7"/>
    <sheet name="07" sheetId="23" r:id="rId8"/>
    <sheet name="08" sheetId="24" r:id="rId9"/>
    <sheet name="09" sheetId="25" r:id="rId10"/>
  </sheets>
  <externalReferences>
    <externalReference r:id="rId11"/>
  </externalReferences>
  <definedNames>
    <definedName name="Cumplimiento" localSheetId="1">#REF!</definedName>
    <definedName name="Cumplimiento" localSheetId="2">#REF!</definedName>
    <definedName name="Cumplimiento" localSheetId="3">#REF!</definedName>
    <definedName name="Cumplimiento" localSheetId="4">#REF!</definedName>
    <definedName name="Cumplimiento" localSheetId="5">#REF!</definedName>
    <definedName name="Cumplimiento" localSheetId="6">#REF!</definedName>
    <definedName name="Cumplimiento" localSheetId="7">#REF!</definedName>
    <definedName name="Cumplimiento" localSheetId="8">#REF!</definedName>
    <definedName name="Cumplimiento" localSheetId="9">#REF!</definedName>
    <definedName name="Cumplimiento">#REF!</definedName>
    <definedName name="Ejecutores">[1]Datos!$C$3:$C$7</definedName>
    <definedName name="Estado_Incidencia">[1]Datos!$I$3:$I$10</definedName>
    <definedName name="Tipo_Incidencia">[1]Datos!$G$3:$G$13</definedName>
    <definedName name="Tipo_Prueba">[1]Datos!$E$3:$E$7</definedName>
  </definedNames>
  <calcPr calcId="145621"/>
</workbook>
</file>

<file path=xl/calcChain.xml><?xml version="1.0" encoding="utf-8"?>
<calcChain xmlns="http://schemas.openxmlformats.org/spreadsheetml/2006/main">
  <c r="N15" i="4" l="1"/>
  <c r="K7" i="4"/>
  <c r="L13" i="4" l="1"/>
  <c r="L12" i="4"/>
  <c r="K13" i="4" l="1"/>
  <c r="K12" i="4"/>
  <c r="L11" i="4"/>
  <c r="K11" i="4"/>
  <c r="L10" i="4"/>
  <c r="K10" i="4"/>
  <c r="L9" i="4"/>
  <c r="K9" i="4"/>
  <c r="L8" i="4"/>
  <c r="K8" i="4"/>
  <c r="L7" i="4" l="1"/>
  <c r="N9" i="4"/>
  <c r="N14" i="4"/>
  <c r="N13" i="4"/>
  <c r="N12" i="4"/>
  <c r="N11" i="4"/>
  <c r="N10" i="4"/>
  <c r="N8" i="4"/>
  <c r="N7" i="4"/>
</calcChain>
</file>

<file path=xl/sharedStrings.xml><?xml version="1.0" encoding="utf-8"?>
<sst xmlns="http://schemas.openxmlformats.org/spreadsheetml/2006/main" count="1030" uniqueCount="591">
  <si>
    <t>Pruebas de validación de entrada y salida de datos</t>
  </si>
  <si>
    <t>Pruebas de sesión</t>
  </si>
  <si>
    <t>Pruebas de seguridad en las validación de entradas</t>
  </si>
  <si>
    <t>Pruebas de seguridad en la integración con terceros</t>
  </si>
  <si>
    <t>Pruebas de seguridad en la comunicación</t>
  </si>
  <si>
    <t>Pruebas de seguridad en el almacenamiento de datos sensibles</t>
  </si>
  <si>
    <t>Pruebas de seguridad de aplicaciones web.</t>
  </si>
  <si>
    <t>Pruebas de seguridad de Accesos</t>
  </si>
  <si>
    <t>Pruebas de identificación.</t>
  </si>
  <si>
    <t>Pruebas de hardening de aplicaciones.</t>
  </si>
  <si>
    <t>Pruebas de gestión de contraseñas</t>
  </si>
  <si>
    <t>Pruebas de escapes de datos</t>
  </si>
  <si>
    <t>Pruebas de encriptación datos en tránsito</t>
  </si>
  <si>
    <t>Pruebas de encriptación datos en reposo.</t>
  </si>
  <si>
    <t>Pruebas de ejecución y distribución</t>
  </si>
  <si>
    <t>Pruebas de control de acceso</t>
  </si>
  <si>
    <t>Pruebas de clasificación y confidencialidad de información.</t>
  </si>
  <si>
    <t>Pruebas de autenticación.</t>
  </si>
  <si>
    <t>Prueba de auditoría de logs.</t>
  </si>
  <si>
    <t>Seguridad Web</t>
  </si>
  <si>
    <t>Seguridad en la continuidad operacional</t>
  </si>
  <si>
    <t>Seguridad de aplicaciones móviles</t>
  </si>
  <si>
    <t>Identificación y Autenticación</t>
  </si>
  <si>
    <t>Hardening de aplicaciones</t>
  </si>
  <si>
    <t>Criptografía</t>
  </si>
  <si>
    <t>Control de acceso</t>
  </si>
  <si>
    <t>Clasificación y Confidencialidad</t>
  </si>
  <si>
    <t>Auditoría</t>
  </si>
  <si>
    <t>Cod_test</t>
  </si>
  <si>
    <t>Funcionalidad</t>
  </si>
  <si>
    <t>Familia de Casos</t>
  </si>
  <si>
    <t>Casos de Prueba</t>
  </si>
  <si>
    <t>Pregunta al JP</t>
  </si>
  <si>
    <t>Resultado Esperado</t>
  </si>
  <si>
    <t>TS_01_01</t>
  </si>
  <si>
    <t>¿Cuál es el largo del User ID utilizado?</t>
  </si>
  <si>
    <t>User ID de largo 7 creado. Alternativamente: se muestra un mensaje donde se indica que el usuario fue creado.</t>
  </si>
  <si>
    <t>TS_01_02</t>
  </si>
  <si>
    <t>TS_01_03</t>
  </si>
  <si>
    <t>TS_01_04</t>
  </si>
  <si>
    <t>Verificar que los User ID sean únicos.</t>
  </si>
  <si>
    <t>¿El User ID se establece como campo únicos o pueden existir dos usuarios con el mismo User ID?</t>
  </si>
  <si>
    <t xml:space="preserve">Usuario no creado.
Alternativo: mensaje de error “User ID duplicado/User ID ya existe”
</t>
  </si>
  <si>
    <t>TS_01_05</t>
  </si>
  <si>
    <t>Verificar que no se puede crear un UserID en blanco.</t>
  </si>
  <si>
    <r>
      <t xml:space="preserve">El sistema </t>
    </r>
    <r>
      <rPr>
        <b/>
        <sz val="10"/>
        <rFont val="Calibri"/>
        <family val="2"/>
        <scheme val="minor"/>
      </rPr>
      <t xml:space="preserve">no </t>
    </r>
    <r>
      <rPr>
        <sz val="10"/>
        <rFont val="Calibri"/>
        <family val="2"/>
        <scheme val="minor"/>
      </rPr>
      <t>permite  la creación del identificador de usuario.
Alternativo: se despliega un mensaje de error  “Debe ingresar un identificador de usuario ".</t>
    </r>
  </si>
  <si>
    <t>TS_01_06</t>
  </si>
  <si>
    <t>Verificar la deshabilitación de un usuario del sistema.</t>
  </si>
  <si>
    <t>Usuario de prueba deshabilitado.</t>
  </si>
  <si>
    <t>TS_01_07</t>
  </si>
  <si>
    <t>TS_01_08</t>
  </si>
  <si>
    <t>Verificar que el módulo creación de usuarios posee campos descriptivos o complementarios.</t>
  </si>
  <si>
    <t>¿La creación de usuarios va acompañada con datos de usuario como rut, nombre, apellido, etc.?</t>
  </si>
  <si>
    <t>Existen de los campos descriptivos requeridos.</t>
  </si>
  <si>
    <t>TS_01_09</t>
  </si>
  <si>
    <t>Verificar que no existan usuarios genéricos o que estos se encuentren debidamente asignados a un administrador.</t>
  </si>
  <si>
    <t>No existen usuarios genéricos en la aplicación.</t>
  </si>
  <si>
    <t>TS_01_10</t>
  </si>
  <si>
    <t>Verificar que el sistema solicita usuario y contraseña para su acceso.</t>
  </si>
  <si>
    <t>El sistema cuenta con un acceso con autenticación de usuario.</t>
  </si>
  <si>
    <t>TS_01_11</t>
  </si>
  <si>
    <t>TS_01_12</t>
  </si>
  <si>
    <t>Verificar que la interfaz de autenticación despliega sólo la mínima información definida.</t>
  </si>
  <si>
    <t>Debe desplegar la mínima información definida.</t>
  </si>
  <si>
    <t>TS_01_13</t>
  </si>
  <si>
    <t>Verificar que toda la información para autenticar sea proporcionada</t>
  </si>
  <si>
    <t>El sistema no debe permitir el acceso.</t>
  </si>
  <si>
    <t>TS_01_14</t>
  </si>
  <si>
    <t>Verificar que el sistema no entrega mensajes específicos frente a una autenticación fallida.</t>
  </si>
  <si>
    <t>El sistema debe desplegar el mensaje “Autenticación Fallida, ingrese nuevamente”.</t>
  </si>
  <si>
    <t>TS_01_15</t>
  </si>
  <si>
    <t>Verificar que el sistema posea el parámetro para configurar cantidad máxima de intentos fallidos de autenticación.</t>
  </si>
  <si>
    <t>El sistema si posee un módulo de configuración para el  parámetro de intentos máximos fallidos.</t>
  </si>
  <si>
    <t>TS_01_16</t>
  </si>
  <si>
    <t>Bloqueo de la cuenta  del usuario de prueba después de 5 intentos fallidos de acceso.</t>
  </si>
  <si>
    <t>TS_01_17</t>
  </si>
  <si>
    <t>TS_01_18</t>
  </si>
  <si>
    <t>Verificar con el JP que la autenticación del sistema se encuentra del lado del servidor.</t>
  </si>
  <si>
    <t>¿Qué tipo de autenticación realiza la aplicación?</t>
  </si>
  <si>
    <t>El código fuente para la autenticación se ejecuta en el servidor.</t>
  </si>
  <si>
    <t>TS_01_19</t>
  </si>
  <si>
    <t>Verificar que los controles de autenticación poseen una implementación centralizada.</t>
  </si>
  <si>
    <t>La autenticación del sistema se produce de forma centralizada.</t>
  </si>
  <si>
    <t>TS_01_20</t>
  </si>
  <si>
    <t>Verificar que exista un método alternativo como servicio de autenticación.</t>
  </si>
  <si>
    <t>¿Existe un método alternativo en caso de caídas del servicio de autenticación?</t>
  </si>
  <si>
    <t>La autenticación del sistema por el método alternativo se realiza correctamente.</t>
  </si>
  <si>
    <t>TS_01_21</t>
  </si>
  <si>
    <t>Verificar que se realiza una re autenticación al realizar una operación sensible.</t>
  </si>
  <si>
    <t>¿Se realizan reautenticaciones al realizar una operación sensible?</t>
  </si>
  <si>
    <t>Se realiza una re autenticación para realizar una operación considerada como sensible.</t>
  </si>
  <si>
    <t>TS_01_22</t>
  </si>
  <si>
    <t>Verificar que los datos de sesión no revelan información comprometedora (URL, errores, etc.).</t>
  </si>
  <si>
    <t>Los datos de sesión no revelan ninguna información vulnerable.</t>
  </si>
  <si>
    <t>TS_01_23</t>
  </si>
  <si>
    <t>Verificar que existe la opción para cerrar la sesión de forma segura ("logout").</t>
  </si>
  <si>
    <t>Todas las vistas de usuarios posen la opción de cerrar sesión.</t>
  </si>
  <si>
    <t>TS_01_24</t>
  </si>
  <si>
    <t>Verificar que se encuentran deshabilitados cookies de sesión  y no se realiza URL rewriting.</t>
  </si>
  <si>
    <t>¿Se encuentran deshabilitados las cookies de sesión?</t>
  </si>
  <si>
    <t>TS_01_25</t>
  </si>
  <si>
    <t>Verificar que el ID de sesión es diferente para cada autenticación.</t>
  </si>
  <si>
    <t>TS_01_26</t>
  </si>
  <si>
    <t>Verificar que el sesión ID es eliminado en cada proceso de "Logout".</t>
  </si>
  <si>
    <t>La id de sesión es eliminada luego de cerrar la aplicación de forma segura.</t>
  </si>
  <si>
    <t>TS_01_27</t>
  </si>
  <si>
    <t>Verificar que los tokens de sesión son suficientemente robustos para resistir ataques de seguridad.</t>
  </si>
  <si>
    <t>Los tokens de sesión no son susceptibles a ataques de seguridad.</t>
  </si>
  <si>
    <t>TS_01_28</t>
  </si>
  <si>
    <t>Verificar que el id de sesión es regenerado luego de tiempo de inactividad.</t>
  </si>
  <si>
    <t>¿El tiempo de sesión se regenera luego de un tiempod e inactividad?</t>
  </si>
  <si>
    <t>El sistema suspende la sesión luego de un tiempo de inactividad.</t>
  </si>
  <si>
    <t>TS_01_29</t>
  </si>
  <si>
    <t>Verificar que se invalidan las sesiones cuando el usuario sale de la aplicación.</t>
  </si>
  <si>
    <t>No se puede  ingresar al sistema luego del cierre forzoso.</t>
  </si>
  <si>
    <t>TS_01_30</t>
  </si>
  <si>
    <t>Verificar que el sistema le ofrece al usuario la capacidad de modificar su contraseña cuando éste lo requiera.</t>
  </si>
  <si>
    <t>La opción de cambio de contraseña existe.
Se puede cambiar la contraseña de usuario cuando este lo desee.</t>
  </si>
  <si>
    <t>TS_01_31</t>
  </si>
  <si>
    <t>Verificar que al ingresar un usuario recién creado, el sistema debe reconocer su primer ingreso y obligarlo a cambiar su contraseña.</t>
  </si>
  <si>
    <t>El sistema solicita el cambio de contraseña,  la primera vez que se conecte un usuario nuevo.</t>
  </si>
  <si>
    <t>TS_01_32</t>
  </si>
  <si>
    <t>Verificar que el sistema obliga el cambio de contraseña después del reseteo de una cuenta.</t>
  </si>
  <si>
    <t>El sistema obliga el cambio de contraseña después del reseteo.</t>
  </si>
  <si>
    <t>TS_01_33</t>
  </si>
  <si>
    <t>Verificar que el sistema solicita el cambio de contraseña a los 90 días</t>
  </si>
  <si>
    <t>¿El sistema solicita el cambio de contraseña pasado 90 días?</t>
  </si>
  <si>
    <t>El parámetro de días para la expiración de la contraseña está configurado en 90 días.</t>
  </si>
  <si>
    <t>TS_01_34</t>
  </si>
  <si>
    <t>Verificar que el sistema de gestión de accesos posee la capacidad de determinar la fecha del último cambio de contraseña que realizó el usuario</t>
  </si>
  <si>
    <t>¿Se puede determinar la fecha del útlimo cambio de contraseña que realizó el usuario?</t>
  </si>
  <si>
    <t>El sistema puede gestionar la fecha del último cambio de contraseña que realizó el usuario.</t>
  </si>
  <si>
    <t>TS_01_35</t>
  </si>
  <si>
    <t>Verificar que el sistema  permite la utilización de una contraseña que contenga caracteres alfanuméricos.</t>
  </si>
  <si>
    <t>El sistema debe denegar el cambio de contraseña sin caracteres alfanuméricos y permitirlo cuando exista este tipo de caracteres.</t>
  </si>
  <si>
    <t>Verificar que el sistema  no permite la utilización de una contraseña que sea igual al identificador del usuario.</t>
  </si>
  <si>
    <t>El sistema no permite el cambio de contraseña que contenga el User ID, nombre, apellido o empresa.</t>
  </si>
  <si>
    <t>Verificar que al escribir una contraseña el sistema no la despliega en texto "claro".</t>
  </si>
  <si>
    <t>No se deben visualizar en pantalla los caracteres ingresados en el campo de contraseña.</t>
  </si>
  <si>
    <t>Verificar que al modificar una contraseña el sistema solicite la contraseña anterior.</t>
  </si>
  <si>
    <t>El sistema solicita la contraseña actual previo a completar el cambio de contraseña.</t>
  </si>
  <si>
    <t>Verificar que antes de ejecutar el cambio de contraseña el sistema haya solicitado confirmar la nueva contraseña.</t>
  </si>
  <si>
    <t>El sistema la repetición de la nueva contraseña  antes de validar el cambio.</t>
  </si>
  <si>
    <t>Al cambiar la contraseña el sistema debe permitirlo sólo si la nueva contraseña es distinta a las tres últimas anteriormente utilizadas.</t>
  </si>
  <si>
    <t>TS_02_01</t>
  </si>
  <si>
    <t>Verificar que el sistema utiliza una segregación de funciones mediante perfiles.</t>
  </si>
  <si>
    <t>El sistema utiliza correctamente una segregación de funciones mediante perfiles.</t>
  </si>
  <si>
    <t>TS_02_02</t>
  </si>
  <si>
    <t>Verificar que los usuarios funcionales cumplan con la segregación adecuada (principio del menor privilegio posible).</t>
  </si>
  <si>
    <t>Los usuarios funcionales cumplen con la segregación otorgada en el sistema.</t>
  </si>
  <si>
    <t>TS_02_03</t>
  </si>
  <si>
    <t>Verificar que los usuarios administradores  cumplan con la segregación adecuada (principio del menor privilegio posible).</t>
  </si>
  <si>
    <t>TS_02_04</t>
  </si>
  <si>
    <t>TS_02_05</t>
  </si>
  <si>
    <t>TS_02_06</t>
  </si>
  <si>
    <t>Verificar que las referencias directas a objetos están protegidos.</t>
  </si>
  <si>
    <t>Las referencias directas a objetos están protegidas.</t>
  </si>
  <si>
    <t>Verificar si existe un mecanismo centralizado para la protección de accesos.</t>
  </si>
  <si>
    <t>La aplicación se integra a un control de accesos centralizado.</t>
  </si>
  <si>
    <t>Verificar que se deshabilita todo User ID en una inactividad mayor a 120 días.</t>
  </si>
  <si>
    <t>¿Los usuarios inactivos son deshabilitados?</t>
  </si>
  <si>
    <t>Los usuarios son deshabilitados en un plazo superior de inactividad de 120 calendario.</t>
  </si>
  <si>
    <t>Verificar si el rango de los datos de entrada corresponde a los definidos en el aplicativo.</t>
  </si>
  <si>
    <t>El sistema debe generar una alerta indicando que no es posible ingresar datos que contengan un rango mayor o menor al definido</t>
  </si>
  <si>
    <t>Verificar si el rango de los datos de salida corresponde a los definidos en el aplicativo.</t>
  </si>
  <si>
    <t>Al tener una salida de datos éstos deben estar en el rango definido para dichos datos.</t>
  </si>
  <si>
    <t>Verificar que los datos utilizados en la pruebas del aplicativo no sean los mismos que se encuentran en producción.</t>
  </si>
  <si>
    <t>¿Se utilizan los mismos datos de producción en ambientes de pruebas?</t>
  </si>
  <si>
    <t>Se espera que las pruebas realizas al aplicativos fueron realizadas en los ambientes de desarrollo y preproducción</t>
  </si>
  <si>
    <t>Verificar que el código fuente del aplicativo no es susceptible a buffer overflow.</t>
  </si>
  <si>
    <t>Se espera que el aplicativo no permita buffer overflow</t>
  </si>
  <si>
    <t>Verificar que el fallo o el flujo alternativo en la validación de entradas del aplicativo es correcto.</t>
  </si>
  <si>
    <t>Se espera que el aplicativo rechace la entrada del dato y genere una alerta, en lo posible sanear y corregir el dato.</t>
  </si>
  <si>
    <t>Verificar si las validaciones del aplicativo se hacen del lado del servidor.</t>
  </si>
  <si>
    <t>Se espera que las validaciones de entrada y salida de los datos se hagan del lado del servidor</t>
  </si>
  <si>
    <t>Verificar si los datos que se ingresen en los formularios tengan definidos un formato único.</t>
  </si>
  <si>
    <t>Se espera que el aplicativo utilice un formato único de codificación.</t>
  </si>
  <si>
    <t xml:space="preserve">Verificar que los datos se escapan de forma correcta. </t>
  </si>
  <si>
    <t>¿Los datos son escapados de forma correcta?</t>
  </si>
  <si>
    <t>Se espera que los datos escapados es realice de manera correcta</t>
  </si>
  <si>
    <t>Verificar que los controles de codificación/ escapes estén implementados del lado del servidor.</t>
  </si>
  <si>
    <t>Se espera que los controles implementados estén del lado del servidor</t>
  </si>
  <si>
    <t>Verificar que los logs se encuentran en el lado servidor.</t>
  </si>
  <si>
    <t>Verificar que se registran  todos los intentos válidos e inválidos de autenticación al sistema.</t>
  </si>
  <si>
    <t>¿Se registran los intentos válidos e inválidos del sistema?</t>
  </si>
  <si>
    <t>Se registran  todos los intentos válidos e inválidos de autenticación al sistema.</t>
  </si>
  <si>
    <t>Verificar que se registran todas las operaciones de administración y/o cambios en la administración de sistemas.</t>
  </si>
  <si>
    <t>¿Se registran (en los logs) todas las operaciones de administración y/o cambios en la administración de sistemas?</t>
  </si>
  <si>
    <t>Se  registran todas las operaciones de administración y/o cambios en la administración de sistemas.</t>
  </si>
  <si>
    <t>Verificar que se registran todas las altas, modificación y bajas de usuarios.</t>
  </si>
  <si>
    <t>¿Se registran (en los logs) todas las altas, modificación y bajas de usuarios?</t>
  </si>
  <si>
    <t>Se  registran todas las altas, modificación y bajas de usuarios.</t>
  </si>
  <si>
    <t>Verificar que se registra toda actividad de control de acceso (cambio de perfil, parámetros de seguridad, etc.).</t>
  </si>
  <si>
    <t>¿Se registran (en los logs) toda actividad de control de acceso (cambio de perfil, parámetros de seguridad etc.)?</t>
  </si>
  <si>
    <t>Se registran toda actividad de control de acceso (cambio de perfil, parámetros de seguridad, etc.).</t>
  </si>
  <si>
    <t>Verificar que se registran los datos mínimos acontecido un evento de seguridad.</t>
  </si>
  <si>
    <t>¿Se registran (en los logs) los datos mínimos acontecido un evento de seguridad?</t>
  </si>
  <si>
    <t>Se registran los datos mínimos acontecido un evento de seguridad.</t>
  </si>
  <si>
    <t>Verificar que los logs no registran datos sensibles.</t>
  </si>
  <si>
    <t>¿Los logs registran datos sensibles?.</t>
  </si>
  <si>
    <t>Los logs del sistema no registran información sensible.</t>
  </si>
  <si>
    <t>Verificar que se registran los errores de funcionamiento del sistema operativo.</t>
  </si>
  <si>
    <t>¿Se registran (en los logs) los errores de funcionamiento del sistema operativo?</t>
  </si>
  <si>
    <t>Se registran los errores de funcionamiento del sistema operativo.</t>
  </si>
  <si>
    <t>Verificar que se registran los cambios de la configuración de los mecanismos de auditoría.</t>
  </si>
  <si>
    <t>¿Se registran (en los logs) los cambios de la configuración de los mecanismos de auditoría?</t>
  </si>
  <si>
    <t>Se registran los cambios en la activación/desactivación de la configuración de los mecanismos que generan los registros de auditoría.</t>
  </si>
  <si>
    <t>Verificar que se registran los errores de conexión SSL.</t>
  </si>
  <si>
    <t>¿Se registran (en los logs) los errores de conexión SSL?</t>
  </si>
  <si>
    <t>Se registran los errores de conexión SSL.</t>
  </si>
  <si>
    <t>Verificar que la aplicación puede ser integrada con la herramienta de análisis de logs.</t>
  </si>
  <si>
    <t>¿Los logs se pueden integrar con una herramienta de análisis de logs?</t>
  </si>
  <si>
    <t>La aplicación está integrada con la herramienta de análisis de logs.</t>
  </si>
  <si>
    <t>Verificar que las funciones o clases para el manejo de errores y acceso a logs no pueden ser accedidos por usuarios no permitidos.</t>
  </si>
  <si>
    <t>Sólo las cuentas autorizadas pueden acceder al sistema o archivo de logs.</t>
  </si>
  <si>
    <t>Verificar que frente a manipulaciones mal intencionadas del archivo de log, existan alertas frente a cambios.</t>
  </si>
  <si>
    <t>¿Existen alertas frente a manipulaciones mal intencionadas del archivo de log?</t>
  </si>
  <si>
    <t>Existen controles que alertan la modificación de logs en el sistema.</t>
  </si>
  <si>
    <t>Verificar que los controles criptográficos encuentran en el lado servidor.</t>
  </si>
  <si>
    <t>¿Los controles criptográficos encuentran en el lado servidor?</t>
  </si>
  <si>
    <t>Los controles criptográficos deben estar implementados solo en el lado del servidor.</t>
  </si>
  <si>
    <t>Verificar el uso de algoritmos hash para el almacenamiento seguro de contraseñas.</t>
  </si>
  <si>
    <t>¿Se utilizan mecanismos de salting para el almacenamiento de contraseñas vía  hash?</t>
  </si>
  <si>
    <t>La función o clase utilizada para almacenar contraseñas contiene algoritmos de hashing.</t>
  </si>
  <si>
    <t>Verificar el uso de mecanismos de salting para el almacenamiento de contraseñas vía  hash.</t>
  </si>
  <si>
    <t>La función o clase utilizada para almacenar contraseñas contiene mecanismos de salting en los algoritmos de hashing.</t>
  </si>
  <si>
    <t xml:space="preserve">Para todos los módulos de criptografía y certificados se debe manejar los errores de modo seguro </t>
  </si>
  <si>
    <t>¿Los errores de criptografía y certificados se manejan de modo seguro?</t>
  </si>
  <si>
    <t>La aplicación no muestra información explicita del error ocurrido.</t>
  </si>
  <si>
    <t>Verificar que los módulos criptográficos son válidos para FIPS 140-2 o un estándar equivalente.</t>
  </si>
  <si>
    <t>Los módulos criptográficos son válidos para FIPS 140-2 o un estándar equivalente.</t>
  </si>
  <si>
    <t>Verificar que las credenciales de autenticación para acceder a los sistemas externos son almacenados en un lugar con acceso restringido.</t>
  </si>
  <si>
    <t>¿Existe algún keystore para el almacenamiento seguro de los certificados?</t>
  </si>
  <si>
    <t>Las credenciales utilizadas para la autenticación en sistemas externos se encuentran en un lugar con acceso restringido y por ningún motivo se encuentran incrustados en el código fuente.</t>
  </si>
  <si>
    <t>Verificar que existe una codificación de caracteres específica para todas las conexiones.</t>
  </si>
  <si>
    <t>¿Existe una codificación de caracteres específica (ejemplo: UTF8) para todas las conexiones?</t>
  </si>
  <si>
    <t>todas las conexiones se realizar con una codificación de caracteres específica.</t>
  </si>
  <si>
    <t>Verificar la utilización como mínimo de SSL v.3.0 como protocolo de comunicación segura para todo sistema que: requiera autenticación de usuario, requiera cambiar contraseñas, envíe y/o reciba datos sensibles, estén relacionados con la administración de la aplicación.</t>
  </si>
  <si>
    <t>Se utiliza a lo menos certificados SSL v.3.0 con algoritmos de cifrado asimétrico como RSA de 2048 bits o Diffie-Hellman.</t>
  </si>
  <si>
    <t>Verificar los errores de conexión de SSL no generan ninguna conexión insegura.</t>
  </si>
  <si>
    <t>¿Los errores de conexión de SSL no generan ninguna conexión insegura?</t>
  </si>
  <si>
    <t>Los errores de conexión de SSL no generan ninguna conexión insegura</t>
  </si>
  <si>
    <t>Verificar que la información está clasificada y posee un propietario formalmente definido.</t>
  </si>
  <si>
    <t>La información debe estar clasificada por sus propietarios</t>
  </si>
  <si>
    <t>Verificar que  el tratamiento de datos de carácter personal se ajuntan a la ley 19628.</t>
  </si>
  <si>
    <t>¿El tratamiento de datos de carácter personal se ajuntan a la ley 19628?</t>
  </si>
  <si>
    <t>Existe documentación con procedimientos en relación al tratamiento de datos.</t>
  </si>
  <si>
    <t>Verificar la existencia de un encargado para el cumplimiento de las medidas de seguridad.</t>
  </si>
  <si>
    <t>Debe existir de un oficial de seguridad TI.</t>
  </si>
  <si>
    <t>Verificar la existencia de un documento de clasificación de la información.</t>
  </si>
  <si>
    <t>Debe existir un documento formal que  indique la clasificación de los datos.</t>
  </si>
  <si>
    <t xml:space="preserve">Verificar que el usuario final puede eliminar, rectificar los datos de carácter personal de acuerdo a la ley 19628. </t>
  </si>
  <si>
    <t>El aplicativo debe permitir la modificación y eliminación de la información personal del usuario</t>
  </si>
  <si>
    <t>Verificar que existe un procedimiento para la eliminación de datos sensibles y que además que estén establecidos los parámetros de caducidad de los datos.</t>
  </si>
  <si>
    <t xml:space="preserve">¿Existe un procedimiento para la eliminación de datos sensibles? </t>
  </si>
  <si>
    <t>Existen un procedimiento para la eliminación de datos sensibles de la aplicación.</t>
  </si>
  <si>
    <t>Prueba de continuidad operacional</t>
  </si>
  <si>
    <t>Verificar que todos los componentes de la aplicación están debidamente documentados.</t>
  </si>
  <si>
    <t>¿Los componentes de la aplicación están debidamente documentados?</t>
  </si>
  <si>
    <t>Se deben tener todos los componentes de la aplicación documentados.</t>
  </si>
  <si>
    <t>Verificar que se debe contar un listado de los datos sensibles procesados por la aplicación.</t>
  </si>
  <si>
    <t>¿Existe un listado de los datos sensibles procesados por la aplicación?</t>
  </si>
  <si>
    <t>Se debe tener un listado de los datos sensibles procesados por la aplicación que diga como se controla el acceso, como y donde se almacenan.</t>
  </si>
  <si>
    <t>Verificar que se debe contar con un modelo de gestión de riesgos.</t>
  </si>
  <si>
    <t>¿Existe un modelo de gestión de riesgos?</t>
  </si>
  <si>
    <t>Se debe contar un modelo de gestión de riesgos asociado a la aplicación</t>
  </si>
  <si>
    <t>Verificar que se debe existir una política explicita y unos procedimientos para la gestión de claves criptográficas que debe estar correctamente implementada.</t>
  </si>
  <si>
    <t>¿Existe algún procedimientos para la gestión de claves criptográficas que debe estar correctamente implementada?</t>
  </si>
  <si>
    <t>Se debe contar una política y procedimientos para la gestión de claves criptográficas.</t>
  </si>
  <si>
    <t>Verificar que el contrato con los proveedores contenga clausulas relacionadas con la seguridad de la información.</t>
  </si>
  <si>
    <t>¿El contrato con los proveedores tiene clausulas relacionadas con la seguridad de la información?</t>
  </si>
  <si>
    <t>El contrato debe cumplir con las clausulas relacionadas con la seguridad de la información</t>
  </si>
  <si>
    <t>Verificar que se haya realizado una prueba de Ethical Hacking antes de pasar al ambiente de producción</t>
  </si>
  <si>
    <t>¿Se ha realizado alguna prueba de Ethical Hacking antes de pasar al ambiente de producción?</t>
  </si>
  <si>
    <t>La aplicación debe haber sido sometida a una prueba de Ethical hacking por algún proveedor</t>
  </si>
  <si>
    <t>Verificar que el código de programación del sistema debe cumplir con las 10 principales reglas (top ten) de OWASP.</t>
  </si>
  <si>
    <t>La aplicación debe cumplir con el top ten de OWASP</t>
  </si>
  <si>
    <t>Verificar que no se envían los datos personales en el cuerpo del mensaje http</t>
  </si>
  <si>
    <t>La aplicación no debe mostrar datos personales en la URL</t>
  </si>
  <si>
    <t>Las cookies de sesión deben utilizar el flag “HTTPOnly”, para acceso especifico desde JavaScript, y el flag "secure", para los datos sensibles, incluyendo la cookie de sesión.</t>
  </si>
  <si>
    <t xml:space="preserve">La aplicación debe tener implementado el uso de los flag HTTPOnly y secure </t>
  </si>
  <si>
    <t>La aplicación debe generar un token aleatorio para los formularios asociados a transacciones de datos sensibles</t>
  </si>
  <si>
    <t>La aplicación debe tener implementado el uso de un token aleatorio asociado a las transacciones de datos</t>
  </si>
  <si>
    <t>Todos los formularios que contienen información sensible deben deshabilitar el cacheo del lado cliente, incluyendo las características de autocompletado.</t>
  </si>
  <si>
    <t>La aplicación no debe almacenar el caché en los formularios con información sensible.</t>
  </si>
  <si>
    <t>Verificar que La APP no debe incluir contraseñas en ningún fichero binario.</t>
  </si>
  <si>
    <t>La aplicación no debe almacenar contraseñas en archivos binarios.</t>
  </si>
  <si>
    <t>Verificar que  la App debe cifrar los token's de autenticación en transito</t>
  </si>
  <si>
    <t>Los datos que son enviados para la autenticación deben estar cifrados con SSL o TLS</t>
  </si>
  <si>
    <t>Verificar que la APP ofrece al usuario la posibilidad de utilizar un bloqueo con código o patrón para la ejecución y acceso a la misma</t>
  </si>
  <si>
    <t>La aplicación debe contar con la funcionalidad que permita desbloquear o bloquear el uso de ésta mediante un código o patrón</t>
  </si>
  <si>
    <t>Verificar que la APP utiliza factores de autenticación adicionales para ejecución de operaciones sensibles</t>
  </si>
  <si>
    <t>La aplicación debe contar con a lo menos un factor adicional de autenticación para la ejecución de operaciones sensibles.</t>
  </si>
  <si>
    <t>Verificar que la APP No debe almacenar información sensible en el dispositivo móvil, solo del lado del servidor</t>
  </si>
  <si>
    <t>La aplicación no debe almacenar información sensible en el dispositivo móvil.</t>
  </si>
  <si>
    <t>Verificar que la APP debe cifrar los datos que se almacenen y datos sensibles que se utilicen.</t>
  </si>
  <si>
    <t>La aplicación  debe cifrar toda la información sensible involucrada .</t>
  </si>
  <si>
    <t xml:space="preserve">Verificar que la APP no debe almacenar la  Información sensible del posicionamiento GPS en el dispositivo más allá del período estrictamente definido </t>
  </si>
  <si>
    <t>La aplicación no debe almacenar información respecto al posicionamiento GPS más allá de un periodo estrictamente definido</t>
  </si>
  <si>
    <t>Verificar que la APP debe utilizar los mecanismos de comunicación ofrecidos por el dispositivo.</t>
  </si>
  <si>
    <t>La aplicación debe utilizar los mecanismos ofrecidos por el dispositivo de comunicación.</t>
  </si>
  <si>
    <t>En las conexiones  SSL que realiza la APP con servidores web se debe comprobar que el certificado del servidor es válido.</t>
  </si>
  <si>
    <t>La aplicación debe usar certificados SSL válidos en la transferencias de datos entre la aplicación móvil y un servidor WEB.</t>
  </si>
  <si>
    <t>Verificar que La APP no utiliza notificaciones del tipo SMS, MMS o similares para enviar información sensible desde/hacia los dispositivos móviles.</t>
  </si>
  <si>
    <t>La aplicación no debe enviar información sensible a través de notificaciones SMS o MMS.</t>
  </si>
  <si>
    <t>Verificar que el servidor web comprueba si el certificado SSL es válido</t>
  </si>
  <si>
    <t>El servidor web debe verificar la validez del certificado</t>
  </si>
  <si>
    <t>Verificar que la  APP debe utilizar patrones de validación para todas las entradas.</t>
  </si>
  <si>
    <t>La aplicación utiliza patrones de entrada en las validaciones, (por ejemplo solo permitir numero o letras)</t>
  </si>
  <si>
    <t>Verificar que Todos los fallos en la validación de entradas deben resultar como  rechazo o la sanitización de ésta.</t>
  </si>
  <si>
    <t>La  aplicación rechaza o corrige todas las entradas de datos erróneas que se realicen.</t>
  </si>
  <si>
    <t xml:space="preserve">Verificar que la APP debe utilizar código de terceros\librerías que son seguras y de procedencia fiable </t>
  </si>
  <si>
    <t>La aplicación debe utilizar librerías o Apis seguras, que sean oficiales y posean un soporte constante.</t>
  </si>
  <si>
    <t>Verificar que la APP debe tener el control de todos los frameworks de terceros (Apis) que utiliza.</t>
  </si>
  <si>
    <t>La aplicación debe tener un control de  todos los componente, frameworks o Apis de terceros.</t>
  </si>
  <si>
    <t>Verificar que la  APP debe utilizar los mínimos permisos necesarios para ejecutarse en el dispositivo.</t>
  </si>
  <si>
    <t>La aplicación no debe permitir más permisos de los necesarios al ejecutarse.</t>
  </si>
  <si>
    <t>Verificar que la APP no  debe estar autorizada a ejecutar código con privilegios de administración (root\system).</t>
  </si>
  <si>
    <t>La aplicación no debe permitir ejecutar código con privilegios Root</t>
  </si>
  <si>
    <t>Verificar que la APP se debe distribuir y actualizar a través de los portales y tiendas de aplicaciones oficiales, las cuales provean de un medio automático de actualizaciones para los clientes.</t>
  </si>
  <si>
    <t>La aplicación tiene que ser difundida por un medio oficial de comunicación</t>
  </si>
  <si>
    <t>La APP  debe ofrecer canales de retroalimentación para que los usuarios puedan informar sobre problemas de seguridad que detecten en la aplicación.</t>
  </si>
  <si>
    <t>La aplicación debe ofrecer un mecanismo de comunicación directa</t>
  </si>
  <si>
    <t>Aplicativo</t>
  </si>
  <si>
    <t>URL</t>
  </si>
  <si>
    <t>Jefe Proyecto</t>
  </si>
  <si>
    <t>Encargado del tratamiento</t>
  </si>
  <si>
    <t>Fecha</t>
  </si>
  <si>
    <t>TS_03_01</t>
  </si>
  <si>
    <t>TS_03_02</t>
  </si>
  <si>
    <t>TS_03_03</t>
  </si>
  <si>
    <t>TS_03_04</t>
  </si>
  <si>
    <t>TS_03_05</t>
  </si>
  <si>
    <t>TS_03_06</t>
  </si>
  <si>
    <t>TS_03_07</t>
  </si>
  <si>
    <t>TS_03_08</t>
  </si>
  <si>
    <t>TS_03_09</t>
  </si>
  <si>
    <t>TS_04_10</t>
  </si>
  <si>
    <t>TS_04_01</t>
  </si>
  <si>
    <t>TS_04_02</t>
  </si>
  <si>
    <t>TS_04_03</t>
  </si>
  <si>
    <t>TS_04_04</t>
  </si>
  <si>
    <t>TS_04_05</t>
  </si>
  <si>
    <t>TS_04_09</t>
  </si>
  <si>
    <t>TS_04_06</t>
  </si>
  <si>
    <t>TS_04_07</t>
  </si>
  <si>
    <t>TS_04_08</t>
  </si>
  <si>
    <t>TS_04_12</t>
  </si>
  <si>
    <t>TS_04_11</t>
  </si>
  <si>
    <t>TS_04_13</t>
  </si>
  <si>
    <t>TS_05_01</t>
  </si>
  <si>
    <t>TS_05_02</t>
  </si>
  <si>
    <t>TS_05_03</t>
  </si>
  <si>
    <t>TS_05_04</t>
  </si>
  <si>
    <t>TS_05_05</t>
  </si>
  <si>
    <t>TS_05_06</t>
  </si>
  <si>
    <t>TS_05_07</t>
  </si>
  <si>
    <t>TS_05_08</t>
  </si>
  <si>
    <t>TS_05_09</t>
  </si>
  <si>
    <t>TS_06_01</t>
  </si>
  <si>
    <t>TS_06_02</t>
  </si>
  <si>
    <t>TS_06_03</t>
  </si>
  <si>
    <t>TS_06_04</t>
  </si>
  <si>
    <t>TS_06_05</t>
  </si>
  <si>
    <t>TS_06_06</t>
  </si>
  <si>
    <t>TS_07_01</t>
  </si>
  <si>
    <t>TS_07_02</t>
  </si>
  <si>
    <t>TS_07_03</t>
  </si>
  <si>
    <t>TS_07_04</t>
  </si>
  <si>
    <t>TS_07_05</t>
  </si>
  <si>
    <t>TS_08_01</t>
  </si>
  <si>
    <t>TS_08_02</t>
  </si>
  <si>
    <t>TS_08_03</t>
  </si>
  <si>
    <t>TS_08_04</t>
  </si>
  <si>
    <t>TS_08_05</t>
  </si>
  <si>
    <t>TS_08_06</t>
  </si>
  <si>
    <t>TS_09_01</t>
  </si>
  <si>
    <t>TS_09_02</t>
  </si>
  <si>
    <t>TS_09_03</t>
  </si>
  <si>
    <t>TS_09_04</t>
  </si>
  <si>
    <t>TS_09_05</t>
  </si>
  <si>
    <t>TS_09_06</t>
  </si>
  <si>
    <t>TS_09_07</t>
  </si>
  <si>
    <t>TS_09_08</t>
  </si>
  <si>
    <t>TS_09_09</t>
  </si>
  <si>
    <t>TS_09_10</t>
  </si>
  <si>
    <t>TS_09_11</t>
  </si>
  <si>
    <t>TS_09_12</t>
  </si>
  <si>
    <t>TS_09_13</t>
  </si>
  <si>
    <t>TS_09_14</t>
  </si>
  <si>
    <t>TS_09_15</t>
  </si>
  <si>
    <t>TS_09_16</t>
  </si>
  <si>
    <t>TS_09_17</t>
  </si>
  <si>
    <t>TS_09_18</t>
  </si>
  <si>
    <t>TS_09_19</t>
  </si>
  <si>
    <t>TS_07_06</t>
  </si>
  <si>
    <t xml:space="preserve"> Prueba de continuidad operacional.</t>
  </si>
  <si>
    <t>Verificar que el contrato con los proveedores además contenga clausulas relacionadas con la seguridad de la información.</t>
  </si>
  <si>
    <t>Revisador</t>
  </si>
  <si>
    <t>Propietario de la Aplicación</t>
  </si>
  <si>
    <t>Todos logs del sistema se encuentran implementados en el lado servidor.</t>
  </si>
  <si>
    <t>Verificar que el sistema permite la creación de User ID de al menos 8 caracteres alfanuméricos.</t>
  </si>
  <si>
    <t>¿El User ID puede ser creado con dicho campo en blanco?</t>
  </si>
  <si>
    <t>¿Los mensajes de error en el evento de autenticación son debidamente informados?.</t>
  </si>
  <si>
    <t>Verificar que la cuenta de usuario se bloquea luego de generar 3 intentos fallidos de autenticación.</t>
  </si>
  <si>
    <t>¿El usuario puede modificar su contraseña en forma autonoma cuando lo desee?.</t>
  </si>
  <si>
    <t>¿El sistema obliga al usuario a modificar su contraseña al primer evento de conección?</t>
  </si>
  <si>
    <t>¿El sistema obliga al usuario a modificar su contraseña al primer evento de conección posterior al reseteo de la clave?</t>
  </si>
  <si>
    <t>¿El sistema deniega el ingreso de clave que no contenga números, caracteres y simbolos especiales?</t>
  </si>
  <si>
    <t>¿El sistema deniega el ingreso de clave identica a username de dicha cuenta?.</t>
  </si>
  <si>
    <t>¿El sistema no permite visualizar la contraseña al momento del ingreso?</t>
  </si>
  <si>
    <t>¿El sistema solicita el ingreso de la clave anterior al momento de modificar la clave?</t>
  </si>
  <si>
    <t>¿El sistema solicita el reingreso de la nueva clave antes de modificarla definitivamente?.</t>
  </si>
  <si>
    <t>Verificar que no se pueda utilizar a lo mínimo las últimas ocho contraseñas del usuario.</t>
  </si>
  <si>
    <t>¿La politca de asignación de perfiles tiene relación con los minimos privilegios?</t>
  </si>
  <si>
    <t>¿Los perfiles de administradores han sido considerando los menores privilegios posibles?</t>
  </si>
  <si>
    <t>SI</t>
  </si>
  <si>
    <t>NO</t>
  </si>
  <si>
    <t>Dominio</t>
  </si>
  <si>
    <t>Cumple</t>
  </si>
  <si>
    <t>Aplica</t>
  </si>
  <si>
    <t>Item</t>
  </si>
  <si>
    <t>TS-01</t>
  </si>
  <si>
    <t>TS-02</t>
  </si>
  <si>
    <t>TS-03</t>
  </si>
  <si>
    <t>TS-04</t>
  </si>
  <si>
    <t>TS-05</t>
  </si>
  <si>
    <t>TS-06</t>
  </si>
  <si>
    <t>TS-07</t>
  </si>
  <si>
    <t>TS-08</t>
  </si>
  <si>
    <t>TS-09</t>
  </si>
  <si>
    <t>Interno</t>
  </si>
  <si>
    <t>WEB</t>
  </si>
  <si>
    <t>Clasificación según arquitectura</t>
  </si>
  <si>
    <t>Clasificación según información que administre</t>
  </si>
  <si>
    <t>Publica</t>
  </si>
  <si>
    <t>Confidencial</t>
  </si>
  <si>
    <t>Arquitectura WEB - Información Confidencial</t>
  </si>
  <si>
    <t>Arquitectura Interna - Información Publica</t>
  </si>
  <si>
    <t>Arquitectura WEB - Información Publica</t>
  </si>
  <si>
    <t>Arquitectura Interna - Información Confidencial</t>
  </si>
  <si>
    <t>ID</t>
  </si>
  <si>
    <t>Catalogación de Seguridad</t>
  </si>
  <si>
    <t>SEG001</t>
  </si>
  <si>
    <t>SEG002</t>
  </si>
  <si>
    <t>SEG003</t>
  </si>
  <si>
    <t>SEG004</t>
  </si>
  <si>
    <t>Documento de Cumplimiento de Seguridad</t>
  </si>
  <si>
    <t>Como cumple?</t>
  </si>
  <si>
    <t>De</t>
  </si>
  <si>
    <t>%</t>
  </si>
  <si>
    <t>¿Los usuarios del sistema se  deshabilitan?</t>
  </si>
  <si>
    <t>¿El sistema no permite usuarios genéricos?</t>
  </si>
  <si>
    <t>¿El sistema cuenta con un acceso al sistema con autenticación?</t>
  </si>
  <si>
    <t>¿El Sistema solo despliega la minima información definida?</t>
  </si>
  <si>
    <t>¿El Sistema no permite el acceso si no se ingresa toda la información requerida?</t>
  </si>
  <si>
    <t>¿El sistema permite parametrizar el número de intentos de accesos fallidos?</t>
  </si>
  <si>
    <t>¿La cuenta se bloquea luego del ingreso de 3 intentos fallidos de ingreso de clave de acceso?.</t>
  </si>
  <si>
    <t>¿La autenticación del aplicativo se ejecuta desde el lado del servidor?.</t>
  </si>
  <si>
    <t>¿Los datos de sesión no revelan información vulnerable?.</t>
  </si>
  <si>
    <t>¿El aplicativo cuenta con una forma de cerrar la sesión en forma segura?.</t>
  </si>
  <si>
    <t>¿Los ID de sesión son diferentes para cada sesión?.</t>
  </si>
  <si>
    <t>¿Los ID de sesión son eliminados en cada proceso de Logout?</t>
  </si>
  <si>
    <t>¿Los tokens de sesión no son susceptibles a ataques de seguridad.?</t>
  </si>
  <si>
    <t>¿No se puede ingesar al sistema luego de un cierre forzoso?.</t>
  </si>
  <si>
    <t>¿El sistema no permite al cambiar la contraseña se puede ingresar una contraseña pasada?</t>
  </si>
  <si>
    <t>¿El Sistema segrega funcionalmente a través de perfiles a los usuarios?</t>
  </si>
  <si>
    <t>¿Se controla el ingresoen forma directa a las páginas php o de configuración?</t>
  </si>
  <si>
    <t>¿Existe un ,ecanismo para el control de acceso (ejemplo: IDM, LDAP, etc)?</t>
  </si>
  <si>
    <t>¿Los logs son protegidos para que no puedan ser accedidos o modificados por usuarios no permitidos?.</t>
  </si>
  <si>
    <t>¿Los log son registrados en el lado del servidor del aplicativo?</t>
  </si>
  <si>
    <t>¿Los módulos criptograficos utilizados corresponden a FIPS 140-2 o un estandar equivalente?</t>
  </si>
  <si>
    <t>¿Se utiliza a lo menos certificados SSL v.3.0 con algoritmos de cifrado asimétrico como RSA de 2048 bits o Diffie-Hellman.?</t>
  </si>
  <si>
    <t>¿Conoce el documento con estandar de Clasificación de la información?</t>
  </si>
  <si>
    <t>¿Permite el aplicativo la eliminación total de la información confidencial de un usuario?</t>
  </si>
  <si>
    <t>¿La aplicación no muestra datos personales en la URL?</t>
  </si>
  <si>
    <t xml:space="preserve">¿La aplicación  tiene implementado el uso de los flag HTTPOnly y secure? </t>
  </si>
  <si>
    <t>¿La aplicación  genera un token aleatorio para los formularios asociados a transacciones de datos sensibles?</t>
  </si>
  <si>
    <t>¿La aplicación no almacena el caché en los formularios con información sensible.?</t>
  </si>
  <si>
    <t>¿El aplicativo cumple con la programación de las 10 reglas principales de OWASP?.</t>
  </si>
  <si>
    <t>¿Los datos que seran enviados para la autenticación estaran cifrados con SSL o TLS?</t>
  </si>
  <si>
    <t>¿La aplicación no almacena contraseñas en archivos binarios?</t>
  </si>
  <si>
    <t>¿La aplicación contará con la funcionalidad que permita desbloquear o bloquear el uso de ésta mediante un código o patrón?</t>
  </si>
  <si>
    <t>¿La aplicación contará al menos con un factor adicional de autenticación para la ejecución de operaciones sensibles?.</t>
  </si>
  <si>
    <t>¿La aplicación no  almacenará información sensible en el dispositivo móvil?</t>
  </si>
  <si>
    <t>¿La APP cifrara toda la información sensible involucrada?.</t>
  </si>
  <si>
    <t>¿La aplicación no almacenará información de GPS , en forma idefinida?</t>
  </si>
  <si>
    <t>¿La aplicación utilizara los mecanismos de comunicación ofrecidos podispositivo donde se ejecutara?</t>
  </si>
  <si>
    <t>¿Tiene considerafo la utilización de certificados SSL vallidos para la transferencia de información entre una aplicación móvil y un servidor web?</t>
  </si>
  <si>
    <t>¿Tiene considerado no enviar información sensible a través de notificaciones SMS o MMS?</t>
  </si>
  <si>
    <t>¿Considera la aplicación la validez del certificado SSL?</t>
  </si>
  <si>
    <t>¿La APP considera la validación de todos los datos de entrada?.</t>
  </si>
  <si>
    <t>¿La APP considera el rechazo y/o corrección de todas las entradas de datos erróneas que se realicen?.</t>
  </si>
  <si>
    <t>¿Considera la aplicación el concepto de minimos privilegios para ejecutar en el dispositivo?</t>
  </si>
  <si>
    <t>¿La aplicación no permite la ejecución de codigo que requiera  privilegios de administración?</t>
  </si>
  <si>
    <t>¿La aplicación consiudera un modo de distribución oficial para sus actualizaciones?.</t>
  </si>
  <si>
    <t>¿Se ha considerado la definición de un canal de comunicación y retroalimentación que los usuarios puedan informar problemas de seguridad que detecten en la aplicación?</t>
  </si>
  <si>
    <t>¿Los codigos de terceros y librerias que considera la APP son de procedncia conocida y segura?</t>
  </si>
  <si>
    <t>¿La APP controla todos los componenetes de terceros que utiliza?.</t>
  </si>
  <si>
    <t>¿Considera el aplicativo que el rango de datos de entrada corresponda corresponda al definido funcionalmente?</t>
  </si>
  <si>
    <t>¿Considera el aplicativo que el rango de datos de salida corresponda corresponda al definido funcionalmente?</t>
  </si>
  <si>
    <t>¿La APP considera validaciones que eviten buffer overflow?.</t>
  </si>
  <si>
    <t>¿Estan consideradas el rechazo y alerta de de datos que no correspondan?.</t>
  </si>
  <si>
    <t>¿Las validaciones de entrada de datos se efectuaran de lado del servidor?</t>
  </si>
  <si>
    <t>¿Los datos de ingreso contienen un formato único?</t>
  </si>
  <si>
    <t>¿Los controles implementados se encuentran del lado del servidor?.</t>
  </si>
  <si>
    <t>Mauricio Contreras</t>
  </si>
  <si>
    <t>CMS - LMS</t>
  </si>
  <si>
    <t>X</t>
  </si>
  <si>
    <t>La plataforma entrega el siguiente mensaje: Este nombre de usuario ya existe. Por favor, seleccione otro.</t>
  </si>
  <si>
    <t>La plataforma entrega el siguiente mensaje: el nombre de usuario es un campo obligatorio.</t>
  </si>
  <si>
    <t>En el modulo de administracion de usuarios se permite deshabilitar.</t>
  </si>
  <si>
    <t>Ademas de los campos obligatorios (username, password, nombre, apellido, email), existen campos opcionales y se pueden crear nuevos campos</t>
  </si>
  <si>
    <t>La interfaz de acceso solo muestra los campos nombre de usuario y contraseña</t>
  </si>
  <si>
    <t>Se despliega el siguiente mensaje: Datos erróneos. Por favor, inténtelo otra vez</t>
  </si>
  <si>
    <t>Cada vez que se inicia session se crea un nuevo id de session</t>
  </si>
  <si>
    <t>Cada vez que se cierra una session de forma segura se borra el id de session</t>
  </si>
  <si>
    <t>En el perfil de usuario se puede cambiar la contraseña cuando lo desee</t>
  </si>
  <si>
    <t>El sistema permite obligar al usuario cambiar la contraseña despues del reseteo de una cuenta</t>
  </si>
  <si>
    <t>En los log queda registrado la fecha, hora e ip cuando se realiza un cambio de password</t>
  </si>
  <si>
    <t>En las politicas de contraseñase configura el largo y la cantidad de caracteres alfanumericos permitidos</t>
  </si>
  <si>
    <t>Al modificar una contraseña, la contraseña anterior es un campo requerido</t>
  </si>
  <si>
    <t>El campo de contraseña aparece con asteriscos</t>
  </si>
  <si>
    <t>Existen 9 perfiles de usuarios predeterminados y se permite crear nuevos perfiles</t>
  </si>
  <si>
    <t>No se pueden hacer referencias directas sin autenticarse</t>
  </si>
  <si>
    <t>La plataforma permite diversos tipo de control de acceso.</t>
  </si>
  <si>
    <t>Los formularios validan los datos según corresponda</t>
  </si>
  <si>
    <t>Los datos de salida corresponden con los de ingreso</t>
  </si>
  <si>
    <t>Los datos de testing se utilizan solo para estos efectos</t>
  </si>
  <si>
    <t>La plataforma genera avisos ante datos incorrectos y no los almacena hasta que se corrigan</t>
  </si>
  <si>
    <t>Todos los cambios quedan registrados en los log</t>
  </si>
  <si>
    <t xml:space="preserve">Solo se registtran los eventos </t>
  </si>
  <si>
    <t>con syslog se monitorean todos los eventos del sistema operativo</t>
  </si>
  <si>
    <t>Quedan registrados en los log de webserver</t>
  </si>
  <si>
    <t>Los log quedan registrados en la  base de datos de la plataforma</t>
  </si>
  <si>
    <t>Solo los administradores tienen autorizacion</t>
  </si>
  <si>
    <t>Las conexiones se codifican en utf-8</t>
  </si>
  <si>
    <t>Los errores de conexión no generan conexiones</t>
  </si>
  <si>
    <t>Antes de la eliminacion de datos, se realizan respaldos de la base de datos y se almacenan como historicos</t>
  </si>
  <si>
    <t>Existe documentacion oficial</t>
  </si>
  <si>
    <t>No se muestran datos en las url de la aplicación</t>
  </si>
  <si>
    <t>La aplicación no almacena contraseñas</t>
  </si>
  <si>
    <t>Los datos estan cifrados con SSL</t>
  </si>
  <si>
    <t>La aplicación no envia SMS MMS</t>
  </si>
  <si>
    <t>El webserver verifica el certificado</t>
  </si>
  <si>
    <t>No utiliza componentes de terceros</t>
  </si>
  <si>
    <t>http://lab.emdstudio.cl/testing25</t>
  </si>
  <si>
    <t>Plataforma Elearning</t>
  </si>
  <si>
    <t>Los user ID pueden ser creados del largo que lo solicite el cliente</t>
  </si>
  <si>
    <t>En la página de inicio está el modulo de acceso que es la unica forma de poder ingresar a la plataforma</t>
  </si>
  <si>
    <t>La plataforma crea inicialmente  el usuario administrador, por lo que todos los usuarios deben ser creados, no hay genéricos</t>
  </si>
  <si>
    <t>Si no se ingresa toda la información el sistema arroja el siguiente mensaje: Datos erróneos. Por favor, inténtelo otra vez</t>
  </si>
  <si>
    <t>Se puede configurar en número de intentos fallidos (3,5,7,10,20,30,5,0,o 100)</t>
  </si>
  <si>
    <t>Se puede configurar en núnero de intentos fallidos (3,5,7,10,20,30,5,0,o 100)</t>
  </si>
  <si>
    <t>La plataforma está programada en php por lo que los módulos se ejecutan siempre desde el lado del servidor.</t>
  </si>
  <si>
    <t>Existe una única url para el acceso a la aplicación</t>
  </si>
  <si>
    <t>Los datos de session se encuentran encriptados por lo que no revelan información</t>
  </si>
  <si>
    <t>En el header siempre esta visible la opción salir</t>
  </si>
  <si>
    <t>La plataforma permite especificar el tiempo que dura una sesión.</t>
  </si>
  <si>
    <t>Después de un cierre forzoso la plataforma solicita autenticarse nuevamente.</t>
  </si>
  <si>
    <t>El sistema permite solicitar cambio de contraseña se inicie sesión por primera vez</t>
  </si>
  <si>
    <t>El reingreso de la nueva contraseña es un campo obligatorio</t>
  </si>
  <si>
    <t>Los usuarios funcionales poseen lo mínimos privilegios</t>
  </si>
  <si>
    <t>Las funciones de validacion están escritas en php</t>
  </si>
  <si>
    <t>Todos los intentos quedan en la base de datos y también se envían alertas por mail</t>
  </si>
  <si>
    <t>La aplicación tiene módulos de análisis de los registros de los log</t>
  </si>
  <si>
    <t>Las funciones están escritas en php</t>
  </si>
  <si>
    <t>La función para almacenaciento de contraseñas tiene mecanismos de hashing</t>
  </si>
  <si>
    <t>La función para almacenaciento de contraseñas tiene mecanismos de salting</t>
  </si>
  <si>
    <t>Los errores no se muestran, solo en modo debug en ambiente de desarrollo</t>
  </si>
  <si>
    <t>En el serviodor se implementaría  ssl v3.0 por requerimiento del cliente</t>
  </si>
  <si>
    <t>¿Conoce el carácter de la información que manejara el aplicativo?</t>
  </si>
  <si>
    <t>se cumple con la normativa vigente respecto de la ley de protección de datos de carácter personal</t>
  </si>
  <si>
    <t>El cliente es propietario de la información, del el depende su clasificación en consideración con la ley 19628</t>
  </si>
  <si>
    <t>el administrador del sistema es el responsable del resguardo de la información.</t>
  </si>
  <si>
    <t>el sistema permite la módificación y eliminación de la información personal</t>
  </si>
  <si>
    <t>existen procedimientos de prevención y gestión para asegurar la continuidad del servicio.</t>
  </si>
  <si>
    <t>Se realizó auditoría</t>
  </si>
  <si>
    <t>Se realizo auditoría</t>
  </si>
  <si>
    <t>La aplicación no almacena datos en el dispositivo</t>
  </si>
  <si>
    <t>La aplicación cifra la información</t>
  </si>
  <si>
    <t>No utiliza información de posicionamiento GPS</t>
  </si>
  <si>
    <t>Permite la conexión con los mecanismos ofrecidos por el móvil</t>
  </si>
  <si>
    <t>sujeta a desarrollo</t>
  </si>
  <si>
    <t>Existe información oficial</t>
  </si>
  <si>
    <t>Se ejecuta con el mínimo de permisos</t>
  </si>
  <si>
    <t>Se pueden crear perfiles con privilegios mínimos de administración</t>
  </si>
  <si>
    <t>Se puede configurar una función automatizada para aplicar.</t>
  </si>
  <si>
    <t>OTIC</t>
  </si>
  <si>
    <t>Esta deshabilitado el cache en los formularios</t>
  </si>
  <si>
    <t>No se necesitan privilegios de administración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</si>
</sst>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trike/>
      <sz val="9"/>
      <name val="Calibri"/>
      <family val="2"/>
      <scheme val="minor"/>
    </font>
    <font>
      <sz val="10"/>
      <name val="Arial"/>
      <family val="2"/>
    </font>
    <font>
      <b/>
      <sz val="2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Arial"/>
      <family val="2"/>
    </font>
    <font>
      <b/>
      <sz val="10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9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8" fillId="0" borderId="0" xfId="0" applyFont="1"/>
    <xf numFmtId="0" fontId="0" fillId="0" borderId="1" xfId="0" applyBorder="1" applyAlignment="1">
      <alignment wrapText="1"/>
    </xf>
    <xf numFmtId="0" fontId="9" fillId="0" borderId="1" xfId="2" applyBorder="1" applyAlignment="1">
      <alignment wrapText="1"/>
    </xf>
    <xf numFmtId="0" fontId="11" fillId="0" borderId="0" xfId="0" applyFont="1" applyAlignment="1">
      <alignment horizontal="left" vertical="center" wrapText="1"/>
    </xf>
    <xf numFmtId="0" fontId="11" fillId="0" borderId="0" xfId="0" applyFont="1" applyFill="1" applyAlignment="1">
      <alignment horizontal="left" vertical="center" wrapText="1"/>
    </xf>
    <xf numFmtId="0" fontId="3" fillId="0" borderId="0" xfId="0" applyFont="1" applyAlignment="1">
      <alignment horizontal="justify" vertical="center" wrapText="1"/>
    </xf>
    <xf numFmtId="0" fontId="3" fillId="0" borderId="0" xfId="0" applyFont="1" applyFill="1" applyAlignment="1">
      <alignment horizontal="justify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/>
    </xf>
    <xf numFmtId="0" fontId="12" fillId="0" borderId="0" xfId="0" applyFont="1" applyBorder="1"/>
    <xf numFmtId="0" fontId="0" fillId="0" borderId="0" xfId="0" applyBorder="1"/>
    <xf numFmtId="0" fontId="13" fillId="2" borderId="1" xfId="0" applyFont="1" applyFill="1" applyBorder="1"/>
    <xf numFmtId="0" fontId="13" fillId="2" borderId="1" xfId="0" applyFont="1" applyFill="1" applyBorder="1" applyAlignment="1">
      <alignment horizontal="center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3" fillId="2" borderId="1" xfId="0" applyFont="1" applyFill="1" applyBorder="1" applyAlignment="1">
      <alignment wrapText="1"/>
    </xf>
    <xf numFmtId="0" fontId="13" fillId="2" borderId="2" xfId="0" applyFont="1" applyFill="1" applyBorder="1" applyAlignment="1">
      <alignment wrapText="1"/>
    </xf>
    <xf numFmtId="10" fontId="0" fillId="0" borderId="0" xfId="0" applyNumberFormat="1"/>
    <xf numFmtId="10" fontId="13" fillId="2" borderId="2" xfId="0" applyNumberFormat="1" applyFont="1" applyFill="1" applyBorder="1" applyAlignment="1">
      <alignment horizontal="center"/>
    </xf>
    <xf numFmtId="10" fontId="0" fillId="0" borderId="0" xfId="0" applyNumberFormat="1" applyBorder="1"/>
    <xf numFmtId="10" fontId="3" fillId="0" borderId="1" xfId="0" applyNumberFormat="1" applyFont="1" applyBorder="1"/>
    <xf numFmtId="0" fontId="15" fillId="2" borderId="1" xfId="0" applyFont="1" applyFill="1" applyBorder="1"/>
    <xf numFmtId="0" fontId="3" fillId="0" borderId="1" xfId="0" applyFont="1" applyBorder="1"/>
    <xf numFmtId="0" fontId="3" fillId="0" borderId="0" xfId="0" applyFont="1"/>
    <xf numFmtId="0" fontId="15" fillId="2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4" fillId="3" borderId="0" xfId="0" applyFont="1" applyFill="1" applyAlignment="1">
      <alignment horizontal="left" vertical="center" wrapText="1"/>
    </xf>
    <xf numFmtId="0" fontId="11" fillId="3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0" fontId="4" fillId="5" borderId="0" xfId="0" applyFont="1" applyFill="1" applyAlignment="1">
      <alignment horizontal="left" vertical="center" wrapText="1"/>
    </xf>
    <xf numFmtId="0" fontId="4" fillId="5" borderId="0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/>
    </xf>
    <xf numFmtId="0" fontId="14" fillId="2" borderId="4" xfId="0" applyFon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1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left" vertical="center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justify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justify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lvaro.cofre.perez\Documents\140.%20Movistar\Desarrollo\T-930\T930-M%20-%20Registro%20Casos%20de%20Prueb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rtada"/>
      <sheetName val="Definiciones"/>
      <sheetName val="Resumen"/>
      <sheetName val="Integración"/>
      <sheetName val="Aceptación de Usuario "/>
      <sheetName val="Regresión"/>
      <sheetName val="Pruebas Masivas"/>
      <sheetName val="Seguridad"/>
      <sheetName val="Defectos en la ejecución"/>
      <sheetName val="Datos"/>
      <sheetName val="Versión de la Plantilla"/>
      <sheetName val="Aprobació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3">
          <cell r="C3" t="str">
            <v>Accenture - AM Regional</v>
          </cell>
          <cell r="E3" t="str">
            <v>Aceptación Usuario</v>
          </cell>
          <cell r="G3" t="str">
            <v>Colaterales</v>
          </cell>
          <cell r="I3" t="str">
            <v>Anulada</v>
          </cell>
        </row>
        <row r="4">
          <cell r="C4" t="str">
            <v>Everis - AM Regional</v>
          </cell>
          <cell r="E4" t="str">
            <v>Integración</v>
          </cell>
          <cell r="G4" t="str">
            <v>Datos</v>
          </cell>
          <cell r="I4" t="str">
            <v>Cerrada</v>
          </cell>
        </row>
        <row r="5">
          <cell r="C5" t="str">
            <v>Indra - AM Regional</v>
          </cell>
          <cell r="E5" t="str">
            <v>Masivas</v>
          </cell>
          <cell r="G5" t="str">
            <v>Error Performance en BD</v>
          </cell>
          <cell r="I5" t="str">
            <v>Espera Proveedor</v>
          </cell>
        </row>
        <row r="6">
          <cell r="C6" t="str">
            <v>Servicio QA Indra</v>
          </cell>
          <cell r="E6" t="str">
            <v>Regresión</v>
          </cell>
          <cell r="G6" t="str">
            <v>Formulario de Traspaso</v>
          </cell>
          <cell r="I6" t="str">
            <v>Nueva</v>
          </cell>
        </row>
        <row r="7">
          <cell r="C7" t="str">
            <v>TM-mAs</v>
          </cell>
          <cell r="E7" t="str">
            <v>Seguridad</v>
          </cell>
          <cell r="G7" t="str">
            <v>Funcionamiento</v>
          </cell>
          <cell r="I7" t="str">
            <v>Re-Abierta</v>
          </cell>
        </row>
        <row r="8">
          <cell r="G8" t="str">
            <v>Interfaz de Usuario</v>
          </cell>
          <cell r="I8" t="str">
            <v>Rechazada</v>
          </cell>
        </row>
        <row r="9">
          <cell r="G9" t="str">
            <v>Operación Incompleta</v>
          </cell>
          <cell r="I9" t="str">
            <v>Resuelta</v>
          </cell>
        </row>
        <row r="10">
          <cell r="G10" t="str">
            <v>Problemas de Seguridad o Versión</v>
          </cell>
          <cell r="I10" t="str">
            <v>Trabajo en Progreso</v>
          </cell>
        </row>
        <row r="11">
          <cell r="G11" t="str">
            <v>Procedimiento de Instalación</v>
          </cell>
        </row>
        <row r="12">
          <cell r="G12" t="str">
            <v>Sugerencia</v>
          </cell>
        </row>
        <row r="13">
          <cell r="G13" t="str">
            <v>Validación</v>
          </cell>
        </row>
      </sheetData>
      <sheetData sheetId="10"/>
      <sheetData sheetId="11"/>
    </sheetDataSet>
  </externalBook>
</externalLink>
</file>

<file path=xl/tables/table1.xml><?xml version="1.0" encoding="utf-8"?>
<table xmlns="http://schemas.openxmlformats.org/spreadsheetml/2006/main" id="7" name="TS_01" displayName="TS_01" ref="A1:H36" totalsRowShown="0" headerRowDxfId="112" dataDxfId="111">
  <autoFilter ref="A1:H36"/>
  <tableColumns count="8">
    <tableColumn id="1" name="Cod_test" dataDxfId="110"/>
    <tableColumn id="3" name="Funcionalidad" dataDxfId="109"/>
    <tableColumn id="4" name="Familia de Casos" dataDxfId="108"/>
    <tableColumn id="5" name="Casos de Prueba" dataDxfId="107"/>
    <tableColumn id="6" name="Pregunta al JP" dataDxfId="106"/>
    <tableColumn id="8" name="Resultado Esperado" dataDxfId="105"/>
    <tableColumn id="2" name="Cumple" dataDxfId="104"/>
    <tableColumn id="7" name="Como cumple?" dataDxfId="10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8" name="TS_02" displayName="TS_02" ref="A1:H7" totalsRowShown="0" headerRowDxfId="99" dataDxfId="98">
  <autoFilter ref="A1:H7"/>
  <tableColumns count="8">
    <tableColumn id="1" name="Cod_test" dataDxfId="97"/>
    <tableColumn id="3" name="Funcionalidad" dataDxfId="96"/>
    <tableColumn id="4" name="Familia de Casos" dataDxfId="95"/>
    <tableColumn id="5" name="Casos de Prueba" dataDxfId="94"/>
    <tableColumn id="6" name="Pregunta al JP" dataDxfId="93"/>
    <tableColumn id="8" name="Resultado Esperado" dataDxfId="92"/>
    <tableColumn id="2" name="Cumple" dataDxfId="91"/>
    <tableColumn id="7" name="Como cumple?" dataDxfId="9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9" name="TS_03" displayName="TS_03" ref="A1:H10" totalsRowShown="0" headerRowDxfId="87" dataDxfId="86">
  <autoFilter ref="A1:H10"/>
  <tableColumns count="8">
    <tableColumn id="1" name="Cod_test" dataDxfId="85"/>
    <tableColumn id="3" name="Funcionalidad" dataDxfId="84"/>
    <tableColumn id="4" name="Familia de Casos" dataDxfId="83"/>
    <tableColumn id="5" name="Casos de Prueba" dataDxfId="82"/>
    <tableColumn id="6" name="Pregunta al JP" dataDxfId="81"/>
    <tableColumn id="9" name="Resultado Esperado" dataDxfId="80"/>
    <tableColumn id="2" name="Cumple" dataDxfId="79"/>
    <tableColumn id="7" name="Como cumple?" dataDxfId="78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10" name="TS_04" displayName="TS_04" ref="A1:H14" totalsRowShown="0" headerRowDxfId="75" dataDxfId="74">
  <autoFilter ref="A1:H14"/>
  <tableColumns count="8">
    <tableColumn id="1" name="Cod_test" dataDxfId="73"/>
    <tableColumn id="3" name="Funcionalidad" dataDxfId="72"/>
    <tableColumn id="4" name="Familia de Casos" dataDxfId="71"/>
    <tableColumn id="5" name="Casos de Prueba" dataDxfId="70"/>
    <tableColumn id="6" name="Pregunta al JP" dataDxfId="69"/>
    <tableColumn id="8" name="Resultado Esperado" dataDxfId="68"/>
    <tableColumn id="2" name="Cumple" dataDxfId="67"/>
    <tableColumn id="7" name="Como cumple?" dataDxfId="66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11" name="TS_05" displayName="TS_05" ref="A1:H10" totalsRowShown="0" headerRowDxfId="63" dataDxfId="62">
  <autoFilter ref="A1:H10"/>
  <tableColumns count="8">
    <tableColumn id="1" name="Cod_test" dataDxfId="61"/>
    <tableColumn id="3" name="Funcionalidad" dataDxfId="60"/>
    <tableColumn id="4" name="Familia de Casos" dataDxfId="59"/>
    <tableColumn id="5" name="Casos de Prueba" dataDxfId="58"/>
    <tableColumn id="6" name="Pregunta al JP" dataDxfId="57"/>
    <tableColumn id="2" name="Resultado Esperado" dataDxfId="56"/>
    <tableColumn id="7" name="Cumple" dataDxfId="55"/>
    <tableColumn id="8" name="Como cumple?" dataDxfId="54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12" name="TS_06" displayName="TS_06" ref="A1:H7" totalsRowShown="0" headerRowDxfId="51" dataDxfId="50">
  <tableColumns count="8">
    <tableColumn id="1" name="Cod_test" dataDxfId="49"/>
    <tableColumn id="3" name="Funcionalidad" dataDxfId="48"/>
    <tableColumn id="4" name="Familia de Casos" dataDxfId="47"/>
    <tableColumn id="5" name="Casos de Prueba" dataDxfId="46"/>
    <tableColumn id="6" name="Pregunta al JP" dataDxfId="45"/>
    <tableColumn id="2" name="Resultado Esperado" dataDxfId="44"/>
    <tableColumn id="7" name="Cumple" dataDxfId="43"/>
    <tableColumn id="8" name="Como cumple?" dataDxfId="42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13" name="TS_07" displayName="TS_07" ref="A1:H7" totalsRowShown="0" headerRowDxfId="36" dataDxfId="35">
  <autoFilter ref="A1:H7"/>
  <tableColumns count="8">
    <tableColumn id="1" name="Cod_test" dataDxfId="34"/>
    <tableColumn id="3" name="Funcionalidad" dataDxfId="33"/>
    <tableColumn id="4" name="Familia de Casos" dataDxfId="32"/>
    <tableColumn id="5" name="Casos de Prueba" dataDxfId="31"/>
    <tableColumn id="6" name="Pregunta al JP" dataDxfId="30"/>
    <tableColumn id="8" name="Resultado Esperado" dataDxfId="29"/>
    <tableColumn id="2" name="Cumple" dataDxfId="28"/>
    <tableColumn id="7" name="Como cumple?" dataDxfId="27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14" name="Table14" displayName="Table14" ref="A1:H7" totalsRowShown="0" headerRowDxfId="21" dataDxfId="20">
  <autoFilter ref="A1:H7"/>
  <tableColumns count="8">
    <tableColumn id="1" name="Cod_test" dataDxfId="19"/>
    <tableColumn id="3" name="Funcionalidad" dataDxfId="18"/>
    <tableColumn id="4" name="Familia de Casos" dataDxfId="17"/>
    <tableColumn id="5" name="Casos de Prueba" dataDxfId="16"/>
    <tableColumn id="6" name="Pregunta al JP" dataDxfId="15"/>
    <tableColumn id="9" name="Resultado Esperado" dataDxfId="14"/>
    <tableColumn id="2" name="Cumple" dataDxfId="13"/>
    <tableColumn id="7" name="Como cumple?" dataDxfId="12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15" name="Table15" displayName="Table15" ref="A1:H20" totalsRowShown="0" headerRowDxfId="9" dataDxfId="8">
  <autoFilter ref="A1:H20"/>
  <tableColumns count="8">
    <tableColumn id="1" name="Cod_test" dataDxfId="7"/>
    <tableColumn id="3" name="Funcionalidad" dataDxfId="6"/>
    <tableColumn id="4" name="Familia de Casos" dataDxfId="5"/>
    <tableColumn id="5" name="Casos de Prueba" dataDxfId="4"/>
    <tableColumn id="6" name="Pregunta al JP" dataDxfId="3"/>
    <tableColumn id="9" name="Resultado Esperado" dataDxfId="2"/>
    <tableColumn id="2" name="Cumple" dataDxfId="1"/>
    <tableColumn id="7" name="Como cumple?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ab.emdstudio.cl/testing25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externalLinkPath" Target="file:///C:\Users\alvaro.cofre.perez\Google%20Drive\Seguridad\movistarplay_T930-3.xlsx" TargetMode="External"/><Relationship Id="rId1" Type="http://schemas.openxmlformats.org/officeDocument/2006/relationships/externalLinkPath" Target="file:///C:\Users\alvaro.cofre.perez\Google%20Drive\Seguridad\movistarplay_T930-3.xlsx" TargetMode="External"/><Relationship Id="rId4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externalLinkPath" Target="file:///C:\Users\alvaro.cofre.perez\Google%20Drive\Seguridad\movistarplay_T930-3.xlsx" TargetMode="External"/><Relationship Id="rId1" Type="http://schemas.openxmlformats.org/officeDocument/2006/relationships/externalLinkPath" Target="file:///C:\Users\alvaro.cofre.perez\Google%20Drive\Seguridad\movistarplay_T930-3.xlsx" TargetMode="External"/><Relationship Id="rId4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externalLinkPath" Target="file:///C:\Users\alvaro.cofre.perez\Google%20Drive\Seguridad\movistarplay_T930-3.xlsx" TargetMode="External"/><Relationship Id="rId1" Type="http://schemas.openxmlformats.org/officeDocument/2006/relationships/externalLinkPath" Target="file:///C:\Users\alvaro.cofre.perez\Google%20Drive\Seguridad\movistarplay_T930-3.xlsx" TargetMode="External"/><Relationship Id="rId4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externalLinkPath" Target="file:///C:\Users\alvaro.cofre.perez\Google%20Drive\Seguridad\movistarplay_T930-3.xlsx" TargetMode="External"/><Relationship Id="rId1" Type="http://schemas.openxmlformats.org/officeDocument/2006/relationships/externalLinkPath" Target="file:///C:\Users\alvaro.cofre.perez\Google%20Drive\Seguridad\movistarplay_T930-3.xlsx" TargetMode="External"/><Relationship Id="rId4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externalLinkPath" Target="file:///C:\Users\alvaro.cofre.perez\Google%20Drive\Seguridad\movistarplay_T930-3.xlsx" TargetMode="External"/><Relationship Id="rId1" Type="http://schemas.openxmlformats.org/officeDocument/2006/relationships/externalLinkPath" Target="file:///C:\Users\alvaro.cofre.perez\Google%20Drive\Seguridad\movistarplay_T930-3.xlsx" TargetMode="External"/><Relationship Id="rId4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externalLinkPath" Target="file:///C:\Users\alvaro.cofre.perez\Google%20Drive\Seguridad\movistarplay_T930-3.xlsx" TargetMode="External"/><Relationship Id="rId1" Type="http://schemas.openxmlformats.org/officeDocument/2006/relationships/externalLinkPath" Target="file:///C:\Users\alvaro.cofre.perez\Google%20Drive\Seguridad\movistarplay_T930-3.xlsx" TargetMode="External"/><Relationship Id="rId4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externalLinkPath" Target="file:///C:\Users\alvaro.cofre.perez\Google%20Drive\Seguridad\movistarplay_T930-3.xlsx" TargetMode="External"/><Relationship Id="rId1" Type="http://schemas.openxmlformats.org/officeDocument/2006/relationships/externalLinkPath" Target="file:///C:\Users\alvaro.cofre.perez\Google%20Drive\Seguridad\movistarplay_T930-3.xlsx" TargetMode="External"/><Relationship Id="rId4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externalLinkPath" Target="file:///C:\Users\alvaro.cofre.perez\Google%20Drive\Seguridad\movistarplay_T930-3.xlsx" TargetMode="External"/><Relationship Id="rId1" Type="http://schemas.openxmlformats.org/officeDocument/2006/relationships/externalLinkPath" Target="file:///C:\Users\alvaro.cofre.perez\Google%20Drive\Seguridad\movistarplay_T930-3.xlsx" TargetMode="External"/><Relationship Id="rId4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externalLinkPath" Target="file:///C:\Users\alvaro.cofre.perez\Google%20Drive\Seguridad\movistarplay_T930-3.xlsx" TargetMode="External"/><Relationship Id="rId1" Type="http://schemas.openxmlformats.org/officeDocument/2006/relationships/externalLinkPath" Target="file:///C:\Users\alvaro.cofre.perez\Google%20Drive\Seguridad\movistarplay_T930-3.xlsx" TargetMode="External"/><Relationship Id="rId4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N37"/>
  <sheetViews>
    <sheetView showWhiteSpace="0" zoomScaleNormal="100" zoomScalePageLayoutView="85" workbookViewId="0">
      <selection activeCell="N12" sqref="N12"/>
    </sheetView>
  </sheetViews>
  <sheetFormatPr defaultColWidth="9.140625" defaultRowHeight="15" x14ac:dyDescent="0.25"/>
  <cols>
    <col min="1" max="1" width="1.7109375" customWidth="1"/>
    <col min="2" max="2" width="15" customWidth="1"/>
    <col min="3" max="3" width="48.85546875" customWidth="1"/>
    <col min="4" max="4" width="5.7109375" style="19" customWidth="1"/>
    <col min="5" max="5" width="6.7109375" customWidth="1"/>
    <col min="6" max="6" width="7.85546875" customWidth="1"/>
    <col min="7" max="7" width="8.140625" customWidth="1"/>
    <col min="8" max="8" width="7.28515625" customWidth="1"/>
    <col min="9" max="9" width="7.140625" style="19" customWidth="1"/>
    <col min="10" max="10" width="32.7109375" style="19" customWidth="1"/>
    <col min="11" max="11" width="7.42578125" customWidth="1"/>
    <col min="12" max="12" width="7.140625" customWidth="1"/>
    <col min="13" max="13" width="3.7109375" customWidth="1"/>
    <col min="14" max="14" width="9.140625" style="30"/>
  </cols>
  <sheetData>
    <row r="2" spans="2:14" ht="33.75" x14ac:dyDescent="0.5">
      <c r="B2" s="8" t="s">
        <v>447</v>
      </c>
    </row>
    <row r="5" spans="2:14" ht="13.5" customHeight="1" x14ac:dyDescent="0.3">
      <c r="B5" s="28" t="s">
        <v>323</v>
      </c>
      <c r="C5" s="9" t="s">
        <v>547</v>
      </c>
      <c r="F5" s="45" t="s">
        <v>420</v>
      </c>
      <c r="G5" s="46"/>
      <c r="H5" s="46"/>
      <c r="I5" s="46"/>
      <c r="J5" s="18"/>
      <c r="K5" s="44" t="s">
        <v>419</v>
      </c>
      <c r="L5" s="44"/>
    </row>
    <row r="6" spans="2:14" ht="13.5" customHeight="1" x14ac:dyDescent="0.25">
      <c r="B6" s="28" t="s">
        <v>324</v>
      </c>
      <c r="C6" s="10" t="s">
        <v>546</v>
      </c>
      <c r="E6" s="23" t="s">
        <v>421</v>
      </c>
      <c r="F6" s="23" t="s">
        <v>443</v>
      </c>
      <c r="G6" s="23" t="s">
        <v>444</v>
      </c>
      <c r="H6" s="23" t="s">
        <v>445</v>
      </c>
      <c r="I6" s="23" t="s">
        <v>446</v>
      </c>
      <c r="J6" s="22" t="s">
        <v>418</v>
      </c>
      <c r="K6" s="23" t="s">
        <v>416</v>
      </c>
      <c r="L6" s="23" t="s">
        <v>417</v>
      </c>
      <c r="M6" s="23" t="s">
        <v>449</v>
      </c>
      <c r="N6" s="31" t="s">
        <v>450</v>
      </c>
    </row>
    <row r="7" spans="2:14" ht="13.5" customHeight="1" x14ac:dyDescent="0.25">
      <c r="B7" s="28" t="s">
        <v>325</v>
      </c>
      <c r="C7" s="9" t="s">
        <v>506</v>
      </c>
      <c r="E7" s="26" t="s">
        <v>422</v>
      </c>
      <c r="F7" s="26" t="s">
        <v>416</v>
      </c>
      <c r="G7" s="26" t="s">
        <v>416</v>
      </c>
      <c r="H7" s="26" t="s">
        <v>416</v>
      </c>
      <c r="I7" s="26" t="s">
        <v>416</v>
      </c>
      <c r="J7" s="25" t="s">
        <v>22</v>
      </c>
      <c r="K7" s="26">
        <f>COUNTIFS(TS_01[Cumple],Portada!K6)</f>
        <v>29</v>
      </c>
      <c r="L7" s="26">
        <f>COUNTIFS(TS_01[Cumple],Portada!L6)</f>
        <v>6</v>
      </c>
      <c r="M7" s="35">
        <v>35</v>
      </c>
      <c r="N7" s="33">
        <f>K7/M7</f>
        <v>0.82857142857142863</v>
      </c>
    </row>
    <row r="8" spans="2:14" ht="13.5" customHeight="1" x14ac:dyDescent="0.25">
      <c r="B8" s="28" t="s">
        <v>399</v>
      </c>
      <c r="C8" s="9" t="s">
        <v>507</v>
      </c>
      <c r="E8" s="26" t="s">
        <v>423</v>
      </c>
      <c r="F8" s="26" t="s">
        <v>416</v>
      </c>
      <c r="G8" s="26" t="s">
        <v>416</v>
      </c>
      <c r="H8" s="26" t="s">
        <v>416</v>
      </c>
      <c r="I8" s="26" t="s">
        <v>416</v>
      </c>
      <c r="J8" s="25" t="s">
        <v>25</v>
      </c>
      <c r="K8" s="26">
        <f>COUNTIFS(TS_02[Cumple],Portada!K6)</f>
        <v>6</v>
      </c>
      <c r="L8" s="26">
        <f>COUNTIFS(TS_02[Cumple],Portada!L6)</f>
        <v>0</v>
      </c>
      <c r="M8" s="35">
        <v>6</v>
      </c>
      <c r="N8" s="33">
        <f t="shared" ref="N8:N14" si="0">K8/M8</f>
        <v>1</v>
      </c>
    </row>
    <row r="9" spans="2:14" ht="13.5" customHeight="1" x14ac:dyDescent="0.25">
      <c r="B9" s="28" t="s">
        <v>326</v>
      </c>
      <c r="C9" s="9"/>
      <c r="E9" s="26" t="s">
        <v>424</v>
      </c>
      <c r="F9" s="26"/>
      <c r="G9" s="26"/>
      <c r="H9" s="24"/>
      <c r="I9" s="24"/>
      <c r="J9" s="25" t="s">
        <v>23</v>
      </c>
      <c r="K9" s="26">
        <f>COUNTIFS(TS_03[Cumple],Portada!K6)</f>
        <v>9</v>
      </c>
      <c r="L9" s="26">
        <f>COUNTIFS(TS_03[Cumple],Portada!L6)</f>
        <v>0</v>
      </c>
      <c r="M9" s="35">
        <v>9</v>
      </c>
      <c r="N9" s="33">
        <f t="shared" si="0"/>
        <v>1</v>
      </c>
    </row>
    <row r="10" spans="2:14" ht="13.5" customHeight="1" x14ac:dyDescent="0.25">
      <c r="B10" s="29" t="s">
        <v>398</v>
      </c>
      <c r="C10" s="9"/>
      <c r="E10" s="26" t="s">
        <v>425</v>
      </c>
      <c r="F10" s="26" t="s">
        <v>416</v>
      </c>
      <c r="G10" s="26" t="s">
        <v>416</v>
      </c>
      <c r="H10" s="26" t="s">
        <v>416</v>
      </c>
      <c r="I10" s="26" t="s">
        <v>416</v>
      </c>
      <c r="J10" s="25" t="s">
        <v>27</v>
      </c>
      <c r="K10" s="26">
        <f>COUNTIFS(TS_04[Cumple],Portada!K6)</f>
        <v>11</v>
      </c>
      <c r="L10" s="26">
        <f>COUNTIFS(TS_04[Cumple],Portada!L6)</f>
        <v>2</v>
      </c>
      <c r="M10" s="35">
        <v>13</v>
      </c>
      <c r="N10" s="33">
        <f t="shared" si="0"/>
        <v>0.84615384615384615</v>
      </c>
    </row>
    <row r="11" spans="2:14" ht="13.5" customHeight="1" x14ac:dyDescent="0.25">
      <c r="B11" s="28" t="s">
        <v>327</v>
      </c>
      <c r="C11" s="9"/>
      <c r="E11" s="26" t="s">
        <v>426</v>
      </c>
      <c r="F11" s="26" t="s">
        <v>416</v>
      </c>
      <c r="G11" s="26" t="s">
        <v>416</v>
      </c>
      <c r="H11" s="24"/>
      <c r="I11" s="24"/>
      <c r="J11" s="25" t="s">
        <v>24</v>
      </c>
      <c r="K11" s="26">
        <f>COUNTIFS(TS_05[Cumple],Portada!K6)</f>
        <v>7</v>
      </c>
      <c r="L11" s="26">
        <f>COUNTIFS(TS_05[Cumple],Portada!L6)</f>
        <v>2</v>
      </c>
      <c r="M11" s="35">
        <v>9</v>
      </c>
      <c r="N11" s="33">
        <f t="shared" si="0"/>
        <v>0.77777777777777779</v>
      </c>
    </row>
    <row r="12" spans="2:14" ht="13.5" customHeight="1" x14ac:dyDescent="0.25">
      <c r="B12" s="17"/>
      <c r="C12" s="18"/>
      <c r="E12" s="26" t="s">
        <v>427</v>
      </c>
      <c r="F12" s="26" t="s">
        <v>416</v>
      </c>
      <c r="G12" s="26" t="s">
        <v>416</v>
      </c>
      <c r="H12" s="24"/>
      <c r="I12" s="24"/>
      <c r="J12" s="25" t="s">
        <v>26</v>
      </c>
      <c r="K12" s="26">
        <f>COUNTIFS(TS_06[Cumple],Portada!K6)</f>
        <v>4</v>
      </c>
      <c r="L12" s="26">
        <f>COUNTIFS(TS_06[Cumple],Portada!L6)</f>
        <v>2</v>
      </c>
      <c r="M12" s="35">
        <v>6</v>
      </c>
      <c r="N12" s="33">
        <f t="shared" si="0"/>
        <v>0.66666666666666663</v>
      </c>
    </row>
    <row r="13" spans="2:14" ht="13.5" customHeight="1" x14ac:dyDescent="0.25">
      <c r="B13" s="17"/>
      <c r="C13" s="18"/>
      <c r="E13" s="26" t="s">
        <v>428</v>
      </c>
      <c r="F13" s="26" t="s">
        <v>416</v>
      </c>
      <c r="G13" s="26" t="s">
        <v>416</v>
      </c>
      <c r="H13" s="26" t="s">
        <v>416</v>
      </c>
      <c r="I13" s="26" t="s">
        <v>416</v>
      </c>
      <c r="J13" s="25" t="s">
        <v>20</v>
      </c>
      <c r="K13" s="26">
        <f>COUNTIFS(TS_07[Cumple],Portada!K6)</f>
        <v>6</v>
      </c>
      <c r="L13" s="26">
        <f>COUNTIFS(TS_07[Cumple],Portada!L6)</f>
        <v>0</v>
      </c>
      <c r="M13" s="35">
        <v>6</v>
      </c>
      <c r="N13" s="33">
        <f t="shared" si="0"/>
        <v>1</v>
      </c>
    </row>
    <row r="14" spans="2:14" ht="13.5" customHeight="1" x14ac:dyDescent="0.25">
      <c r="B14" s="17"/>
      <c r="C14" s="18"/>
      <c r="E14" s="26" t="s">
        <v>429</v>
      </c>
      <c r="F14" s="26"/>
      <c r="G14" s="26" t="s">
        <v>416</v>
      </c>
      <c r="H14" s="24"/>
      <c r="I14" s="26" t="s">
        <v>416</v>
      </c>
      <c r="J14" s="25" t="s">
        <v>19</v>
      </c>
      <c r="K14" s="26">
        <v>6</v>
      </c>
      <c r="L14" s="26">
        <v>0</v>
      </c>
      <c r="M14" s="35">
        <v>6</v>
      </c>
      <c r="N14" s="33">
        <f t="shared" si="0"/>
        <v>1</v>
      </c>
    </row>
    <row r="15" spans="2:14" ht="13.5" customHeight="1" x14ac:dyDescent="0.25">
      <c r="B15" s="34"/>
      <c r="C15" s="34" t="s">
        <v>433</v>
      </c>
      <c r="D15"/>
      <c r="E15" s="26" t="s">
        <v>430</v>
      </c>
      <c r="F15" s="26" t="s">
        <v>416</v>
      </c>
      <c r="G15" s="26" t="s">
        <v>416</v>
      </c>
      <c r="H15" s="24" t="s">
        <v>416</v>
      </c>
      <c r="I15" s="24" t="s">
        <v>416</v>
      </c>
      <c r="J15" s="25" t="s">
        <v>21</v>
      </c>
      <c r="K15" s="26">
        <v>13</v>
      </c>
      <c r="L15" s="26">
        <v>6</v>
      </c>
      <c r="M15" s="35">
        <v>19</v>
      </c>
      <c r="N15" s="33">
        <f>K15/M15</f>
        <v>0.68421052631578949</v>
      </c>
    </row>
    <row r="16" spans="2:14" x14ac:dyDescent="0.25">
      <c r="B16" s="35"/>
      <c r="C16" s="35" t="s">
        <v>431</v>
      </c>
      <c r="D16"/>
      <c r="E16" s="19"/>
      <c r="I16"/>
      <c r="J16"/>
    </row>
    <row r="17" spans="1:14" x14ac:dyDescent="0.25">
      <c r="B17" s="35" t="s">
        <v>508</v>
      </c>
      <c r="C17" s="35" t="s">
        <v>432</v>
      </c>
      <c r="D17"/>
      <c r="E17" s="19"/>
      <c r="I17"/>
      <c r="J17"/>
    </row>
    <row r="18" spans="1:14" x14ac:dyDescent="0.25">
      <c r="B18" s="36"/>
      <c r="C18" s="36"/>
      <c r="D18"/>
      <c r="E18" s="19"/>
      <c r="I18"/>
      <c r="J18"/>
    </row>
    <row r="19" spans="1:14" x14ac:dyDescent="0.25">
      <c r="B19" s="36"/>
      <c r="C19" s="36"/>
      <c r="D19"/>
      <c r="E19" s="19"/>
      <c r="I19"/>
      <c r="J19"/>
    </row>
    <row r="20" spans="1:14" x14ac:dyDescent="0.25">
      <c r="B20" s="34"/>
      <c r="C20" s="34" t="s">
        <v>434</v>
      </c>
      <c r="D20"/>
      <c r="E20" s="19"/>
      <c r="I20"/>
      <c r="J20"/>
    </row>
    <row r="21" spans="1:14" x14ac:dyDescent="0.25">
      <c r="B21" s="35"/>
      <c r="C21" s="35" t="s">
        <v>435</v>
      </c>
      <c r="D21"/>
      <c r="E21" s="19"/>
      <c r="I21"/>
      <c r="J21"/>
    </row>
    <row r="22" spans="1:14" x14ac:dyDescent="0.25">
      <c r="B22" s="35" t="s">
        <v>508</v>
      </c>
      <c r="C22" s="35" t="s">
        <v>436</v>
      </c>
      <c r="D22"/>
      <c r="E22" s="19"/>
      <c r="I22"/>
      <c r="J22"/>
    </row>
    <row r="23" spans="1:14" x14ac:dyDescent="0.25">
      <c r="B23" s="36"/>
      <c r="C23" s="36"/>
      <c r="D23"/>
      <c r="E23" s="19"/>
      <c r="I23"/>
      <c r="J23"/>
    </row>
    <row r="24" spans="1:14" x14ac:dyDescent="0.25">
      <c r="B24" s="36"/>
      <c r="C24" s="36"/>
      <c r="D24"/>
      <c r="E24" s="19"/>
      <c r="I24"/>
      <c r="J24"/>
    </row>
    <row r="25" spans="1:14" x14ac:dyDescent="0.25">
      <c r="B25" s="37" t="s">
        <v>441</v>
      </c>
      <c r="C25" s="37" t="s">
        <v>442</v>
      </c>
      <c r="D25"/>
      <c r="E25" s="19"/>
      <c r="I25"/>
      <c r="J25"/>
    </row>
    <row r="26" spans="1:14" s="21" customFormat="1" x14ac:dyDescent="0.25">
      <c r="B26" s="38" t="s">
        <v>443</v>
      </c>
      <c r="C26" s="35" t="s">
        <v>440</v>
      </c>
      <c r="E26" s="27"/>
      <c r="N26" s="32"/>
    </row>
    <row r="27" spans="1:14" s="21" customFormat="1" x14ac:dyDescent="0.25">
      <c r="A27" s="20"/>
      <c r="B27" s="38" t="s">
        <v>444</v>
      </c>
      <c r="C27" s="35" t="s">
        <v>437</v>
      </c>
      <c r="E27" s="27"/>
      <c r="N27" s="32"/>
    </row>
    <row r="28" spans="1:14" s="21" customFormat="1" x14ac:dyDescent="0.25">
      <c r="A28" s="20"/>
      <c r="B28" s="26" t="s">
        <v>445</v>
      </c>
      <c r="C28" s="35" t="s">
        <v>438</v>
      </c>
      <c r="E28" s="27"/>
      <c r="N28" s="32"/>
    </row>
    <row r="29" spans="1:14" x14ac:dyDescent="0.25">
      <c r="B29" s="26" t="s">
        <v>446</v>
      </c>
      <c r="C29" s="24" t="s">
        <v>439</v>
      </c>
      <c r="D29"/>
      <c r="E29" s="19"/>
      <c r="I29"/>
      <c r="J29"/>
    </row>
    <row r="36" spans="1:1" x14ac:dyDescent="0.25">
      <c r="A36" t="s">
        <v>416</v>
      </c>
    </row>
    <row r="37" spans="1:1" x14ac:dyDescent="0.25">
      <c r="A37" t="s">
        <v>417</v>
      </c>
    </row>
  </sheetData>
  <dataConsolidate function="count">
    <dataRefs count="1">
      <dataRef ref="G2:G45" sheet="01"/>
    </dataRefs>
  </dataConsolidate>
  <mergeCells count="2">
    <mergeCell ref="K5:L5"/>
    <mergeCell ref="F5:I5"/>
  </mergeCells>
  <dataValidations count="1">
    <dataValidation type="list" allowBlank="1" showInputMessage="1" showErrorMessage="1" sqref="F7:I15">
      <formula1>$A$36:$A$37</formula1>
    </dataValidation>
  </dataValidations>
  <hyperlinks>
    <hyperlink ref="C6" r:id="rId1"/>
  </hyperlinks>
  <pageMargins left="0.7" right="0.7" top="0.75" bottom="0.75" header="0.3" footer="0.3"/>
  <pageSetup orientation="landscape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44"/>
  <sheetViews>
    <sheetView tabSelected="1" zoomScaleNormal="100" workbookViewId="0">
      <selection activeCell="H29" sqref="H29"/>
    </sheetView>
  </sheetViews>
  <sheetFormatPr defaultColWidth="11.42578125" defaultRowHeight="15" x14ac:dyDescent="0.25"/>
  <cols>
    <col min="1" max="1" width="13.42578125" style="3" bestFit="1" customWidth="1"/>
    <col min="2" max="2" width="18.140625" style="3" customWidth="1"/>
    <col min="3" max="3" width="21.28515625" style="3" customWidth="1"/>
    <col min="4" max="4" width="26.42578125" style="13" customWidth="1"/>
    <col min="5" max="5" width="29.140625" style="3" customWidth="1"/>
    <col min="6" max="6" width="26.42578125" customWidth="1"/>
    <col min="7" max="7" width="14.5703125" style="4" customWidth="1"/>
    <col min="8" max="8" width="34.5703125" style="4" customWidth="1"/>
  </cols>
  <sheetData>
    <row r="1" spans="1:8" s="2" customFormat="1" ht="20.25" customHeight="1" x14ac:dyDescent="0.25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419</v>
      </c>
      <c r="H1" s="1" t="s">
        <v>448</v>
      </c>
    </row>
    <row r="2" spans="1:8" s="2" customFormat="1" ht="51" x14ac:dyDescent="0.25">
      <c r="A2" s="3" t="s">
        <v>34</v>
      </c>
      <c r="B2" s="3" t="s">
        <v>22</v>
      </c>
      <c r="C2" s="3" t="s">
        <v>8</v>
      </c>
      <c r="D2" s="13" t="s">
        <v>401</v>
      </c>
      <c r="E2" s="3" t="s">
        <v>35</v>
      </c>
      <c r="F2" s="13" t="s">
        <v>36</v>
      </c>
      <c r="G2" s="4" t="s">
        <v>416</v>
      </c>
      <c r="H2" s="4" t="s">
        <v>548</v>
      </c>
    </row>
    <row r="3" spans="1:8" s="2" customFormat="1" ht="63.75" x14ac:dyDescent="0.25">
      <c r="A3" s="3" t="s">
        <v>37</v>
      </c>
      <c r="B3" s="3" t="s">
        <v>22</v>
      </c>
      <c r="C3" s="3" t="s">
        <v>8</v>
      </c>
      <c r="D3" s="13" t="s">
        <v>40</v>
      </c>
      <c r="E3" s="13" t="s">
        <v>41</v>
      </c>
      <c r="F3" s="13" t="s">
        <v>42</v>
      </c>
      <c r="G3" s="4" t="s">
        <v>416</v>
      </c>
      <c r="H3" s="4" t="s">
        <v>509</v>
      </c>
    </row>
    <row r="4" spans="1:8" s="2" customFormat="1" ht="89.25" x14ac:dyDescent="0.25">
      <c r="A4" s="3" t="s">
        <v>38</v>
      </c>
      <c r="B4" s="3" t="s">
        <v>22</v>
      </c>
      <c r="C4" s="3" t="s">
        <v>8</v>
      </c>
      <c r="D4" s="13" t="s">
        <v>44</v>
      </c>
      <c r="E4" s="13" t="s">
        <v>402</v>
      </c>
      <c r="F4" s="13" t="s">
        <v>45</v>
      </c>
      <c r="G4" s="4" t="s">
        <v>416</v>
      </c>
      <c r="H4" s="4" t="s">
        <v>510</v>
      </c>
    </row>
    <row r="5" spans="1:8" s="2" customFormat="1" ht="25.5" x14ac:dyDescent="0.25">
      <c r="A5" s="3" t="s">
        <v>39</v>
      </c>
      <c r="B5" s="3" t="s">
        <v>22</v>
      </c>
      <c r="C5" s="3" t="s">
        <v>8</v>
      </c>
      <c r="D5" s="13" t="s">
        <v>47</v>
      </c>
      <c r="E5" s="13" t="s">
        <v>451</v>
      </c>
      <c r="F5" s="13" t="s">
        <v>48</v>
      </c>
      <c r="G5" s="4" t="s">
        <v>416</v>
      </c>
      <c r="H5" s="4" t="s">
        <v>511</v>
      </c>
    </row>
    <row r="6" spans="1:8" s="2" customFormat="1" ht="51" x14ac:dyDescent="0.25">
      <c r="A6" s="3" t="s">
        <v>43</v>
      </c>
      <c r="B6" s="3" t="s">
        <v>22</v>
      </c>
      <c r="C6" s="3" t="s">
        <v>8</v>
      </c>
      <c r="D6" s="13" t="s">
        <v>51</v>
      </c>
      <c r="E6" s="13" t="s">
        <v>52</v>
      </c>
      <c r="F6" s="13" t="s">
        <v>53</v>
      </c>
      <c r="G6" s="4" t="s">
        <v>416</v>
      </c>
      <c r="H6" s="4" t="s">
        <v>512</v>
      </c>
    </row>
    <row r="7" spans="1:8" s="2" customFormat="1" ht="51" x14ac:dyDescent="0.25">
      <c r="A7" s="3" t="s">
        <v>46</v>
      </c>
      <c r="B7" s="3" t="s">
        <v>22</v>
      </c>
      <c r="C7" s="3" t="s">
        <v>8</v>
      </c>
      <c r="D7" s="13" t="s">
        <v>55</v>
      </c>
      <c r="E7" s="13" t="s">
        <v>452</v>
      </c>
      <c r="F7" s="13" t="s">
        <v>56</v>
      </c>
      <c r="G7" s="4" t="s">
        <v>416</v>
      </c>
      <c r="H7" s="4" t="s">
        <v>550</v>
      </c>
    </row>
    <row r="8" spans="1:8" s="2" customFormat="1" ht="38.25" x14ac:dyDescent="0.25">
      <c r="A8" s="3" t="s">
        <v>49</v>
      </c>
      <c r="B8" s="3" t="s">
        <v>22</v>
      </c>
      <c r="C8" s="3" t="s">
        <v>17</v>
      </c>
      <c r="D8" s="13" t="s">
        <v>58</v>
      </c>
      <c r="E8" s="13" t="s">
        <v>453</v>
      </c>
      <c r="F8" s="13" t="s">
        <v>59</v>
      </c>
      <c r="G8" s="4" t="s">
        <v>416</v>
      </c>
      <c r="H8" s="4" t="s">
        <v>549</v>
      </c>
    </row>
    <row r="9" spans="1:8" s="2" customFormat="1" ht="38.25" x14ac:dyDescent="0.25">
      <c r="A9" s="3" t="s">
        <v>50</v>
      </c>
      <c r="B9" s="3" t="s">
        <v>22</v>
      </c>
      <c r="C9" s="3" t="s">
        <v>17</v>
      </c>
      <c r="D9" s="13" t="s">
        <v>62</v>
      </c>
      <c r="E9" s="13" t="s">
        <v>454</v>
      </c>
      <c r="F9" s="13" t="s">
        <v>63</v>
      </c>
      <c r="G9" s="4" t="s">
        <v>416</v>
      </c>
      <c r="H9" s="4" t="s">
        <v>513</v>
      </c>
    </row>
    <row r="10" spans="1:8" s="2" customFormat="1" ht="51" x14ac:dyDescent="0.25">
      <c r="A10" s="3" t="s">
        <v>54</v>
      </c>
      <c r="B10" s="3" t="s">
        <v>22</v>
      </c>
      <c r="C10" s="3" t="s">
        <v>17</v>
      </c>
      <c r="D10" s="13" t="s">
        <v>65</v>
      </c>
      <c r="E10" s="13" t="s">
        <v>455</v>
      </c>
      <c r="F10" s="13" t="s">
        <v>66</v>
      </c>
      <c r="G10" s="4" t="s">
        <v>416</v>
      </c>
      <c r="H10" s="4" t="s">
        <v>551</v>
      </c>
    </row>
    <row r="11" spans="1:8" s="2" customFormat="1" ht="51" x14ac:dyDescent="0.25">
      <c r="A11" s="3" t="s">
        <v>57</v>
      </c>
      <c r="B11" s="3" t="s">
        <v>22</v>
      </c>
      <c r="C11" s="3" t="s">
        <v>17</v>
      </c>
      <c r="D11" s="13" t="s">
        <v>68</v>
      </c>
      <c r="E11" s="3" t="s">
        <v>403</v>
      </c>
      <c r="F11" s="13" t="s">
        <v>69</v>
      </c>
      <c r="G11" s="4" t="s">
        <v>416</v>
      </c>
      <c r="H11" s="4" t="s">
        <v>514</v>
      </c>
    </row>
    <row r="12" spans="1:8" s="2" customFormat="1" ht="51" x14ac:dyDescent="0.25">
      <c r="A12" s="3" t="s">
        <v>60</v>
      </c>
      <c r="B12" s="3" t="s">
        <v>22</v>
      </c>
      <c r="C12" s="3" t="s">
        <v>17</v>
      </c>
      <c r="D12" s="13" t="s">
        <v>71</v>
      </c>
      <c r="E12" s="13" t="s">
        <v>456</v>
      </c>
      <c r="F12" s="13" t="s">
        <v>72</v>
      </c>
      <c r="G12" s="4" t="s">
        <v>416</v>
      </c>
      <c r="H12" s="4" t="s">
        <v>552</v>
      </c>
    </row>
    <row r="13" spans="1:8" s="5" customFormat="1" ht="51" x14ac:dyDescent="0.25">
      <c r="A13" s="3" t="s">
        <v>61</v>
      </c>
      <c r="B13" s="3" t="s">
        <v>22</v>
      </c>
      <c r="C13" s="3" t="s">
        <v>17</v>
      </c>
      <c r="D13" s="13" t="s">
        <v>404</v>
      </c>
      <c r="E13" s="13" t="s">
        <v>457</v>
      </c>
      <c r="F13" s="13" t="s">
        <v>74</v>
      </c>
      <c r="G13" s="4" t="s">
        <v>416</v>
      </c>
      <c r="H13" s="4" t="s">
        <v>553</v>
      </c>
    </row>
    <row r="14" spans="1:8" s="2" customFormat="1" ht="51" x14ac:dyDescent="0.25">
      <c r="A14" s="3" t="s">
        <v>64</v>
      </c>
      <c r="B14" s="3" t="s">
        <v>22</v>
      </c>
      <c r="C14" s="3" t="s">
        <v>17</v>
      </c>
      <c r="D14" s="13" t="s">
        <v>77</v>
      </c>
      <c r="E14" s="13" t="s">
        <v>458</v>
      </c>
      <c r="F14" s="13" t="s">
        <v>79</v>
      </c>
      <c r="G14" s="4" t="s">
        <v>416</v>
      </c>
      <c r="H14" s="4" t="s">
        <v>554</v>
      </c>
    </row>
    <row r="15" spans="1:8" s="2" customFormat="1" ht="38.25" x14ac:dyDescent="0.25">
      <c r="A15" s="3" t="s">
        <v>67</v>
      </c>
      <c r="B15" s="3" t="s">
        <v>22</v>
      </c>
      <c r="C15" s="3" t="s">
        <v>17</v>
      </c>
      <c r="D15" s="13" t="s">
        <v>81</v>
      </c>
      <c r="E15" s="13" t="s">
        <v>78</v>
      </c>
      <c r="F15" s="13" t="s">
        <v>82</v>
      </c>
      <c r="G15" s="4" t="s">
        <v>416</v>
      </c>
      <c r="H15" s="4" t="s">
        <v>555</v>
      </c>
    </row>
    <row r="16" spans="1:8" s="7" customFormat="1" ht="38.25" x14ac:dyDescent="0.25">
      <c r="A16" s="3" t="s">
        <v>70</v>
      </c>
      <c r="B16" s="6" t="s">
        <v>22</v>
      </c>
      <c r="C16" s="6" t="s">
        <v>17</v>
      </c>
      <c r="D16" s="14" t="s">
        <v>84</v>
      </c>
      <c r="E16" s="13" t="s">
        <v>85</v>
      </c>
      <c r="F16" s="13" t="s">
        <v>86</v>
      </c>
      <c r="G16" s="4" t="s">
        <v>417</v>
      </c>
      <c r="H16" s="12"/>
    </row>
    <row r="17" spans="1:8" s="7" customFormat="1" ht="38.25" x14ac:dyDescent="0.25">
      <c r="A17" s="3" t="s">
        <v>73</v>
      </c>
      <c r="B17" s="6" t="s">
        <v>22</v>
      </c>
      <c r="C17" s="6" t="s">
        <v>17</v>
      </c>
      <c r="D17" s="14" t="s">
        <v>88</v>
      </c>
      <c r="E17" s="13" t="s">
        <v>89</v>
      </c>
      <c r="F17" s="13" t="s">
        <v>90</v>
      </c>
      <c r="G17" s="4" t="s">
        <v>417</v>
      </c>
      <c r="H17" s="12"/>
    </row>
    <row r="18" spans="1:8" s="2" customFormat="1" ht="51" x14ac:dyDescent="0.25">
      <c r="A18" s="3" t="s">
        <v>75</v>
      </c>
      <c r="B18" s="3" t="s">
        <v>22</v>
      </c>
      <c r="C18" s="3" t="s">
        <v>1</v>
      </c>
      <c r="D18" s="13" t="s">
        <v>92</v>
      </c>
      <c r="E18" s="13" t="s">
        <v>459</v>
      </c>
      <c r="F18" s="13" t="s">
        <v>93</v>
      </c>
      <c r="G18" s="4" t="s">
        <v>416</v>
      </c>
      <c r="H18" s="4" t="s">
        <v>556</v>
      </c>
    </row>
    <row r="19" spans="1:8" s="2" customFormat="1" ht="38.25" x14ac:dyDescent="0.25">
      <c r="A19" s="3" t="s">
        <v>76</v>
      </c>
      <c r="B19" s="3" t="s">
        <v>22</v>
      </c>
      <c r="C19" s="3" t="s">
        <v>17</v>
      </c>
      <c r="D19" s="13" t="s">
        <v>95</v>
      </c>
      <c r="E19" s="13" t="s">
        <v>460</v>
      </c>
      <c r="F19" s="13" t="s">
        <v>96</v>
      </c>
      <c r="G19" s="4" t="s">
        <v>416</v>
      </c>
      <c r="H19" s="4" t="s">
        <v>557</v>
      </c>
    </row>
    <row r="20" spans="1:8" s="2" customFormat="1" ht="49.5" customHeight="1" x14ac:dyDescent="0.25">
      <c r="A20" s="3" t="s">
        <v>80</v>
      </c>
      <c r="B20" s="3" t="s">
        <v>22</v>
      </c>
      <c r="C20" s="3" t="s">
        <v>1</v>
      </c>
      <c r="D20" s="13" t="s">
        <v>98</v>
      </c>
      <c r="E20" s="3" t="s">
        <v>99</v>
      </c>
      <c r="F20" s="13"/>
      <c r="G20" s="4" t="s">
        <v>417</v>
      </c>
      <c r="H20" s="11"/>
    </row>
    <row r="21" spans="1:8" s="2" customFormat="1" ht="38.25" x14ac:dyDescent="0.25">
      <c r="A21" s="3" t="s">
        <v>83</v>
      </c>
      <c r="B21" s="3" t="s">
        <v>22</v>
      </c>
      <c r="C21" s="3" t="s">
        <v>1</v>
      </c>
      <c r="D21" s="13" t="s">
        <v>101</v>
      </c>
      <c r="E21" s="3" t="s">
        <v>461</v>
      </c>
      <c r="F21" s="13"/>
      <c r="G21" s="4" t="s">
        <v>416</v>
      </c>
      <c r="H21" s="4" t="s">
        <v>515</v>
      </c>
    </row>
    <row r="22" spans="1:8" s="2" customFormat="1" ht="38.25" x14ac:dyDescent="0.25">
      <c r="A22" s="3" t="s">
        <v>87</v>
      </c>
      <c r="B22" s="3" t="s">
        <v>22</v>
      </c>
      <c r="C22" s="3" t="s">
        <v>1</v>
      </c>
      <c r="D22" s="13" t="s">
        <v>103</v>
      </c>
      <c r="E22" s="3" t="s">
        <v>462</v>
      </c>
      <c r="F22" s="13" t="s">
        <v>104</v>
      </c>
      <c r="G22" s="4" t="s">
        <v>416</v>
      </c>
      <c r="H22" s="4" t="s">
        <v>516</v>
      </c>
    </row>
    <row r="23" spans="1:8" s="7" customFormat="1" ht="51" x14ac:dyDescent="0.25">
      <c r="A23" s="3" t="s">
        <v>91</v>
      </c>
      <c r="B23" s="6" t="s">
        <v>22</v>
      </c>
      <c r="C23" s="6" t="s">
        <v>1</v>
      </c>
      <c r="D23" s="14" t="s">
        <v>106</v>
      </c>
      <c r="E23" s="13" t="s">
        <v>463</v>
      </c>
      <c r="F23" s="13" t="s">
        <v>107</v>
      </c>
      <c r="G23" s="39" t="s">
        <v>416</v>
      </c>
      <c r="H23" s="12"/>
    </row>
    <row r="24" spans="1:8" s="2" customFormat="1" ht="38.25" x14ac:dyDescent="0.25">
      <c r="A24" s="3" t="s">
        <v>94</v>
      </c>
      <c r="B24" s="3" t="s">
        <v>22</v>
      </c>
      <c r="C24" s="3" t="s">
        <v>1</v>
      </c>
      <c r="D24" s="13" t="s">
        <v>109</v>
      </c>
      <c r="E24" s="3" t="s">
        <v>110</v>
      </c>
      <c r="F24" s="13" t="s">
        <v>111</v>
      </c>
      <c r="G24" s="4" t="s">
        <v>416</v>
      </c>
      <c r="H24" s="4" t="s">
        <v>558</v>
      </c>
    </row>
    <row r="25" spans="1:8" s="2" customFormat="1" ht="38.25" x14ac:dyDescent="0.25">
      <c r="A25" s="3" t="s">
        <v>97</v>
      </c>
      <c r="B25" s="3" t="s">
        <v>22</v>
      </c>
      <c r="C25" s="3" t="s">
        <v>1</v>
      </c>
      <c r="D25" s="13" t="s">
        <v>113</v>
      </c>
      <c r="E25" s="3" t="s">
        <v>464</v>
      </c>
      <c r="F25" s="13" t="s">
        <v>114</v>
      </c>
      <c r="G25" s="4" t="s">
        <v>416</v>
      </c>
      <c r="H25" s="4" t="s">
        <v>559</v>
      </c>
    </row>
    <row r="26" spans="1:8" s="2" customFormat="1" ht="63.75" x14ac:dyDescent="0.25">
      <c r="A26" s="3" t="s">
        <v>100</v>
      </c>
      <c r="B26" s="3" t="s">
        <v>22</v>
      </c>
      <c r="C26" s="3" t="s">
        <v>10</v>
      </c>
      <c r="D26" s="13" t="s">
        <v>116</v>
      </c>
      <c r="E26" s="3" t="s">
        <v>405</v>
      </c>
      <c r="F26" s="13" t="s">
        <v>117</v>
      </c>
      <c r="G26" s="4" t="s">
        <v>416</v>
      </c>
      <c r="H26" s="4" t="s">
        <v>517</v>
      </c>
    </row>
    <row r="27" spans="1:8" s="2" customFormat="1" ht="63.75" x14ac:dyDescent="0.25">
      <c r="A27" s="3" t="s">
        <v>102</v>
      </c>
      <c r="B27" s="3" t="s">
        <v>22</v>
      </c>
      <c r="C27" s="3" t="s">
        <v>10</v>
      </c>
      <c r="D27" s="13" t="s">
        <v>119</v>
      </c>
      <c r="E27" s="3" t="s">
        <v>406</v>
      </c>
      <c r="F27" s="13" t="s">
        <v>120</v>
      </c>
      <c r="G27" s="4" t="s">
        <v>416</v>
      </c>
      <c r="H27" s="4" t="s">
        <v>560</v>
      </c>
    </row>
    <row r="28" spans="1:8" s="2" customFormat="1" ht="51" x14ac:dyDescent="0.25">
      <c r="A28" s="3" t="s">
        <v>105</v>
      </c>
      <c r="B28" s="3" t="s">
        <v>22</v>
      </c>
      <c r="C28" s="3" t="s">
        <v>10</v>
      </c>
      <c r="D28" s="13" t="s">
        <v>122</v>
      </c>
      <c r="E28" s="3" t="s">
        <v>407</v>
      </c>
      <c r="F28" s="13" t="s">
        <v>123</v>
      </c>
      <c r="G28" s="4" t="s">
        <v>416</v>
      </c>
      <c r="H28" s="4" t="s">
        <v>518</v>
      </c>
    </row>
    <row r="29" spans="1:8" s="5" customFormat="1" ht="38.25" x14ac:dyDescent="0.25">
      <c r="A29" s="3" t="s">
        <v>108</v>
      </c>
      <c r="B29" s="3" t="s">
        <v>22</v>
      </c>
      <c r="C29" s="3" t="s">
        <v>10</v>
      </c>
      <c r="D29" s="13" t="s">
        <v>125</v>
      </c>
      <c r="E29" s="3" t="s">
        <v>126</v>
      </c>
      <c r="F29" s="13" t="s">
        <v>127</v>
      </c>
      <c r="G29" s="4" t="s">
        <v>417</v>
      </c>
      <c r="H29" s="11"/>
    </row>
    <row r="30" spans="1:8" s="2" customFormat="1" ht="76.5" x14ac:dyDescent="0.25">
      <c r="A30" s="3" t="s">
        <v>112</v>
      </c>
      <c r="B30" s="3" t="s">
        <v>22</v>
      </c>
      <c r="C30" s="3" t="s">
        <v>10</v>
      </c>
      <c r="D30" s="13" t="s">
        <v>129</v>
      </c>
      <c r="E30" s="3" t="s">
        <v>130</v>
      </c>
      <c r="F30" s="13" t="s">
        <v>131</v>
      </c>
      <c r="G30" s="4" t="s">
        <v>416</v>
      </c>
      <c r="H30" s="4" t="s">
        <v>519</v>
      </c>
    </row>
    <row r="31" spans="1:8" s="2" customFormat="1" ht="63.75" x14ac:dyDescent="0.25">
      <c r="A31" s="3" t="s">
        <v>115</v>
      </c>
      <c r="B31" s="3" t="s">
        <v>22</v>
      </c>
      <c r="C31" s="3" t="s">
        <v>10</v>
      </c>
      <c r="D31" s="13" t="s">
        <v>133</v>
      </c>
      <c r="E31" s="13" t="s">
        <v>408</v>
      </c>
      <c r="F31" s="13" t="s">
        <v>134</v>
      </c>
      <c r="G31" s="4" t="s">
        <v>416</v>
      </c>
      <c r="H31" s="4" t="s">
        <v>520</v>
      </c>
    </row>
    <row r="32" spans="1:8" s="2" customFormat="1" ht="51" x14ac:dyDescent="0.25">
      <c r="A32" s="3" t="s">
        <v>118</v>
      </c>
      <c r="B32" s="3" t="s">
        <v>22</v>
      </c>
      <c r="C32" s="3" t="s">
        <v>10</v>
      </c>
      <c r="D32" s="13" t="s">
        <v>135</v>
      </c>
      <c r="E32" s="13" t="s">
        <v>409</v>
      </c>
      <c r="F32" s="13" t="s">
        <v>136</v>
      </c>
      <c r="G32" s="4" t="s">
        <v>417</v>
      </c>
      <c r="H32" s="11"/>
    </row>
    <row r="33" spans="1:8" s="2" customFormat="1" ht="51" x14ac:dyDescent="0.25">
      <c r="A33" s="3" t="s">
        <v>121</v>
      </c>
      <c r="B33" s="3" t="s">
        <v>22</v>
      </c>
      <c r="C33" s="3" t="s">
        <v>10</v>
      </c>
      <c r="D33" s="13" t="s">
        <v>137</v>
      </c>
      <c r="E33" s="13" t="s">
        <v>410</v>
      </c>
      <c r="F33" s="13" t="s">
        <v>138</v>
      </c>
      <c r="G33" s="4" t="s">
        <v>416</v>
      </c>
      <c r="H33" s="4" t="s">
        <v>522</v>
      </c>
    </row>
    <row r="34" spans="1:8" s="2" customFormat="1" ht="51" x14ac:dyDescent="0.25">
      <c r="A34" s="3" t="s">
        <v>124</v>
      </c>
      <c r="B34" s="3" t="s">
        <v>22</v>
      </c>
      <c r="C34" s="3" t="s">
        <v>10</v>
      </c>
      <c r="D34" s="13" t="s">
        <v>139</v>
      </c>
      <c r="E34" s="13" t="s">
        <v>411</v>
      </c>
      <c r="F34" s="13" t="s">
        <v>140</v>
      </c>
      <c r="G34" s="4" t="s">
        <v>416</v>
      </c>
      <c r="H34" s="4" t="s">
        <v>521</v>
      </c>
    </row>
    <row r="35" spans="1:8" s="2" customFormat="1" ht="51" x14ac:dyDescent="0.25">
      <c r="A35" s="3" t="s">
        <v>128</v>
      </c>
      <c r="B35" s="3" t="s">
        <v>22</v>
      </c>
      <c r="C35" s="3" t="s">
        <v>10</v>
      </c>
      <c r="D35" s="13" t="s">
        <v>141</v>
      </c>
      <c r="E35" s="13" t="s">
        <v>412</v>
      </c>
      <c r="F35" s="13" t="s">
        <v>142</v>
      </c>
      <c r="G35" s="11" t="s">
        <v>416</v>
      </c>
      <c r="H35" s="4" t="s">
        <v>561</v>
      </c>
    </row>
    <row r="36" spans="1:8" s="2" customFormat="1" ht="63.75" x14ac:dyDescent="0.25">
      <c r="A36" s="3" t="s">
        <v>132</v>
      </c>
      <c r="B36" s="3" t="s">
        <v>22</v>
      </c>
      <c r="C36" s="3" t="s">
        <v>10</v>
      </c>
      <c r="D36" s="13" t="s">
        <v>413</v>
      </c>
      <c r="E36" s="13" t="s">
        <v>465</v>
      </c>
      <c r="F36" s="13" t="s">
        <v>143</v>
      </c>
      <c r="G36" s="11" t="s">
        <v>417</v>
      </c>
      <c r="H36" s="11"/>
    </row>
    <row r="43" spans="1:8" x14ac:dyDescent="0.25">
      <c r="A43" s="3" t="s">
        <v>416</v>
      </c>
    </row>
    <row r="44" spans="1:8" x14ac:dyDescent="0.25">
      <c r="A44" s="3" t="s">
        <v>417</v>
      </c>
    </row>
  </sheetData>
  <dataConsolidate>
    <dataRefs count="2">
      <dataRef name="T_01" r:id="rId1"/>
      <dataRef name="T_02" r:id="rId2"/>
    </dataRefs>
  </dataConsolidate>
  <conditionalFormatting sqref="A1">
    <cfRule type="duplicateValues" dxfId="120" priority="8"/>
  </conditionalFormatting>
  <conditionalFormatting sqref="D1:D1048576">
    <cfRule type="duplicateValues" dxfId="119" priority="7"/>
  </conditionalFormatting>
  <conditionalFormatting sqref="F2:F36">
    <cfRule type="duplicateValues" dxfId="118" priority="38"/>
  </conditionalFormatting>
  <conditionalFormatting sqref="E3">
    <cfRule type="duplicateValues" dxfId="117" priority="5"/>
  </conditionalFormatting>
  <conditionalFormatting sqref="E4:E10">
    <cfRule type="duplicateValues" dxfId="116" priority="4"/>
  </conditionalFormatting>
  <conditionalFormatting sqref="E18">
    <cfRule type="duplicateValues" dxfId="115" priority="3"/>
  </conditionalFormatting>
  <conditionalFormatting sqref="E12:E19">
    <cfRule type="duplicateValues" dxfId="114" priority="2"/>
  </conditionalFormatting>
  <conditionalFormatting sqref="E23">
    <cfRule type="duplicateValues" dxfId="113" priority="1"/>
  </conditionalFormatting>
  <dataValidations count="1">
    <dataValidation type="list" allowBlank="1" showInputMessage="1" showErrorMessage="1" sqref="G2:G36">
      <formula1>$A$43:$A$44</formula1>
    </dataValidation>
  </dataValidations>
  <pageMargins left="0.7" right="0.7" top="0.75" bottom="0.75" header="0.3" footer="0.3"/>
  <pageSetup orientation="portrait" horizontalDpi="300" verticalDpi="300"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94"/>
  <sheetViews>
    <sheetView zoomScaleNormal="100" workbookViewId="0">
      <selection activeCell="H7" sqref="H7"/>
    </sheetView>
  </sheetViews>
  <sheetFormatPr defaultColWidth="11.42578125" defaultRowHeight="15" x14ac:dyDescent="0.25"/>
  <cols>
    <col min="1" max="1" width="13.42578125" bestFit="1" customWidth="1"/>
    <col min="2" max="2" width="21.28515625" customWidth="1"/>
    <col min="3" max="3" width="26.42578125" customWidth="1"/>
    <col min="4" max="5" width="29.140625" customWidth="1"/>
    <col min="6" max="6" width="23" customWidth="1"/>
    <col min="7" max="7" width="10.42578125" customWidth="1"/>
    <col min="8" max="8" width="22.85546875" customWidth="1"/>
  </cols>
  <sheetData>
    <row r="1" spans="1:8" s="2" customFormat="1" ht="12" x14ac:dyDescent="0.25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419</v>
      </c>
      <c r="H1" s="1" t="s">
        <v>448</v>
      </c>
    </row>
    <row r="2" spans="1:8" s="2" customFormat="1" ht="51" x14ac:dyDescent="0.25">
      <c r="A2" s="3" t="s">
        <v>144</v>
      </c>
      <c r="B2" s="3" t="s">
        <v>25</v>
      </c>
      <c r="C2" s="3" t="s">
        <v>15</v>
      </c>
      <c r="D2" s="13" t="s">
        <v>145</v>
      </c>
      <c r="E2" s="13" t="s">
        <v>466</v>
      </c>
      <c r="F2" s="13" t="s">
        <v>146</v>
      </c>
      <c r="G2" s="11" t="s">
        <v>416</v>
      </c>
      <c r="H2" s="4" t="s">
        <v>523</v>
      </c>
    </row>
    <row r="3" spans="1:8" s="2" customFormat="1" ht="51" x14ac:dyDescent="0.25">
      <c r="A3" s="3" t="s">
        <v>147</v>
      </c>
      <c r="B3" s="3" t="s">
        <v>25</v>
      </c>
      <c r="C3" s="3" t="s">
        <v>15</v>
      </c>
      <c r="D3" s="13" t="s">
        <v>148</v>
      </c>
      <c r="E3" s="13" t="s">
        <v>414</v>
      </c>
      <c r="F3" s="3" t="s">
        <v>149</v>
      </c>
      <c r="G3" s="11" t="s">
        <v>416</v>
      </c>
      <c r="H3" s="4" t="s">
        <v>562</v>
      </c>
    </row>
    <row r="4" spans="1:8" s="2" customFormat="1" ht="51" x14ac:dyDescent="0.25">
      <c r="A4" s="3" t="s">
        <v>150</v>
      </c>
      <c r="B4" s="3" t="s">
        <v>25</v>
      </c>
      <c r="C4" s="3" t="s">
        <v>15</v>
      </c>
      <c r="D4" s="13" t="s">
        <v>151</v>
      </c>
      <c r="E4" s="13" t="s">
        <v>415</v>
      </c>
      <c r="F4" s="13" t="s">
        <v>149</v>
      </c>
      <c r="G4" s="4" t="s">
        <v>416</v>
      </c>
      <c r="H4" s="4" t="s">
        <v>586</v>
      </c>
    </row>
    <row r="5" spans="1:8" s="2" customFormat="1" ht="38.25" x14ac:dyDescent="0.25">
      <c r="A5" s="3" t="s">
        <v>152</v>
      </c>
      <c r="B5" s="3" t="s">
        <v>25</v>
      </c>
      <c r="C5" s="3" t="s">
        <v>15</v>
      </c>
      <c r="D5" s="13" t="s">
        <v>155</v>
      </c>
      <c r="E5" s="13" t="s">
        <v>467</v>
      </c>
      <c r="F5" s="13" t="s">
        <v>156</v>
      </c>
      <c r="G5" s="11" t="s">
        <v>416</v>
      </c>
      <c r="H5" s="4" t="s">
        <v>524</v>
      </c>
    </row>
    <row r="6" spans="1:8" s="2" customFormat="1" ht="38.25" x14ac:dyDescent="0.25">
      <c r="A6" s="3" t="s">
        <v>153</v>
      </c>
      <c r="B6" s="3" t="s">
        <v>25</v>
      </c>
      <c r="C6" s="3" t="s">
        <v>15</v>
      </c>
      <c r="D6" s="13" t="s">
        <v>157</v>
      </c>
      <c r="E6" s="13" t="s">
        <v>468</v>
      </c>
      <c r="F6" s="13" t="s">
        <v>158</v>
      </c>
      <c r="G6" s="11" t="s">
        <v>416</v>
      </c>
      <c r="H6" s="4" t="s">
        <v>525</v>
      </c>
    </row>
    <row r="7" spans="1:8" s="2" customFormat="1" ht="51" x14ac:dyDescent="0.25">
      <c r="A7" s="3" t="s">
        <v>154</v>
      </c>
      <c r="B7" s="3" t="s">
        <v>25</v>
      </c>
      <c r="C7" s="3" t="s">
        <v>15</v>
      </c>
      <c r="D7" s="13" t="s">
        <v>159</v>
      </c>
      <c r="E7" s="13" t="s">
        <v>160</v>
      </c>
      <c r="F7" s="13" t="s">
        <v>161</v>
      </c>
      <c r="G7" s="4" t="s">
        <v>416</v>
      </c>
      <c r="H7" s="4" t="s">
        <v>587</v>
      </c>
    </row>
    <row r="48" spans="1:1" x14ac:dyDescent="0.25">
      <c r="A48" s="3" t="s">
        <v>416</v>
      </c>
    </row>
    <row r="49" spans="1:1" x14ac:dyDescent="0.25">
      <c r="A49" s="3" t="s">
        <v>417</v>
      </c>
    </row>
    <row r="94" ht="64.5" customHeight="1" x14ac:dyDescent="0.25"/>
  </sheetData>
  <dataConsolidate>
    <dataRefs count="2">
      <dataRef name="T_01" r:id="rId1"/>
      <dataRef name="T_02" r:id="rId2"/>
    </dataRefs>
  </dataConsolidate>
  <conditionalFormatting sqref="A1">
    <cfRule type="duplicateValues" dxfId="102" priority="3"/>
  </conditionalFormatting>
  <conditionalFormatting sqref="D1:D7">
    <cfRule type="duplicateValues" dxfId="101" priority="9"/>
  </conditionalFormatting>
  <conditionalFormatting sqref="F2 F4:F7">
    <cfRule type="duplicateValues" dxfId="100" priority="11"/>
  </conditionalFormatting>
  <dataValidations count="1">
    <dataValidation type="list" allowBlank="1" showInputMessage="1" showErrorMessage="1" sqref="G2:G7">
      <formula1>$A$48:$A$49</formula1>
    </dataValidation>
  </dataValidations>
  <pageMargins left="0.7" right="0.7" top="0.75" bottom="0.75" header="0.3" footer="0.3"/>
  <pageSetup orientation="portrait" horizontalDpi="300" verticalDpi="300"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95"/>
  <sheetViews>
    <sheetView topLeftCell="A4" zoomScaleNormal="100" workbookViewId="0">
      <selection activeCell="G8" sqref="G8"/>
    </sheetView>
  </sheetViews>
  <sheetFormatPr defaultColWidth="11.42578125" defaultRowHeight="15" x14ac:dyDescent="0.25"/>
  <cols>
    <col min="1" max="1" width="13.42578125" bestFit="1" customWidth="1"/>
    <col min="2" max="2" width="21.28515625" customWidth="1"/>
    <col min="3" max="3" width="26.42578125" customWidth="1"/>
    <col min="4" max="5" width="29.140625" customWidth="1"/>
    <col min="6" max="6" width="28.7109375" customWidth="1"/>
    <col min="7" max="7" width="8.7109375" customWidth="1"/>
    <col min="8" max="8" width="22.85546875" customWidth="1"/>
  </cols>
  <sheetData>
    <row r="1" spans="1:8" s="2" customFormat="1" ht="12" x14ac:dyDescent="0.25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419</v>
      </c>
      <c r="H1" s="1" t="s">
        <v>448</v>
      </c>
    </row>
    <row r="2" spans="1:8" s="2" customFormat="1" ht="51" x14ac:dyDescent="0.25">
      <c r="A2" s="3" t="s">
        <v>328</v>
      </c>
      <c r="B2" s="3" t="s">
        <v>23</v>
      </c>
      <c r="C2" s="3" t="s">
        <v>0</v>
      </c>
      <c r="D2" s="13" t="s">
        <v>162</v>
      </c>
      <c r="E2" s="13" t="s">
        <v>499</v>
      </c>
      <c r="F2" s="13" t="s">
        <v>163</v>
      </c>
      <c r="G2" s="11" t="s">
        <v>416</v>
      </c>
      <c r="H2" s="4" t="s">
        <v>526</v>
      </c>
    </row>
    <row r="3" spans="1:8" s="2" customFormat="1" ht="51" x14ac:dyDescent="0.25">
      <c r="A3" s="3" t="s">
        <v>329</v>
      </c>
      <c r="B3" s="3" t="s">
        <v>23</v>
      </c>
      <c r="C3" s="3" t="s">
        <v>0</v>
      </c>
      <c r="D3" s="13" t="s">
        <v>164</v>
      </c>
      <c r="E3" s="13" t="s">
        <v>500</v>
      </c>
      <c r="F3" s="13" t="s">
        <v>165</v>
      </c>
      <c r="G3" s="11" t="s">
        <v>416</v>
      </c>
      <c r="H3" s="4" t="s">
        <v>527</v>
      </c>
    </row>
    <row r="4" spans="1:8" s="2" customFormat="1" ht="51" x14ac:dyDescent="0.25">
      <c r="A4" s="3" t="s">
        <v>330</v>
      </c>
      <c r="B4" s="3" t="s">
        <v>23</v>
      </c>
      <c r="C4" s="3" t="s">
        <v>9</v>
      </c>
      <c r="D4" s="13" t="s">
        <v>166</v>
      </c>
      <c r="E4" s="13" t="s">
        <v>167</v>
      </c>
      <c r="F4" s="13" t="s">
        <v>168</v>
      </c>
      <c r="G4" s="11" t="s">
        <v>416</v>
      </c>
      <c r="H4" s="4" t="s">
        <v>528</v>
      </c>
    </row>
    <row r="5" spans="1:8" s="2" customFormat="1" ht="38.25" x14ac:dyDescent="0.25">
      <c r="A5" s="3" t="s">
        <v>331</v>
      </c>
      <c r="B5" s="3" t="s">
        <v>23</v>
      </c>
      <c r="C5" s="3" t="s">
        <v>9</v>
      </c>
      <c r="D5" s="13" t="s">
        <v>169</v>
      </c>
      <c r="E5" s="13" t="s">
        <v>501</v>
      </c>
      <c r="F5" s="13" t="s">
        <v>170</v>
      </c>
      <c r="G5" s="40" t="s">
        <v>416</v>
      </c>
      <c r="H5" s="4"/>
    </row>
    <row r="6" spans="1:8" s="2" customFormat="1" ht="63.75" x14ac:dyDescent="0.25">
      <c r="A6" s="3" t="s">
        <v>332</v>
      </c>
      <c r="B6" s="3" t="s">
        <v>23</v>
      </c>
      <c r="C6" s="3" t="s">
        <v>0</v>
      </c>
      <c r="D6" s="13" t="s">
        <v>171</v>
      </c>
      <c r="E6" s="13" t="s">
        <v>502</v>
      </c>
      <c r="F6" s="13" t="s">
        <v>172</v>
      </c>
      <c r="G6" s="11" t="s">
        <v>416</v>
      </c>
      <c r="H6" s="4" t="s">
        <v>529</v>
      </c>
    </row>
    <row r="7" spans="1:8" s="2" customFormat="1" ht="38.25" x14ac:dyDescent="0.25">
      <c r="A7" s="3" t="s">
        <v>333</v>
      </c>
      <c r="B7" s="3" t="s">
        <v>23</v>
      </c>
      <c r="C7" s="3" t="s">
        <v>0</v>
      </c>
      <c r="D7" s="13" t="s">
        <v>173</v>
      </c>
      <c r="E7" s="13" t="s">
        <v>503</v>
      </c>
      <c r="F7" s="13" t="s">
        <v>174</v>
      </c>
      <c r="G7" s="11" t="s">
        <v>416</v>
      </c>
      <c r="H7" s="4" t="s">
        <v>563</v>
      </c>
    </row>
    <row r="8" spans="1:8" s="2" customFormat="1" ht="38.25" x14ac:dyDescent="0.25">
      <c r="A8" s="3" t="s">
        <v>334</v>
      </c>
      <c r="B8" s="3" t="s">
        <v>23</v>
      </c>
      <c r="C8" s="3" t="s">
        <v>9</v>
      </c>
      <c r="D8" s="13" t="s">
        <v>175</v>
      </c>
      <c r="E8" s="13" t="s">
        <v>504</v>
      </c>
      <c r="F8" s="13" t="s">
        <v>176</v>
      </c>
      <c r="G8" s="40" t="s">
        <v>416</v>
      </c>
      <c r="H8" s="4"/>
    </row>
    <row r="9" spans="1:8" s="2" customFormat="1" ht="38.25" x14ac:dyDescent="0.25">
      <c r="A9" s="3" t="s">
        <v>335</v>
      </c>
      <c r="B9" s="3" t="s">
        <v>23</v>
      </c>
      <c r="C9" s="3" t="s">
        <v>11</v>
      </c>
      <c r="D9" s="13" t="s">
        <v>177</v>
      </c>
      <c r="E9" s="13" t="s">
        <v>178</v>
      </c>
      <c r="F9" s="13" t="s">
        <v>179</v>
      </c>
      <c r="G9" s="40" t="s">
        <v>416</v>
      </c>
      <c r="H9" s="4"/>
    </row>
    <row r="10" spans="1:8" s="2" customFormat="1" ht="51" x14ac:dyDescent="0.25">
      <c r="A10" s="3" t="s">
        <v>336</v>
      </c>
      <c r="B10" s="3" t="s">
        <v>23</v>
      </c>
      <c r="C10" s="3" t="s">
        <v>11</v>
      </c>
      <c r="D10" s="13" t="s">
        <v>180</v>
      </c>
      <c r="E10" s="13" t="s">
        <v>505</v>
      </c>
      <c r="F10" s="13" t="s">
        <v>181</v>
      </c>
      <c r="G10" s="40" t="s">
        <v>416</v>
      </c>
      <c r="H10" s="4"/>
    </row>
    <row r="49" spans="1:1" x14ac:dyDescent="0.25">
      <c r="A49" t="s">
        <v>416</v>
      </c>
    </row>
    <row r="50" spans="1:1" x14ac:dyDescent="0.25">
      <c r="A50" t="s">
        <v>417</v>
      </c>
    </row>
    <row r="95" ht="64.5" customHeight="1" x14ac:dyDescent="0.25"/>
  </sheetData>
  <dataConsolidate>
    <dataRefs count="2">
      <dataRef name="T_01" r:id="rId1"/>
      <dataRef name="T_02" r:id="rId2"/>
    </dataRefs>
  </dataConsolidate>
  <conditionalFormatting sqref="A1">
    <cfRule type="duplicateValues" dxfId="89" priority="2"/>
  </conditionalFormatting>
  <conditionalFormatting sqref="D1:D10">
    <cfRule type="duplicateValues" dxfId="88" priority="6"/>
  </conditionalFormatting>
  <dataValidations count="1">
    <dataValidation type="list" allowBlank="1" showInputMessage="1" showErrorMessage="1" sqref="G2:G10">
      <formula1>$A$49:$A$50</formula1>
    </dataValidation>
  </dataValidations>
  <pageMargins left="0.7" right="0.7" top="0.75" bottom="0.75" header="0.3" footer="0.3"/>
  <pageSetup orientation="portrait" horizontalDpi="300" verticalDpi="300" r:id="rId3"/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97"/>
  <sheetViews>
    <sheetView topLeftCell="A10" zoomScale="85" zoomScaleNormal="85" workbookViewId="0">
      <selection activeCell="G14" sqref="G14"/>
    </sheetView>
  </sheetViews>
  <sheetFormatPr defaultColWidth="11.42578125" defaultRowHeight="15" x14ac:dyDescent="0.25"/>
  <cols>
    <col min="1" max="1" width="13.42578125" bestFit="1" customWidth="1"/>
    <col min="2" max="2" width="21.28515625" customWidth="1"/>
    <col min="3" max="3" width="26.42578125" customWidth="1"/>
    <col min="4" max="5" width="29.140625" customWidth="1"/>
    <col min="6" max="6" width="23" customWidth="1"/>
    <col min="7" max="7" width="9" customWidth="1"/>
    <col min="8" max="8" width="25.5703125" customWidth="1"/>
  </cols>
  <sheetData>
    <row r="1" spans="1:8" s="2" customFormat="1" ht="12" x14ac:dyDescent="0.25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419</v>
      </c>
      <c r="H1" s="1" t="s">
        <v>448</v>
      </c>
    </row>
    <row r="2" spans="1:8" s="2" customFormat="1" ht="51" x14ac:dyDescent="0.25">
      <c r="A2" s="3" t="s">
        <v>338</v>
      </c>
      <c r="B2" s="3" t="s">
        <v>27</v>
      </c>
      <c r="C2" s="3" t="s">
        <v>18</v>
      </c>
      <c r="D2" s="13" t="s">
        <v>183</v>
      </c>
      <c r="E2" s="13" t="s">
        <v>184</v>
      </c>
      <c r="F2" s="13" t="s">
        <v>185</v>
      </c>
      <c r="G2" s="11" t="s">
        <v>416</v>
      </c>
      <c r="H2" s="4" t="s">
        <v>564</v>
      </c>
    </row>
    <row r="3" spans="1:8" s="2" customFormat="1" ht="76.5" x14ac:dyDescent="0.25">
      <c r="A3" s="3" t="s">
        <v>339</v>
      </c>
      <c r="B3" s="3" t="s">
        <v>27</v>
      </c>
      <c r="C3" s="3" t="s">
        <v>18</v>
      </c>
      <c r="D3" s="13" t="s">
        <v>186</v>
      </c>
      <c r="E3" s="13" t="s">
        <v>187</v>
      </c>
      <c r="F3" s="13" t="s">
        <v>188</v>
      </c>
      <c r="G3" s="11" t="s">
        <v>416</v>
      </c>
      <c r="H3" s="4" t="s">
        <v>530</v>
      </c>
    </row>
    <row r="4" spans="1:8" s="2" customFormat="1" ht="38.25" x14ac:dyDescent="0.25">
      <c r="A4" s="3" t="s">
        <v>340</v>
      </c>
      <c r="B4" s="3" t="s">
        <v>27</v>
      </c>
      <c r="C4" s="3" t="s">
        <v>18</v>
      </c>
      <c r="D4" s="13" t="s">
        <v>189</v>
      </c>
      <c r="E4" s="13" t="s">
        <v>190</v>
      </c>
      <c r="F4" s="13" t="s">
        <v>191</v>
      </c>
      <c r="G4" s="11" t="s">
        <v>416</v>
      </c>
      <c r="H4" s="4" t="s">
        <v>530</v>
      </c>
    </row>
    <row r="5" spans="1:8" s="2" customFormat="1" ht="63.75" x14ac:dyDescent="0.25">
      <c r="A5" s="3" t="s">
        <v>341</v>
      </c>
      <c r="B5" s="3" t="s">
        <v>27</v>
      </c>
      <c r="C5" s="3" t="s">
        <v>18</v>
      </c>
      <c r="D5" s="13" t="s">
        <v>192</v>
      </c>
      <c r="E5" s="13" t="s">
        <v>193</v>
      </c>
      <c r="F5" s="13" t="s">
        <v>194</v>
      </c>
      <c r="G5" s="11" t="s">
        <v>416</v>
      </c>
      <c r="H5" s="4" t="s">
        <v>530</v>
      </c>
    </row>
    <row r="6" spans="1:8" s="2" customFormat="1" ht="38.25" x14ac:dyDescent="0.25">
      <c r="A6" s="3" t="s">
        <v>342</v>
      </c>
      <c r="B6" s="3" t="s">
        <v>27</v>
      </c>
      <c r="C6" s="3" t="s">
        <v>18</v>
      </c>
      <c r="D6" s="13" t="s">
        <v>195</v>
      </c>
      <c r="E6" s="13" t="s">
        <v>196</v>
      </c>
      <c r="F6" s="13" t="s">
        <v>197</v>
      </c>
      <c r="G6" s="11" t="s">
        <v>416</v>
      </c>
      <c r="H6" s="4" t="s">
        <v>530</v>
      </c>
    </row>
    <row r="7" spans="1:8" s="2" customFormat="1" ht="38.25" x14ac:dyDescent="0.25">
      <c r="A7" s="3" t="s">
        <v>344</v>
      </c>
      <c r="B7" s="3" t="s">
        <v>27</v>
      </c>
      <c r="C7" s="3" t="s">
        <v>18</v>
      </c>
      <c r="D7" s="13" t="s">
        <v>198</v>
      </c>
      <c r="E7" s="13" t="s">
        <v>199</v>
      </c>
      <c r="F7" s="13" t="s">
        <v>200</v>
      </c>
      <c r="G7" s="11" t="s">
        <v>416</v>
      </c>
      <c r="H7" s="4" t="s">
        <v>531</v>
      </c>
    </row>
    <row r="8" spans="1:8" s="2" customFormat="1" ht="38.25" x14ac:dyDescent="0.25">
      <c r="A8" s="3" t="s">
        <v>345</v>
      </c>
      <c r="B8" s="3" t="s">
        <v>27</v>
      </c>
      <c r="C8" s="3" t="s">
        <v>18</v>
      </c>
      <c r="D8" s="13" t="s">
        <v>201</v>
      </c>
      <c r="E8" s="13" t="s">
        <v>202</v>
      </c>
      <c r="F8" s="13" t="s">
        <v>203</v>
      </c>
      <c r="G8" s="11" t="s">
        <v>416</v>
      </c>
      <c r="H8" s="4" t="s">
        <v>532</v>
      </c>
    </row>
    <row r="9" spans="1:8" s="2" customFormat="1" ht="76.5" x14ac:dyDescent="0.25">
      <c r="A9" s="3" t="s">
        <v>346</v>
      </c>
      <c r="B9" s="3" t="s">
        <v>27</v>
      </c>
      <c r="C9" s="3" t="s">
        <v>18</v>
      </c>
      <c r="D9" s="13" t="s">
        <v>204</v>
      </c>
      <c r="E9" s="13" t="s">
        <v>205</v>
      </c>
      <c r="F9" s="13" t="s">
        <v>206</v>
      </c>
      <c r="G9" s="11" t="s">
        <v>417</v>
      </c>
      <c r="H9" s="4"/>
    </row>
    <row r="10" spans="1:8" s="2" customFormat="1" ht="25.5" x14ac:dyDescent="0.25">
      <c r="A10" s="3" t="s">
        <v>343</v>
      </c>
      <c r="B10" s="3" t="s">
        <v>27</v>
      </c>
      <c r="C10" s="3" t="s">
        <v>18</v>
      </c>
      <c r="D10" s="13" t="s">
        <v>207</v>
      </c>
      <c r="E10" s="13" t="s">
        <v>208</v>
      </c>
      <c r="F10" s="13" t="s">
        <v>209</v>
      </c>
      <c r="G10" s="11" t="s">
        <v>416</v>
      </c>
      <c r="H10" s="4" t="s">
        <v>533</v>
      </c>
    </row>
    <row r="11" spans="1:8" s="2" customFormat="1" ht="38.25" x14ac:dyDescent="0.25">
      <c r="A11" s="3" t="s">
        <v>337</v>
      </c>
      <c r="B11" s="3" t="s">
        <v>27</v>
      </c>
      <c r="C11" s="3" t="s">
        <v>18</v>
      </c>
      <c r="D11" s="13" t="s">
        <v>182</v>
      </c>
      <c r="E11" s="13" t="s">
        <v>470</v>
      </c>
      <c r="F11" s="13" t="s">
        <v>400</v>
      </c>
      <c r="G11" s="11" t="s">
        <v>416</v>
      </c>
      <c r="H11" s="4" t="s">
        <v>534</v>
      </c>
    </row>
    <row r="12" spans="1:8" s="2" customFormat="1" ht="51" x14ac:dyDescent="0.25">
      <c r="A12" s="3" t="s">
        <v>348</v>
      </c>
      <c r="B12" s="3" t="s">
        <v>27</v>
      </c>
      <c r="C12" s="3" t="s">
        <v>18</v>
      </c>
      <c r="D12" s="13" t="s">
        <v>210</v>
      </c>
      <c r="E12" s="13" t="s">
        <v>211</v>
      </c>
      <c r="F12" s="13" t="s">
        <v>212</v>
      </c>
      <c r="G12" s="11" t="s">
        <v>416</v>
      </c>
      <c r="H12" s="4" t="s">
        <v>565</v>
      </c>
    </row>
    <row r="13" spans="1:8" s="2" customFormat="1" ht="54.75" customHeight="1" x14ac:dyDescent="0.25">
      <c r="A13" s="3" t="s">
        <v>347</v>
      </c>
      <c r="B13" s="3" t="s">
        <v>27</v>
      </c>
      <c r="C13" s="3" t="s">
        <v>18</v>
      </c>
      <c r="D13" s="13" t="s">
        <v>213</v>
      </c>
      <c r="E13" s="13" t="s">
        <v>469</v>
      </c>
      <c r="F13" s="13" t="s">
        <v>214</v>
      </c>
      <c r="G13" s="11" t="s">
        <v>416</v>
      </c>
      <c r="H13" s="4" t="s">
        <v>535</v>
      </c>
    </row>
    <row r="14" spans="1:8" s="2" customFormat="1" ht="51" x14ac:dyDescent="0.25">
      <c r="A14" s="3" t="s">
        <v>349</v>
      </c>
      <c r="B14" s="3" t="s">
        <v>27</v>
      </c>
      <c r="C14" s="3" t="s">
        <v>18</v>
      </c>
      <c r="D14" s="13" t="s">
        <v>215</v>
      </c>
      <c r="E14" s="13" t="s">
        <v>216</v>
      </c>
      <c r="F14" s="13" t="s">
        <v>217</v>
      </c>
      <c r="G14" s="11" t="s">
        <v>417</v>
      </c>
      <c r="H14" s="4"/>
    </row>
    <row r="51" spans="1:1" x14ac:dyDescent="0.25">
      <c r="A51" t="s">
        <v>416</v>
      </c>
    </row>
    <row r="52" spans="1:1" x14ac:dyDescent="0.25">
      <c r="A52" t="s">
        <v>417</v>
      </c>
    </row>
    <row r="97" ht="64.5" customHeight="1" x14ac:dyDescent="0.25"/>
  </sheetData>
  <dataConsolidate>
    <dataRefs count="2">
      <dataRef name="T_01" r:id="rId1"/>
      <dataRef name="T_02" r:id="rId2"/>
    </dataRefs>
  </dataConsolidate>
  <conditionalFormatting sqref="A1">
    <cfRule type="duplicateValues" dxfId="77" priority="2"/>
  </conditionalFormatting>
  <conditionalFormatting sqref="D1:D14">
    <cfRule type="duplicateValues" dxfId="76" priority="4"/>
  </conditionalFormatting>
  <dataValidations count="1">
    <dataValidation type="list" allowBlank="1" showInputMessage="1" showErrorMessage="1" sqref="G2:G14">
      <formula1>$A$51:$A$52</formula1>
    </dataValidation>
  </dataValidations>
  <pageMargins left="0.7" right="0.7" top="0.75" bottom="0.75" header="0.3" footer="0.3"/>
  <pageSetup orientation="portrait" horizontalDpi="300" verticalDpi="300" r:id="rId3"/>
  <tableParts count="1"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97"/>
  <sheetViews>
    <sheetView topLeftCell="A7" zoomScale="85" zoomScaleNormal="85" workbookViewId="0">
      <selection activeCell="G7" sqref="G7"/>
    </sheetView>
  </sheetViews>
  <sheetFormatPr defaultColWidth="11.42578125" defaultRowHeight="15" x14ac:dyDescent="0.25"/>
  <cols>
    <col min="1" max="1" width="13.42578125" bestFit="1" customWidth="1"/>
    <col min="2" max="2" width="18.140625" customWidth="1"/>
    <col min="3" max="3" width="21.28515625" customWidth="1"/>
    <col min="4" max="4" width="26.42578125" customWidth="1"/>
    <col min="5" max="5" width="29.140625" customWidth="1"/>
    <col min="6" max="6" width="29.28515625" customWidth="1"/>
    <col min="7" max="7" width="7.7109375" customWidth="1"/>
    <col min="8" max="8" width="22.85546875" customWidth="1"/>
  </cols>
  <sheetData>
    <row r="1" spans="1:8" s="2" customFormat="1" ht="12" x14ac:dyDescent="0.25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419</v>
      </c>
      <c r="H1" s="1" t="s">
        <v>448</v>
      </c>
    </row>
    <row r="2" spans="1:8" s="2" customFormat="1" ht="38.25" x14ac:dyDescent="0.25">
      <c r="A2" s="3" t="s">
        <v>350</v>
      </c>
      <c r="B2" s="3" t="s">
        <v>24</v>
      </c>
      <c r="C2" s="3" t="s">
        <v>13</v>
      </c>
      <c r="D2" s="13" t="s">
        <v>218</v>
      </c>
      <c r="E2" s="13" t="s">
        <v>219</v>
      </c>
      <c r="F2" s="13" t="s">
        <v>220</v>
      </c>
      <c r="G2" s="11" t="s">
        <v>416</v>
      </c>
      <c r="H2" s="4" t="s">
        <v>566</v>
      </c>
    </row>
    <row r="3" spans="1:8" s="2" customFormat="1" ht="51" x14ac:dyDescent="0.25">
      <c r="A3" s="3" t="s">
        <v>351</v>
      </c>
      <c r="B3" s="3" t="s">
        <v>24</v>
      </c>
      <c r="C3" s="3" t="s">
        <v>13</v>
      </c>
      <c r="D3" s="13" t="s">
        <v>221</v>
      </c>
      <c r="E3" s="13" t="s">
        <v>222</v>
      </c>
      <c r="F3" s="13" t="s">
        <v>223</v>
      </c>
      <c r="G3" s="11" t="s">
        <v>416</v>
      </c>
      <c r="H3" s="4" t="s">
        <v>567</v>
      </c>
    </row>
    <row r="4" spans="1:8" s="2" customFormat="1" ht="51" x14ac:dyDescent="0.25">
      <c r="A4" s="3" t="s">
        <v>352</v>
      </c>
      <c r="B4" s="3" t="s">
        <v>24</v>
      </c>
      <c r="C4" s="3" t="s">
        <v>13</v>
      </c>
      <c r="D4" s="13" t="s">
        <v>224</v>
      </c>
      <c r="E4" s="13" t="s">
        <v>222</v>
      </c>
      <c r="F4" s="13" t="s">
        <v>225</v>
      </c>
      <c r="G4" s="11" t="s">
        <v>416</v>
      </c>
      <c r="H4" s="4" t="s">
        <v>568</v>
      </c>
    </row>
    <row r="5" spans="1:8" s="2" customFormat="1" ht="51" x14ac:dyDescent="0.25">
      <c r="A5" s="3" t="s">
        <v>353</v>
      </c>
      <c r="B5" s="3" t="s">
        <v>24</v>
      </c>
      <c r="C5" s="3" t="s">
        <v>13</v>
      </c>
      <c r="D5" s="13" t="s">
        <v>226</v>
      </c>
      <c r="E5" s="13" t="s">
        <v>227</v>
      </c>
      <c r="F5" s="13" t="s">
        <v>228</v>
      </c>
      <c r="G5" s="11" t="s">
        <v>416</v>
      </c>
      <c r="H5" s="4" t="s">
        <v>569</v>
      </c>
    </row>
    <row r="6" spans="1:8" s="2" customFormat="1" ht="51" x14ac:dyDescent="0.25">
      <c r="A6" s="3" t="s">
        <v>354</v>
      </c>
      <c r="B6" s="3" t="s">
        <v>24</v>
      </c>
      <c r="C6" s="3" t="s">
        <v>13</v>
      </c>
      <c r="D6" s="13" t="s">
        <v>229</v>
      </c>
      <c r="E6" s="13" t="s">
        <v>471</v>
      </c>
      <c r="F6" s="13" t="s">
        <v>230</v>
      </c>
      <c r="G6" s="40" t="s">
        <v>417</v>
      </c>
      <c r="H6" s="4"/>
    </row>
    <row r="7" spans="1:8" s="2" customFormat="1" ht="76.5" x14ac:dyDescent="0.25">
      <c r="A7" s="3" t="s">
        <v>355</v>
      </c>
      <c r="B7" s="3" t="s">
        <v>24</v>
      </c>
      <c r="C7" s="3" t="s">
        <v>13</v>
      </c>
      <c r="D7" s="13" t="s">
        <v>231</v>
      </c>
      <c r="E7" s="13" t="s">
        <v>232</v>
      </c>
      <c r="F7" s="13" t="s">
        <v>233</v>
      </c>
      <c r="G7" s="39" t="s">
        <v>417</v>
      </c>
      <c r="H7" s="4"/>
    </row>
    <row r="8" spans="1:8" s="2" customFormat="1" ht="51" x14ac:dyDescent="0.25">
      <c r="A8" s="3" t="s">
        <v>356</v>
      </c>
      <c r="B8" s="3" t="s">
        <v>24</v>
      </c>
      <c r="C8" s="3" t="s">
        <v>13</v>
      </c>
      <c r="D8" s="13" t="s">
        <v>234</v>
      </c>
      <c r="E8" s="13" t="s">
        <v>235</v>
      </c>
      <c r="F8" s="13" t="s">
        <v>236</v>
      </c>
      <c r="G8" s="11" t="s">
        <v>416</v>
      </c>
      <c r="H8" s="4" t="s">
        <v>536</v>
      </c>
    </row>
    <row r="9" spans="1:8" s="2" customFormat="1" ht="140.25" x14ac:dyDescent="0.25">
      <c r="A9" s="3" t="s">
        <v>357</v>
      </c>
      <c r="B9" s="3" t="s">
        <v>24</v>
      </c>
      <c r="C9" s="3" t="s">
        <v>12</v>
      </c>
      <c r="D9" s="13" t="s">
        <v>237</v>
      </c>
      <c r="E9" s="13" t="s">
        <v>472</v>
      </c>
      <c r="F9" s="13" t="s">
        <v>238</v>
      </c>
      <c r="G9" s="4" t="s">
        <v>416</v>
      </c>
      <c r="H9" s="4" t="s">
        <v>570</v>
      </c>
    </row>
    <row r="10" spans="1:8" s="2" customFormat="1" ht="38.25" x14ac:dyDescent="0.25">
      <c r="A10" s="3" t="s">
        <v>358</v>
      </c>
      <c r="B10" s="3" t="s">
        <v>24</v>
      </c>
      <c r="C10" s="3" t="s">
        <v>12</v>
      </c>
      <c r="D10" s="13" t="s">
        <v>239</v>
      </c>
      <c r="E10" s="13" t="s">
        <v>240</v>
      </c>
      <c r="F10" s="13" t="s">
        <v>241</v>
      </c>
      <c r="G10" s="11" t="s">
        <v>416</v>
      </c>
      <c r="H10" s="4" t="s">
        <v>537</v>
      </c>
    </row>
    <row r="51" spans="1:1" x14ac:dyDescent="0.25">
      <c r="A51" t="s">
        <v>416</v>
      </c>
    </row>
    <row r="52" spans="1:1" x14ac:dyDescent="0.25">
      <c r="A52" t="s">
        <v>417</v>
      </c>
    </row>
    <row r="97" ht="64.5" customHeight="1" x14ac:dyDescent="0.25"/>
  </sheetData>
  <dataConsolidate>
    <dataRefs count="2">
      <dataRef name="T_01" r:id="rId1"/>
      <dataRef name="T_02" r:id="rId2"/>
    </dataRefs>
  </dataConsolidate>
  <conditionalFormatting sqref="A1">
    <cfRule type="duplicateValues" dxfId="65" priority="2"/>
  </conditionalFormatting>
  <conditionalFormatting sqref="D1:D10">
    <cfRule type="duplicateValues" dxfId="64" priority="4"/>
  </conditionalFormatting>
  <dataValidations count="1">
    <dataValidation type="list" allowBlank="1" showInputMessage="1" showErrorMessage="1" sqref="G2:G10">
      <formula1>$A$51:$A$52</formula1>
    </dataValidation>
  </dataValidations>
  <pageMargins left="0.7" right="0.7" top="0.75" bottom="0.75" header="0.3" footer="0.3"/>
  <pageSetup orientation="portrait" horizontalDpi="300" verticalDpi="300" r:id="rId3"/>
  <tableParts count="1"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98"/>
  <sheetViews>
    <sheetView zoomScale="85" zoomScaleNormal="85" workbookViewId="0">
      <selection activeCell="H10" sqref="H10"/>
    </sheetView>
  </sheetViews>
  <sheetFormatPr defaultColWidth="11.42578125" defaultRowHeight="15" x14ac:dyDescent="0.25"/>
  <cols>
    <col min="1" max="1" width="13.42578125" bestFit="1" customWidth="1"/>
    <col min="2" max="2" width="21.28515625" customWidth="1"/>
    <col min="3" max="3" width="26.42578125" customWidth="1"/>
    <col min="4" max="5" width="29.140625" customWidth="1"/>
    <col min="6" max="6" width="23" customWidth="1"/>
    <col min="7" max="7" width="6.85546875" customWidth="1"/>
    <col min="8" max="8" width="22.5703125" customWidth="1"/>
  </cols>
  <sheetData>
    <row r="1" spans="1:8" s="2" customFormat="1" ht="12" x14ac:dyDescent="0.25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419</v>
      </c>
      <c r="H1" s="1" t="s">
        <v>448</v>
      </c>
    </row>
    <row r="2" spans="1:8" s="2" customFormat="1" ht="63.75" x14ac:dyDescent="0.25">
      <c r="A2" s="3" t="s">
        <v>359</v>
      </c>
      <c r="B2" s="3" t="s">
        <v>26</v>
      </c>
      <c r="C2" s="3" t="s">
        <v>16</v>
      </c>
      <c r="D2" s="13" t="s">
        <v>242</v>
      </c>
      <c r="E2" s="13" t="s">
        <v>571</v>
      </c>
      <c r="F2" s="13" t="s">
        <v>243</v>
      </c>
      <c r="G2" s="11" t="s">
        <v>416</v>
      </c>
      <c r="H2" s="4" t="s">
        <v>573</v>
      </c>
    </row>
    <row r="3" spans="1:8" s="2" customFormat="1" ht="63.75" x14ac:dyDescent="0.25">
      <c r="A3" s="3" t="s">
        <v>360</v>
      </c>
      <c r="B3" s="3" t="s">
        <v>26</v>
      </c>
      <c r="C3" s="3" t="s">
        <v>16</v>
      </c>
      <c r="D3" s="13" t="s">
        <v>244</v>
      </c>
      <c r="E3" s="13" t="s">
        <v>245</v>
      </c>
      <c r="F3" s="13" t="s">
        <v>246</v>
      </c>
      <c r="G3" s="4" t="s">
        <v>416</v>
      </c>
      <c r="H3" s="4" t="s">
        <v>572</v>
      </c>
    </row>
    <row r="4" spans="1:8" s="2" customFormat="1" ht="51" x14ac:dyDescent="0.25">
      <c r="A4" s="3" t="s">
        <v>361</v>
      </c>
      <c r="B4" s="3" t="s">
        <v>26</v>
      </c>
      <c r="C4" s="3" t="s">
        <v>16</v>
      </c>
      <c r="D4" s="13" t="s">
        <v>247</v>
      </c>
      <c r="E4" s="13"/>
      <c r="F4" s="13" t="s">
        <v>248</v>
      </c>
      <c r="G4" s="11" t="s">
        <v>417</v>
      </c>
      <c r="H4" s="39" t="s">
        <v>574</v>
      </c>
    </row>
    <row r="5" spans="1:8" s="2" customFormat="1" ht="38.25" x14ac:dyDescent="0.25">
      <c r="A5" s="3" t="s">
        <v>362</v>
      </c>
      <c r="B5" s="3" t="s">
        <v>26</v>
      </c>
      <c r="C5" s="3" t="s">
        <v>16</v>
      </c>
      <c r="D5" s="13" t="s">
        <v>249</v>
      </c>
      <c r="E5" s="13" t="s">
        <v>473</v>
      </c>
      <c r="F5" s="13" t="s">
        <v>250</v>
      </c>
      <c r="G5" s="11" t="s">
        <v>417</v>
      </c>
      <c r="H5" s="39"/>
    </row>
    <row r="6" spans="1:8" s="2" customFormat="1" ht="63.75" x14ac:dyDescent="0.25">
      <c r="A6" s="3" t="s">
        <v>363</v>
      </c>
      <c r="B6" s="3" t="s">
        <v>26</v>
      </c>
      <c r="C6" s="3" t="s">
        <v>16</v>
      </c>
      <c r="D6" s="13" t="s">
        <v>251</v>
      </c>
      <c r="E6" s="13" t="s">
        <v>474</v>
      </c>
      <c r="F6" s="13" t="s">
        <v>252</v>
      </c>
      <c r="G6" s="11" t="s">
        <v>416</v>
      </c>
      <c r="H6" s="4" t="s">
        <v>575</v>
      </c>
    </row>
    <row r="7" spans="1:8" s="2" customFormat="1" ht="76.5" x14ac:dyDescent="0.25">
      <c r="A7" s="3" t="s">
        <v>364</v>
      </c>
      <c r="B7" s="3" t="s">
        <v>26</v>
      </c>
      <c r="C7" s="3" t="s">
        <v>16</v>
      </c>
      <c r="D7" s="13" t="s">
        <v>253</v>
      </c>
      <c r="E7" s="13" t="s">
        <v>254</v>
      </c>
      <c r="F7" s="13" t="s">
        <v>255</v>
      </c>
      <c r="G7" s="11" t="s">
        <v>416</v>
      </c>
      <c r="H7" s="39" t="s">
        <v>538</v>
      </c>
    </row>
    <row r="52" spans="1:1" x14ac:dyDescent="0.25">
      <c r="A52" t="s">
        <v>416</v>
      </c>
    </row>
    <row r="53" spans="1:1" x14ac:dyDescent="0.25">
      <c r="A53" t="s">
        <v>417</v>
      </c>
    </row>
    <row r="98" ht="64.5" customHeight="1" x14ac:dyDescent="0.25"/>
  </sheetData>
  <dataConsolidate>
    <dataRefs count="2">
      <dataRef name="T_01" r:id="rId1"/>
      <dataRef name="T_02" r:id="rId2"/>
    </dataRefs>
  </dataConsolidate>
  <conditionalFormatting sqref="A1">
    <cfRule type="duplicateValues" dxfId="53" priority="2"/>
  </conditionalFormatting>
  <conditionalFormatting sqref="D1:D7">
    <cfRule type="duplicateValues" dxfId="52" priority="1"/>
  </conditionalFormatting>
  <dataValidations count="1">
    <dataValidation type="list" allowBlank="1" showInputMessage="1" showErrorMessage="1" sqref="G2:G7">
      <formula1>$A$52:$A$53</formula1>
    </dataValidation>
  </dataValidations>
  <pageMargins left="0.7" right="0.7" top="0.75" bottom="0.75" header="0.3" footer="0.3"/>
  <pageSetup orientation="portrait" horizontalDpi="300" verticalDpi="300" r:id="rId3"/>
  <tableParts count="1"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98"/>
  <sheetViews>
    <sheetView zoomScale="85" zoomScaleNormal="85" workbookViewId="0">
      <selection activeCell="I4" sqref="I4"/>
    </sheetView>
  </sheetViews>
  <sheetFormatPr defaultColWidth="11.42578125" defaultRowHeight="15" x14ac:dyDescent="0.25"/>
  <cols>
    <col min="1" max="1" width="13.42578125" bestFit="1" customWidth="1"/>
    <col min="2" max="2" width="21.28515625" customWidth="1"/>
    <col min="3" max="3" width="26.42578125" customWidth="1"/>
    <col min="4" max="5" width="29.140625" customWidth="1"/>
    <col min="6" max="6" width="27.5703125" customWidth="1"/>
    <col min="7" max="7" width="8.140625" customWidth="1"/>
    <col min="8" max="8" width="17" customWidth="1"/>
  </cols>
  <sheetData>
    <row r="1" spans="1:8" s="2" customFormat="1" ht="24" x14ac:dyDescent="0.25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419</v>
      </c>
      <c r="H1" s="1" t="s">
        <v>448</v>
      </c>
    </row>
    <row r="2" spans="1:8" s="2" customFormat="1" ht="64.5" customHeight="1" x14ac:dyDescent="0.25">
      <c r="A2" s="3" t="s">
        <v>365</v>
      </c>
      <c r="B2" s="3" t="s">
        <v>20</v>
      </c>
      <c r="C2" s="3" t="s">
        <v>256</v>
      </c>
      <c r="D2" s="13" t="s">
        <v>257</v>
      </c>
      <c r="E2" s="13" t="s">
        <v>258</v>
      </c>
      <c r="F2" s="13" t="s">
        <v>259</v>
      </c>
      <c r="G2" s="11" t="s">
        <v>416</v>
      </c>
      <c r="H2" s="4" t="s">
        <v>539</v>
      </c>
    </row>
    <row r="3" spans="1:8" s="2" customFormat="1" ht="63.75" x14ac:dyDescent="0.25">
      <c r="A3" s="3" t="s">
        <v>366</v>
      </c>
      <c r="B3" s="3" t="s">
        <v>20</v>
      </c>
      <c r="C3" s="3" t="s">
        <v>256</v>
      </c>
      <c r="D3" s="13" t="s">
        <v>260</v>
      </c>
      <c r="E3" s="13" t="s">
        <v>261</v>
      </c>
      <c r="F3" s="13" t="s">
        <v>262</v>
      </c>
      <c r="G3" s="4" t="s">
        <v>416</v>
      </c>
      <c r="H3" s="4" t="s">
        <v>539</v>
      </c>
    </row>
    <row r="4" spans="1:8" s="2" customFormat="1" ht="89.25" x14ac:dyDescent="0.25">
      <c r="A4" s="3" t="s">
        <v>367</v>
      </c>
      <c r="B4" s="3" t="s">
        <v>20</v>
      </c>
      <c r="C4" s="3" t="s">
        <v>256</v>
      </c>
      <c r="D4" s="13" t="s">
        <v>263</v>
      </c>
      <c r="E4" s="13" t="s">
        <v>264</v>
      </c>
      <c r="F4" s="13" t="s">
        <v>265</v>
      </c>
      <c r="G4" s="4" t="s">
        <v>416</v>
      </c>
      <c r="H4" s="4" t="s">
        <v>576</v>
      </c>
    </row>
    <row r="5" spans="1:8" s="2" customFormat="1" ht="76.5" x14ac:dyDescent="0.25">
      <c r="A5" s="3" t="s">
        <v>368</v>
      </c>
      <c r="B5" s="3" t="s">
        <v>20</v>
      </c>
      <c r="C5" s="3" t="s">
        <v>256</v>
      </c>
      <c r="D5" s="13" t="s">
        <v>266</v>
      </c>
      <c r="E5" s="13" t="s">
        <v>267</v>
      </c>
      <c r="F5" s="13" t="s">
        <v>268</v>
      </c>
      <c r="G5" s="4" t="s">
        <v>416</v>
      </c>
      <c r="H5" s="4" t="s">
        <v>539</v>
      </c>
    </row>
    <row r="6" spans="1:8" s="2" customFormat="1" ht="51" x14ac:dyDescent="0.25">
      <c r="A6" s="3" t="s">
        <v>369</v>
      </c>
      <c r="B6" s="3" t="s">
        <v>20</v>
      </c>
      <c r="C6" s="3" t="s">
        <v>256</v>
      </c>
      <c r="D6" s="13" t="s">
        <v>269</v>
      </c>
      <c r="E6" s="13" t="s">
        <v>270</v>
      </c>
      <c r="F6" s="13" t="s">
        <v>271</v>
      </c>
      <c r="G6" s="11" t="s">
        <v>416</v>
      </c>
      <c r="H6" s="42" t="s">
        <v>588</v>
      </c>
    </row>
    <row r="7" spans="1:8" s="2" customFormat="1" ht="51" x14ac:dyDescent="0.25">
      <c r="A7" s="3" t="s">
        <v>395</v>
      </c>
      <c r="B7" s="15" t="s">
        <v>20</v>
      </c>
      <c r="C7" s="15" t="s">
        <v>396</v>
      </c>
      <c r="D7" s="16" t="s">
        <v>397</v>
      </c>
      <c r="E7" s="16" t="s">
        <v>270</v>
      </c>
      <c r="F7" s="13" t="s">
        <v>271</v>
      </c>
      <c r="G7" s="11" t="s">
        <v>416</v>
      </c>
      <c r="H7" s="43" t="s">
        <v>588</v>
      </c>
    </row>
    <row r="52" spans="1:1" x14ac:dyDescent="0.25">
      <c r="A52" t="s">
        <v>416</v>
      </c>
    </row>
    <row r="53" spans="1:1" x14ac:dyDescent="0.25">
      <c r="A53" t="s">
        <v>417</v>
      </c>
    </row>
    <row r="98" ht="64.5" customHeight="1" x14ac:dyDescent="0.25"/>
  </sheetData>
  <dataConsolidate>
    <dataRefs count="2">
      <dataRef name="T_01" r:id="rId1"/>
      <dataRef name="T_02" r:id="rId2"/>
    </dataRefs>
  </dataConsolidate>
  <conditionalFormatting sqref="A1">
    <cfRule type="duplicateValues" dxfId="41" priority="5"/>
  </conditionalFormatting>
  <conditionalFormatting sqref="D1:D7">
    <cfRule type="duplicateValues" dxfId="40" priority="4"/>
  </conditionalFormatting>
  <conditionalFormatting sqref="D7">
    <cfRule type="duplicateValues" dxfId="39" priority="3"/>
  </conditionalFormatting>
  <conditionalFormatting sqref="E7">
    <cfRule type="duplicateValues" dxfId="38" priority="2"/>
  </conditionalFormatting>
  <conditionalFormatting sqref="D7">
    <cfRule type="duplicateValues" dxfId="37" priority="1"/>
  </conditionalFormatting>
  <dataValidations count="1">
    <dataValidation type="list" allowBlank="1" showInputMessage="1" showErrorMessage="1" sqref="G2:G7">
      <formula1>$A$52:$A$53</formula1>
    </dataValidation>
  </dataValidations>
  <pageMargins left="0.7" right="0.7" top="0.75" bottom="0.75" header="0.3" footer="0.3"/>
  <pageSetup orientation="portrait" horizontalDpi="300" verticalDpi="300" r:id="rId3"/>
  <tableParts count="1"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98"/>
  <sheetViews>
    <sheetView zoomScale="85" zoomScaleNormal="85" workbookViewId="0">
      <selection activeCell="H7" sqref="H7"/>
    </sheetView>
  </sheetViews>
  <sheetFormatPr defaultColWidth="11.42578125" defaultRowHeight="15" x14ac:dyDescent="0.25"/>
  <cols>
    <col min="1" max="1" width="13.42578125" bestFit="1" customWidth="1"/>
    <col min="2" max="2" width="21.28515625" customWidth="1"/>
    <col min="3" max="3" width="26.42578125" customWidth="1"/>
    <col min="4" max="5" width="29.140625" customWidth="1"/>
    <col min="6" max="6" width="28.7109375" customWidth="1"/>
    <col min="7" max="7" width="6.42578125" customWidth="1"/>
    <col min="8" max="8" width="23.42578125" customWidth="1"/>
  </cols>
  <sheetData>
    <row r="1" spans="1:8" s="2" customFormat="1" ht="24" x14ac:dyDescent="0.25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419</v>
      </c>
      <c r="H1" s="1" t="s">
        <v>448</v>
      </c>
    </row>
    <row r="2" spans="1:8" s="2" customFormat="1" ht="51" x14ac:dyDescent="0.25">
      <c r="A2" s="3" t="s">
        <v>370</v>
      </c>
      <c r="B2" s="3" t="s">
        <v>19</v>
      </c>
      <c r="C2" s="3" t="s">
        <v>6</v>
      </c>
      <c r="D2" s="13" t="s">
        <v>272</v>
      </c>
      <c r="E2" s="13" t="s">
        <v>273</v>
      </c>
      <c r="F2" s="13" t="s">
        <v>274</v>
      </c>
      <c r="G2" s="11" t="s">
        <v>416</v>
      </c>
      <c r="H2" s="4" t="s">
        <v>577</v>
      </c>
    </row>
    <row r="3" spans="1:8" s="2" customFormat="1" ht="51" x14ac:dyDescent="0.25">
      <c r="A3" s="3" t="s">
        <v>371</v>
      </c>
      <c r="B3" s="3" t="s">
        <v>19</v>
      </c>
      <c r="C3" s="3" t="s">
        <v>6</v>
      </c>
      <c r="D3" s="13" t="s">
        <v>275</v>
      </c>
      <c r="E3" s="13" t="s">
        <v>479</v>
      </c>
      <c r="F3" s="13" t="s">
        <v>276</v>
      </c>
      <c r="G3" s="11" t="s">
        <v>416</v>
      </c>
      <c r="H3" s="4" t="s">
        <v>577</v>
      </c>
    </row>
    <row r="4" spans="1:8" s="2" customFormat="1" ht="38.25" x14ac:dyDescent="0.25">
      <c r="A4" s="3" t="s">
        <v>372</v>
      </c>
      <c r="B4" s="3" t="s">
        <v>19</v>
      </c>
      <c r="C4" s="3" t="s">
        <v>6</v>
      </c>
      <c r="D4" s="13" t="s">
        <v>277</v>
      </c>
      <c r="E4" s="13" t="s">
        <v>475</v>
      </c>
      <c r="F4" s="13" t="s">
        <v>278</v>
      </c>
      <c r="G4" s="11" t="s">
        <v>416</v>
      </c>
      <c r="H4" s="4" t="s">
        <v>540</v>
      </c>
    </row>
    <row r="5" spans="1:8" s="2" customFormat="1" ht="76.5" x14ac:dyDescent="0.25">
      <c r="A5" s="3" t="s">
        <v>373</v>
      </c>
      <c r="B5" s="3" t="s">
        <v>19</v>
      </c>
      <c r="C5" s="3" t="s">
        <v>6</v>
      </c>
      <c r="D5" s="13" t="s">
        <v>279</v>
      </c>
      <c r="E5" s="13" t="s">
        <v>476</v>
      </c>
      <c r="F5" s="13" t="s">
        <v>280</v>
      </c>
      <c r="G5" s="11" t="s">
        <v>416</v>
      </c>
      <c r="H5" s="4" t="s">
        <v>577</v>
      </c>
    </row>
    <row r="6" spans="1:8" s="2" customFormat="1" ht="51" x14ac:dyDescent="0.25">
      <c r="A6" s="3" t="s">
        <v>374</v>
      </c>
      <c r="B6" s="3" t="s">
        <v>19</v>
      </c>
      <c r="C6" s="3" t="s">
        <v>6</v>
      </c>
      <c r="D6" s="13" t="s">
        <v>281</v>
      </c>
      <c r="E6" s="13" t="s">
        <v>477</v>
      </c>
      <c r="F6" s="13" t="s">
        <v>282</v>
      </c>
      <c r="G6" s="11" t="s">
        <v>416</v>
      </c>
      <c r="H6" s="4" t="s">
        <v>578</v>
      </c>
    </row>
    <row r="7" spans="1:8" s="2" customFormat="1" ht="78.75" customHeight="1" x14ac:dyDescent="0.25">
      <c r="A7" s="3" t="s">
        <v>375</v>
      </c>
      <c r="B7" s="3" t="s">
        <v>19</v>
      </c>
      <c r="C7" s="3" t="s">
        <v>6</v>
      </c>
      <c r="D7" s="13" t="s">
        <v>283</v>
      </c>
      <c r="E7" s="13" t="s">
        <v>478</v>
      </c>
      <c r="F7" s="13" t="s">
        <v>284</v>
      </c>
      <c r="G7" s="11" t="s">
        <v>416</v>
      </c>
      <c r="H7" s="4" t="s">
        <v>589</v>
      </c>
    </row>
    <row r="52" spans="1:1" x14ac:dyDescent="0.25">
      <c r="A52" t="s">
        <v>416</v>
      </c>
    </row>
    <row r="53" spans="1:1" x14ac:dyDescent="0.25">
      <c r="A53" t="s">
        <v>417</v>
      </c>
    </row>
    <row r="98" ht="64.5" customHeight="1" x14ac:dyDescent="0.25"/>
  </sheetData>
  <dataConsolidate>
    <dataRefs count="2">
      <dataRef name="T_01" r:id="rId1"/>
      <dataRef name="T_02" r:id="rId2"/>
    </dataRefs>
  </dataConsolidate>
  <conditionalFormatting sqref="A1">
    <cfRule type="duplicateValues" dxfId="26" priority="5"/>
  </conditionalFormatting>
  <conditionalFormatting sqref="D1:D7">
    <cfRule type="duplicateValues" dxfId="25" priority="4"/>
  </conditionalFormatting>
  <conditionalFormatting sqref="A1">
    <cfRule type="duplicateValues" dxfId="24" priority="3"/>
  </conditionalFormatting>
  <conditionalFormatting sqref="D1">
    <cfRule type="duplicateValues" dxfId="23" priority="2"/>
  </conditionalFormatting>
  <conditionalFormatting sqref="E6">
    <cfRule type="duplicateValues" dxfId="22" priority="1"/>
  </conditionalFormatting>
  <dataValidations count="1">
    <dataValidation type="list" allowBlank="1" showInputMessage="1" showErrorMessage="1" sqref="G2:G7">
      <formula1>$A$52:$A$53</formula1>
    </dataValidation>
  </dataValidations>
  <pageMargins left="0.7" right="0.7" top="0.75" bottom="0.75" header="0.3" footer="0.3"/>
  <pageSetup orientation="portrait" horizontalDpi="300" verticalDpi="300" r:id="rId3"/>
  <tableParts count="1"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98"/>
  <sheetViews>
    <sheetView topLeftCell="A19" zoomScale="90" zoomScaleNormal="90" workbookViewId="0">
      <selection activeCell="G19" sqref="G19"/>
    </sheetView>
  </sheetViews>
  <sheetFormatPr defaultColWidth="11.42578125" defaultRowHeight="15" x14ac:dyDescent="0.25"/>
  <cols>
    <col min="1" max="1" width="13.42578125" bestFit="1" customWidth="1"/>
    <col min="2" max="2" width="21.28515625" customWidth="1"/>
    <col min="3" max="3" width="26.42578125" customWidth="1"/>
    <col min="4" max="5" width="29.140625" customWidth="1"/>
    <col min="6" max="6" width="28.7109375" customWidth="1"/>
    <col min="7" max="7" width="7.140625" customWidth="1"/>
    <col min="8" max="8" width="23" customWidth="1"/>
  </cols>
  <sheetData>
    <row r="1" spans="1:8" s="2" customFormat="1" ht="12" x14ac:dyDescent="0.25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419</v>
      </c>
      <c r="H1" s="1" t="s">
        <v>448</v>
      </c>
    </row>
    <row r="2" spans="1:8" s="2" customFormat="1" ht="38.25" x14ac:dyDescent="0.25">
      <c r="A2" s="3" t="s">
        <v>376</v>
      </c>
      <c r="B2" s="3" t="s">
        <v>21</v>
      </c>
      <c r="C2" s="3" t="s">
        <v>7</v>
      </c>
      <c r="D2" s="13" t="s">
        <v>285</v>
      </c>
      <c r="E2" s="13" t="s">
        <v>481</v>
      </c>
      <c r="F2" s="13" t="s">
        <v>286</v>
      </c>
      <c r="G2" s="11" t="s">
        <v>416</v>
      </c>
      <c r="H2" s="4" t="s">
        <v>541</v>
      </c>
    </row>
    <row r="3" spans="1:8" s="2" customFormat="1" ht="38.25" x14ac:dyDescent="0.25">
      <c r="A3" s="3" t="s">
        <v>377</v>
      </c>
      <c r="B3" s="3" t="s">
        <v>21</v>
      </c>
      <c r="C3" s="3" t="s">
        <v>7</v>
      </c>
      <c r="D3" s="13" t="s">
        <v>287</v>
      </c>
      <c r="E3" s="13" t="s">
        <v>480</v>
      </c>
      <c r="F3" s="13" t="s">
        <v>288</v>
      </c>
      <c r="G3" s="4" t="s">
        <v>416</v>
      </c>
      <c r="H3" s="4" t="s">
        <v>542</v>
      </c>
    </row>
    <row r="4" spans="1:8" s="2" customFormat="1" ht="63.75" x14ac:dyDescent="0.25">
      <c r="A4" s="3" t="s">
        <v>378</v>
      </c>
      <c r="B4" s="3" t="s">
        <v>21</v>
      </c>
      <c r="C4" s="3" t="s">
        <v>7</v>
      </c>
      <c r="D4" s="13" t="s">
        <v>289</v>
      </c>
      <c r="E4" s="13" t="s">
        <v>482</v>
      </c>
      <c r="F4" s="13" t="s">
        <v>290</v>
      </c>
      <c r="G4" s="11" t="s">
        <v>417</v>
      </c>
      <c r="H4" s="41" t="s">
        <v>583</v>
      </c>
    </row>
    <row r="5" spans="1:8" s="2" customFormat="1" ht="51" x14ac:dyDescent="0.25">
      <c r="A5" s="3" t="s">
        <v>379</v>
      </c>
      <c r="B5" s="3" t="s">
        <v>21</v>
      </c>
      <c r="C5" s="3" t="s">
        <v>7</v>
      </c>
      <c r="D5" s="13" t="s">
        <v>291</v>
      </c>
      <c r="E5" s="13" t="s">
        <v>483</v>
      </c>
      <c r="F5" s="13" t="s">
        <v>292</v>
      </c>
      <c r="G5" s="11" t="s">
        <v>417</v>
      </c>
      <c r="H5" s="41" t="s">
        <v>583</v>
      </c>
    </row>
    <row r="6" spans="1:8" s="2" customFormat="1" ht="51" x14ac:dyDescent="0.25">
      <c r="A6" s="3" t="s">
        <v>380</v>
      </c>
      <c r="B6" s="3" t="s">
        <v>21</v>
      </c>
      <c r="C6" s="3" t="s">
        <v>5</v>
      </c>
      <c r="D6" s="13" t="s">
        <v>293</v>
      </c>
      <c r="E6" s="13" t="s">
        <v>484</v>
      </c>
      <c r="F6" s="13" t="s">
        <v>294</v>
      </c>
      <c r="G6" s="11" t="s">
        <v>416</v>
      </c>
      <c r="H6" s="4" t="s">
        <v>579</v>
      </c>
    </row>
    <row r="7" spans="1:8" s="2" customFormat="1" ht="38.25" x14ac:dyDescent="0.25">
      <c r="A7" s="3" t="s">
        <v>381</v>
      </c>
      <c r="B7" s="3" t="s">
        <v>21</v>
      </c>
      <c r="C7" s="3" t="s">
        <v>5</v>
      </c>
      <c r="D7" s="13" t="s">
        <v>295</v>
      </c>
      <c r="E7" s="13" t="s">
        <v>485</v>
      </c>
      <c r="F7" s="13" t="s">
        <v>296</v>
      </c>
      <c r="G7" s="4" t="s">
        <v>416</v>
      </c>
      <c r="H7" s="4" t="s">
        <v>580</v>
      </c>
    </row>
    <row r="8" spans="1:8" s="2" customFormat="1" ht="63.75" x14ac:dyDescent="0.25">
      <c r="A8" s="3" t="s">
        <v>382</v>
      </c>
      <c r="B8" s="3" t="s">
        <v>21</v>
      </c>
      <c r="C8" s="3" t="s">
        <v>5</v>
      </c>
      <c r="D8" s="13" t="s">
        <v>297</v>
      </c>
      <c r="E8" s="13" t="s">
        <v>486</v>
      </c>
      <c r="F8" s="13" t="s">
        <v>298</v>
      </c>
      <c r="G8" s="4" t="s">
        <v>416</v>
      </c>
      <c r="H8" s="4" t="s">
        <v>581</v>
      </c>
    </row>
    <row r="9" spans="1:8" s="2" customFormat="1" ht="51" x14ac:dyDescent="0.25">
      <c r="A9" s="3" t="s">
        <v>383</v>
      </c>
      <c r="B9" s="3" t="s">
        <v>21</v>
      </c>
      <c r="C9" s="3" t="s">
        <v>4</v>
      </c>
      <c r="D9" s="13" t="s">
        <v>299</v>
      </c>
      <c r="E9" s="13" t="s">
        <v>487</v>
      </c>
      <c r="F9" s="13" t="s">
        <v>300</v>
      </c>
      <c r="G9" s="4" t="s">
        <v>416</v>
      </c>
      <c r="H9" s="4" t="s">
        <v>582</v>
      </c>
    </row>
    <row r="10" spans="1:8" s="2" customFormat="1" ht="63.75" x14ac:dyDescent="0.25">
      <c r="A10" s="3" t="s">
        <v>384</v>
      </c>
      <c r="B10" s="3" t="s">
        <v>21</v>
      </c>
      <c r="C10" s="3" t="s">
        <v>4</v>
      </c>
      <c r="D10" s="13" t="s">
        <v>301</v>
      </c>
      <c r="E10" s="13" t="s">
        <v>488</v>
      </c>
      <c r="F10" s="13" t="s">
        <v>302</v>
      </c>
      <c r="G10" s="4" t="s">
        <v>417</v>
      </c>
      <c r="H10" s="39"/>
    </row>
    <row r="11" spans="1:8" s="2" customFormat="1" ht="63.75" x14ac:dyDescent="0.25">
      <c r="A11" s="3" t="s">
        <v>385</v>
      </c>
      <c r="B11" s="3" t="s">
        <v>21</v>
      </c>
      <c r="C11" s="3" t="s">
        <v>4</v>
      </c>
      <c r="D11" s="13" t="s">
        <v>303</v>
      </c>
      <c r="E11" s="13" t="s">
        <v>489</v>
      </c>
      <c r="F11" s="13" t="s">
        <v>304</v>
      </c>
      <c r="G11" s="4" t="s">
        <v>416</v>
      </c>
      <c r="H11" s="4" t="s">
        <v>543</v>
      </c>
    </row>
    <row r="12" spans="1:8" s="2" customFormat="1" ht="38.25" x14ac:dyDescent="0.25">
      <c r="A12" s="3" t="s">
        <v>386</v>
      </c>
      <c r="B12" s="3" t="s">
        <v>21</v>
      </c>
      <c r="C12" s="3" t="s">
        <v>4</v>
      </c>
      <c r="D12" s="13" t="s">
        <v>305</v>
      </c>
      <c r="E12" s="13" t="s">
        <v>490</v>
      </c>
      <c r="F12" s="13" t="s">
        <v>306</v>
      </c>
      <c r="G12" s="4" t="s">
        <v>416</v>
      </c>
      <c r="H12" s="4" t="s">
        <v>544</v>
      </c>
    </row>
    <row r="13" spans="1:8" s="2" customFormat="1" ht="51" x14ac:dyDescent="0.25">
      <c r="A13" s="3" t="s">
        <v>387</v>
      </c>
      <c r="B13" s="3" t="s">
        <v>21</v>
      </c>
      <c r="C13" s="3" t="s">
        <v>2</v>
      </c>
      <c r="D13" s="13" t="s">
        <v>307</v>
      </c>
      <c r="E13" s="13" t="s">
        <v>491</v>
      </c>
      <c r="F13" s="13" t="s">
        <v>308</v>
      </c>
      <c r="G13" s="4" t="s">
        <v>417</v>
      </c>
      <c r="H13" s="41" t="s">
        <v>583</v>
      </c>
    </row>
    <row r="14" spans="1:8" s="2" customFormat="1" ht="51" x14ac:dyDescent="0.25">
      <c r="A14" s="3" t="s">
        <v>388</v>
      </c>
      <c r="B14" s="3" t="s">
        <v>21</v>
      </c>
      <c r="C14" s="3" t="s">
        <v>2</v>
      </c>
      <c r="D14" s="13" t="s">
        <v>309</v>
      </c>
      <c r="E14" s="13" t="s">
        <v>492</v>
      </c>
      <c r="F14" s="13" t="s">
        <v>310</v>
      </c>
      <c r="G14" s="4" t="s">
        <v>417</v>
      </c>
      <c r="H14" s="41" t="s">
        <v>583</v>
      </c>
    </row>
    <row r="15" spans="1:8" s="2" customFormat="1" ht="51" x14ac:dyDescent="0.25">
      <c r="A15" s="3" t="s">
        <v>389</v>
      </c>
      <c r="B15" s="3" t="s">
        <v>21</v>
      </c>
      <c r="C15" s="3" t="s">
        <v>3</v>
      </c>
      <c r="D15" s="13" t="s">
        <v>311</v>
      </c>
      <c r="E15" s="13" t="s">
        <v>497</v>
      </c>
      <c r="F15" s="13" t="s">
        <v>312</v>
      </c>
      <c r="G15" s="4" t="s">
        <v>416</v>
      </c>
      <c r="H15" s="4" t="s">
        <v>584</v>
      </c>
    </row>
    <row r="16" spans="1:8" s="2" customFormat="1" ht="38.25" x14ac:dyDescent="0.25">
      <c r="A16" s="3" t="s">
        <v>390</v>
      </c>
      <c r="B16" s="3" t="s">
        <v>21</v>
      </c>
      <c r="C16" s="3" t="s">
        <v>3</v>
      </c>
      <c r="D16" s="13" t="s">
        <v>313</v>
      </c>
      <c r="E16" s="13" t="s">
        <v>498</v>
      </c>
      <c r="F16" s="13" t="s">
        <v>314</v>
      </c>
      <c r="G16" s="4" t="s">
        <v>416</v>
      </c>
      <c r="H16" s="4" t="s">
        <v>545</v>
      </c>
    </row>
    <row r="17" spans="1:8" s="2" customFormat="1" ht="38.25" x14ac:dyDescent="0.25">
      <c r="A17" s="3" t="s">
        <v>391</v>
      </c>
      <c r="B17" s="3" t="s">
        <v>21</v>
      </c>
      <c r="C17" s="3" t="s">
        <v>14</v>
      </c>
      <c r="D17" s="13" t="s">
        <v>315</v>
      </c>
      <c r="E17" s="13" t="s">
        <v>493</v>
      </c>
      <c r="F17" s="13" t="s">
        <v>316</v>
      </c>
      <c r="G17" s="4" t="s">
        <v>416</v>
      </c>
      <c r="H17" s="4" t="s">
        <v>585</v>
      </c>
    </row>
    <row r="18" spans="1:8" s="2" customFormat="1" ht="51" x14ac:dyDescent="0.25">
      <c r="A18" s="3" t="s">
        <v>392</v>
      </c>
      <c r="B18" s="3" t="s">
        <v>21</v>
      </c>
      <c r="C18" s="3" t="s">
        <v>14</v>
      </c>
      <c r="D18" s="13" t="s">
        <v>317</v>
      </c>
      <c r="E18" s="13" t="s">
        <v>494</v>
      </c>
      <c r="F18" s="13" t="s">
        <v>318</v>
      </c>
      <c r="G18" s="4" t="s">
        <v>416</v>
      </c>
      <c r="H18" s="4" t="s">
        <v>590</v>
      </c>
    </row>
    <row r="19" spans="1:8" s="2" customFormat="1" ht="89.25" x14ac:dyDescent="0.25">
      <c r="A19" s="3" t="s">
        <v>393</v>
      </c>
      <c r="B19" s="3" t="s">
        <v>21</v>
      </c>
      <c r="C19" s="3" t="s">
        <v>14</v>
      </c>
      <c r="D19" s="13" t="s">
        <v>319</v>
      </c>
      <c r="E19" s="13" t="s">
        <v>495</v>
      </c>
      <c r="F19" s="13" t="s">
        <v>320</v>
      </c>
      <c r="G19" s="4" t="s">
        <v>416</v>
      </c>
      <c r="H19" s="4" t="s">
        <v>584</v>
      </c>
    </row>
    <row r="20" spans="1:8" s="2" customFormat="1" ht="76.5" x14ac:dyDescent="0.25">
      <c r="A20" s="3" t="s">
        <v>394</v>
      </c>
      <c r="B20" s="3" t="s">
        <v>21</v>
      </c>
      <c r="C20" s="3" t="s">
        <v>14</v>
      </c>
      <c r="D20" s="13" t="s">
        <v>321</v>
      </c>
      <c r="E20" s="13" t="s">
        <v>496</v>
      </c>
      <c r="F20" s="13" t="s">
        <v>322</v>
      </c>
      <c r="G20" s="4" t="s">
        <v>417</v>
      </c>
      <c r="H20" s="41" t="s">
        <v>583</v>
      </c>
    </row>
    <row r="52" spans="1:1" x14ac:dyDescent="0.25">
      <c r="A52" t="s">
        <v>416</v>
      </c>
    </row>
    <row r="53" spans="1:1" x14ac:dyDescent="0.25">
      <c r="A53" t="s">
        <v>417</v>
      </c>
    </row>
    <row r="98" ht="64.5" customHeight="1" x14ac:dyDescent="0.25"/>
  </sheetData>
  <dataConsolidate>
    <dataRefs count="2">
      <dataRef name="T_01" r:id="rId1"/>
      <dataRef name="T_02" r:id="rId2"/>
    </dataRefs>
  </dataConsolidate>
  <conditionalFormatting sqref="A1">
    <cfRule type="duplicateValues" dxfId="11" priority="2"/>
  </conditionalFormatting>
  <conditionalFormatting sqref="D1:D20">
    <cfRule type="duplicateValues" dxfId="10" priority="1"/>
  </conditionalFormatting>
  <dataValidations count="1">
    <dataValidation type="list" allowBlank="1" showInputMessage="1" showErrorMessage="1" sqref="G2:G20">
      <formula1>$A$52:$A$53</formula1>
    </dataValidation>
  </dataValidations>
  <pageMargins left="0.7" right="0.7" top="0.75" bottom="0.75" header="0.3" footer="0.3"/>
  <pageSetup orientation="portrait" horizontalDpi="300" verticalDpi="300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Portada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CheckList</dc:title>
  <dc:creator>Cristian Ferrada</dc:creator>
  <cp:lastModifiedBy>Francisco Contreras</cp:lastModifiedBy>
  <cp:lastPrinted>2013-10-28T14:58:43Z</cp:lastPrinted>
  <dcterms:created xsi:type="dcterms:W3CDTF">2013-10-25T20:15:10Z</dcterms:created>
  <dcterms:modified xsi:type="dcterms:W3CDTF">2014-04-07T18:24:00Z</dcterms:modified>
</cp:coreProperties>
</file>