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pauldiaz/Documents/R/GeorgiaTech/DataPreparation/"/>
    </mc:Choice>
  </mc:AlternateContent>
  <xr:revisionPtr revIDLastSave="0" documentId="13_ncr:1_{18F604DD-1002-8248-A183-497421A18FAE}" xr6:coauthVersionLast="40" xr6:coauthVersionMax="40" xr10:uidLastSave="{00000000-0000-0000-0000-000000000000}"/>
  <bookViews>
    <workbookView xWindow="0" yWindow="460" windowWidth="28800" windowHeight="16360" activeTab="2" xr2:uid="{5651C7BD-376B-5B47-BFAF-8D74D7E7F601}"/>
  </bookViews>
  <sheets>
    <sheet name="data" sheetId="1" r:id="rId1"/>
    <sheet name="6.2.1" sheetId="3" r:id="rId2"/>
    <sheet name="6.2.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3" l="1"/>
  <c r="B10" i="3"/>
  <c r="V8" i="4"/>
  <c r="N8" i="4"/>
  <c r="J8" i="4"/>
  <c r="F8" i="4"/>
  <c r="V7" i="4"/>
  <c r="U7" i="4"/>
  <c r="U8" i="4" s="1"/>
  <c r="T7" i="4"/>
  <c r="T8" i="4" s="1"/>
  <c r="S7" i="4"/>
  <c r="S8" i="4" s="1"/>
  <c r="R7" i="4"/>
  <c r="R8" i="4" s="1"/>
  <c r="Q7" i="4"/>
  <c r="Q8" i="4" s="1"/>
  <c r="P7" i="4"/>
  <c r="P8" i="4" s="1"/>
  <c r="O7" i="4"/>
  <c r="O8" i="4" s="1"/>
  <c r="N7" i="4"/>
  <c r="M7" i="4"/>
  <c r="M8" i="4" s="1"/>
  <c r="L7" i="4"/>
  <c r="L8" i="4" s="1"/>
  <c r="K7" i="4"/>
  <c r="K8" i="4" s="1"/>
  <c r="J7" i="4"/>
  <c r="I7" i="4"/>
  <c r="I8" i="4" s="1"/>
  <c r="H7" i="4"/>
  <c r="H8" i="4" s="1"/>
  <c r="G7" i="4"/>
  <c r="G8" i="4" s="1"/>
  <c r="F7" i="4"/>
  <c r="E7" i="4"/>
  <c r="E8" i="4" s="1"/>
  <c r="D7" i="4"/>
  <c r="D8" i="4" s="1"/>
  <c r="U5" i="3"/>
  <c r="T5" i="3"/>
  <c r="S5" i="3"/>
  <c r="R5" i="3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Q5" i="3"/>
  <c r="P5" i="3"/>
  <c r="O5" i="3"/>
  <c r="N5" i="3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M5" i="3"/>
  <c r="L5" i="3"/>
  <c r="K5" i="3"/>
  <c r="J5" i="3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I5" i="3"/>
  <c r="H5" i="3"/>
  <c r="G5" i="3"/>
  <c r="F5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E5" i="3"/>
  <c r="D5" i="3"/>
  <c r="C5" i="3"/>
  <c r="B5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U11" i="3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Q11" i="3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M11" i="3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I11" i="3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E11" i="3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U10" i="3"/>
  <c r="T10" i="3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S10" i="3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Q10" i="3"/>
  <c r="P10" i="3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O10" i="3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M10" i="3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K10" i="3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I10" i="3"/>
  <c r="H10" i="3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G10" i="3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E10" i="3"/>
  <c r="D10" i="3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C10" i="3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O71" i="3" l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6" i="3"/>
  <c r="M71" i="3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N71" i="3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6" i="3"/>
  <c r="R71" i="3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6" i="3"/>
  <c r="K71" i="3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P71" i="3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T71" i="3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F71" i="3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6" i="3"/>
  <c r="G71" i="3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L71" i="3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6" i="3"/>
  <c r="E71" i="3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U71" i="3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6" i="3"/>
  <c r="D71" i="3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6" i="3"/>
  <c r="J71" i="3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6" i="3"/>
  <c r="C71" i="3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H71" i="3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6" i="3"/>
  <c r="S71" i="3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6" i="3"/>
  <c r="I6" i="3"/>
  <c r="Q6" i="3"/>
  <c r="B71" i="3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P6" i="3" l="1"/>
  <c r="M6" i="3"/>
  <c r="C6" i="3"/>
  <c r="E6" i="3"/>
  <c r="G6" i="3"/>
  <c r="T6" i="3"/>
  <c r="K6" i="3"/>
  <c r="C7" i="4"/>
  <c r="C8" i="4" s="1"/>
  <c r="C4" i="4" s="1"/>
  <c r="D9" i="4" s="1"/>
  <c r="E9" i="4" s="1"/>
  <c r="F9" i="4" s="1"/>
  <c r="G9" i="4" s="1"/>
  <c r="H9" i="4" s="1"/>
  <c r="I9" i="4" s="1"/>
  <c r="J9" i="4" s="1"/>
  <c r="K9" i="4" s="1"/>
  <c r="L9" i="4" s="1"/>
  <c r="M9" i="4" l="1"/>
  <c r="N9" i="4" s="1"/>
  <c r="O9" i="4" s="1"/>
  <c r="P9" i="4" s="1"/>
  <c r="Q9" i="4" s="1"/>
  <c r="R9" i="4" s="1"/>
  <c r="S9" i="4" s="1"/>
  <c r="T9" i="4" s="1"/>
  <c r="U9" i="4" s="1"/>
  <c r="V9" i="4" s="1"/>
  <c r="W6" i="3"/>
</calcChain>
</file>

<file path=xl/sharedStrings.xml><?xml version="1.0" encoding="utf-8"?>
<sst xmlns="http://schemas.openxmlformats.org/spreadsheetml/2006/main" count="19" uniqueCount="13">
  <si>
    <t>DAY</t>
  </si>
  <si>
    <t>T</t>
  </si>
  <si>
    <t>C</t>
  </si>
  <si>
    <t>DATE CUSUM</t>
  </si>
  <si>
    <t>avg</t>
  </si>
  <si>
    <t>expected value (avg)</t>
  </si>
  <si>
    <t>YEAR</t>
  </si>
  <si>
    <t>NUMBER OF DAYS</t>
  </si>
  <si>
    <t>ST</t>
  </si>
  <si>
    <t>MU</t>
  </si>
  <si>
    <t>day/year</t>
  </si>
  <si>
    <t>Year changed</t>
  </si>
  <si>
    <t>Not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</si>
</sst>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0" fillId="2" borderId="0" xfId="0" applyFill="1"/>
    <xf numFmtId="16" fontId="2" fillId="3" borderId="0" xfId="0" applyNumberFormat="1" applyFont="1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16" fontId="0" fillId="2" borderId="1" xfId="0" applyNumberFormat="1" applyFill="1" applyBorder="1"/>
    <xf numFmtId="16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7" xfId="0" applyBorder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ended dates from</a:t>
            </a:r>
            <a:r>
              <a:rPr lang="en-US" baseline="0"/>
              <a:t> 1996 to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'6.2.1'!$B$8:$U$8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'6.2.1'!$B$6:$U$6</c:f>
              <c:numCache>
                <c:formatCode>d\-mmm</c:formatCode>
                <c:ptCount val="20"/>
                <c:pt idx="0">
                  <c:v>43730</c:v>
                </c:pt>
                <c:pt idx="1">
                  <c:v>43732</c:v>
                </c:pt>
                <c:pt idx="2">
                  <c:v>43691</c:v>
                </c:pt>
                <c:pt idx="3">
                  <c:v>43725</c:v>
                </c:pt>
                <c:pt idx="4">
                  <c:v>43676</c:v>
                </c:pt>
                <c:pt idx="5">
                  <c:v>43722</c:v>
                </c:pt>
                <c:pt idx="6">
                  <c:v>43720</c:v>
                </c:pt>
                <c:pt idx="7">
                  <c:v>43721</c:v>
                </c:pt>
                <c:pt idx="8">
                  <c:v>43690</c:v>
                </c:pt>
                <c:pt idx="9">
                  <c:v>43741</c:v>
                </c:pt>
                <c:pt idx="10">
                  <c:v>43700</c:v>
                </c:pt>
                <c:pt idx="11">
                  <c:v>43721</c:v>
                </c:pt>
                <c:pt idx="12">
                  <c:v>43699</c:v>
                </c:pt>
                <c:pt idx="13">
                  <c:v>43676</c:v>
                </c:pt>
                <c:pt idx="14">
                  <c:v>43720</c:v>
                </c:pt>
                <c:pt idx="15">
                  <c:v>43714</c:v>
                </c:pt>
                <c:pt idx="16">
                  <c:v>43690</c:v>
                </c:pt>
                <c:pt idx="17">
                  <c:v>43693</c:v>
                </c:pt>
                <c:pt idx="18">
                  <c:v>43731</c:v>
                </c:pt>
                <c:pt idx="19">
                  <c:v>43705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C-A34C-A75A-ED3D84417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992656"/>
        <c:axId val="2136473232"/>
      </c:lineChart>
      <c:catAx>
        <c:axId val="213099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73232"/>
        <c:crosses val="autoZero"/>
        <c:auto val="1"/>
        <c:lblAlgn val="ctr"/>
        <c:lblOffset val="100"/>
        <c:noMultiLvlLbl val="0"/>
      </c:catAx>
      <c:valAx>
        <c:axId val="21364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9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  <a:r>
              <a:rPr lang="en-US" baseline="0"/>
              <a:t> of Summer from 1996 to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'6.2.2'!$A$8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'6.2.2'!$C$6:$V$6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'6.2.2'!$C$8:$V$8</c:f>
              <c:numCache>
                <c:formatCode>0.00</c:formatCode>
                <c:ptCount val="20"/>
                <c:pt idx="0">
                  <c:v>83</c:v>
                </c:pt>
                <c:pt idx="1">
                  <c:v>85</c:v>
                </c:pt>
                <c:pt idx="2">
                  <c:v>44</c:v>
                </c:pt>
                <c:pt idx="3">
                  <c:v>78</c:v>
                </c:pt>
                <c:pt idx="4">
                  <c:v>29</c:v>
                </c:pt>
                <c:pt idx="5">
                  <c:v>75</c:v>
                </c:pt>
                <c:pt idx="6">
                  <c:v>73</c:v>
                </c:pt>
                <c:pt idx="7">
                  <c:v>74</c:v>
                </c:pt>
                <c:pt idx="8">
                  <c:v>43</c:v>
                </c:pt>
                <c:pt idx="9">
                  <c:v>94</c:v>
                </c:pt>
                <c:pt idx="10">
                  <c:v>53</c:v>
                </c:pt>
                <c:pt idx="11">
                  <c:v>74</c:v>
                </c:pt>
                <c:pt idx="12">
                  <c:v>52</c:v>
                </c:pt>
                <c:pt idx="13">
                  <c:v>29</c:v>
                </c:pt>
                <c:pt idx="14">
                  <c:v>73</c:v>
                </c:pt>
                <c:pt idx="15">
                  <c:v>67</c:v>
                </c:pt>
                <c:pt idx="16">
                  <c:v>43</c:v>
                </c:pt>
                <c:pt idx="17">
                  <c:v>46</c:v>
                </c:pt>
                <c:pt idx="18">
                  <c:v>84</c:v>
                </c:pt>
                <c:pt idx="1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5-8248-95F2-3698C19C3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735888"/>
        <c:axId val="2133313504"/>
      </c:lineChart>
      <c:catAx>
        <c:axId val="213373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313504"/>
        <c:crosses val="autoZero"/>
        <c:auto val="1"/>
        <c:lblAlgn val="ctr"/>
        <c:lblOffset val="100"/>
        <c:noMultiLvlLbl val="0"/>
      </c:catAx>
      <c:valAx>
        <c:axId val="21333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73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577850</xdr:colOff>
      <xdr:row>6</xdr:row>
      <xdr:rowOff>133350</xdr:rowOff>
    </xdr:from>
    <xdr:to>
      <xdr:col>31</xdr:col>
      <xdr:colOff>469900</xdr:colOff>
      <xdr:row>23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932A54-DC05-3A4E-B109-1692FFBED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14</xdr:row>
      <xdr:rowOff>133350</xdr:rowOff>
    </xdr:from>
    <xdr:to>
      <xdr:col>10</xdr:col>
      <xdr:colOff>736600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EC4F0-B810-3141-878D-C0CCC9049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E343-41AD-DF43-8900-673BBE338998}">
  <dimension ref="A1:U124"/>
  <sheetViews>
    <sheetView workbookViewId="0">
      <selection activeCell="A47" sqref="A47"/>
    </sheetView>
  </sheetViews>
  <sheetFormatPr baseColWidth="10" defaultRowHeight="16" x14ac:dyDescent="0.2"/>
  <sheetData>
    <row r="1" spans="1:21" x14ac:dyDescent="0.2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">
      <c r="A2" s="1">
        <v>43647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</row>
    <row r="3" spans="1:21" x14ac:dyDescent="0.2">
      <c r="A3" s="1">
        <v>43648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</row>
    <row r="4" spans="1:21" x14ac:dyDescent="0.2">
      <c r="A4" s="1">
        <v>43649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</row>
    <row r="5" spans="1:21" x14ac:dyDescent="0.2">
      <c r="A5" s="1">
        <v>43650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</row>
    <row r="6" spans="1:21" x14ac:dyDescent="0.2">
      <c r="A6" s="1">
        <v>43651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</row>
    <row r="7" spans="1:21" x14ac:dyDescent="0.2">
      <c r="A7" s="1">
        <v>43652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</row>
    <row r="8" spans="1:21" x14ac:dyDescent="0.2">
      <c r="A8" s="1">
        <v>43653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</row>
    <row r="9" spans="1:21" x14ac:dyDescent="0.2">
      <c r="A9" s="1">
        <v>43654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</row>
    <row r="10" spans="1:21" x14ac:dyDescent="0.2">
      <c r="A10" s="1">
        <v>43655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</row>
    <row r="11" spans="1:21" x14ac:dyDescent="0.2">
      <c r="A11" s="1">
        <v>43656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</row>
    <row r="12" spans="1:21" x14ac:dyDescent="0.2">
      <c r="A12" s="1">
        <v>43657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</row>
    <row r="13" spans="1:21" x14ac:dyDescent="0.2">
      <c r="A13" s="1">
        <v>43658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</row>
    <row r="14" spans="1:21" x14ac:dyDescent="0.2">
      <c r="A14" s="1">
        <v>43659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</row>
    <row r="15" spans="1:21" x14ac:dyDescent="0.2">
      <c r="A15" s="1">
        <v>43660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</row>
    <row r="16" spans="1:21" x14ac:dyDescent="0.2">
      <c r="A16" s="1">
        <v>43661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</row>
    <row r="17" spans="1:21" x14ac:dyDescent="0.2">
      <c r="A17" s="1">
        <v>43662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</row>
    <row r="18" spans="1:21" x14ac:dyDescent="0.2">
      <c r="A18" s="1">
        <v>43663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</row>
    <row r="19" spans="1:21" x14ac:dyDescent="0.2">
      <c r="A19" s="1">
        <v>43664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</row>
    <row r="20" spans="1:21" x14ac:dyDescent="0.2">
      <c r="A20" s="1">
        <v>43665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</row>
    <row r="21" spans="1:21" x14ac:dyDescent="0.2">
      <c r="A21" s="1">
        <v>43666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</row>
    <row r="22" spans="1:21" x14ac:dyDescent="0.2">
      <c r="A22" s="1">
        <v>43667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</row>
    <row r="23" spans="1:21" x14ac:dyDescent="0.2">
      <c r="A23" s="1">
        <v>43668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</row>
    <row r="24" spans="1:21" x14ac:dyDescent="0.2">
      <c r="A24" s="1">
        <v>43669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</row>
    <row r="25" spans="1:21" x14ac:dyDescent="0.2">
      <c r="A25" s="1">
        <v>43670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</row>
    <row r="26" spans="1:21" x14ac:dyDescent="0.2">
      <c r="A26" s="1">
        <v>43671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</row>
    <row r="27" spans="1:21" x14ac:dyDescent="0.2">
      <c r="A27" s="1">
        <v>43672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</row>
    <row r="28" spans="1:21" x14ac:dyDescent="0.2">
      <c r="A28" s="1">
        <v>43673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</row>
    <row r="29" spans="1:21" x14ac:dyDescent="0.2">
      <c r="A29" s="1">
        <v>43674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</row>
    <row r="30" spans="1:21" x14ac:dyDescent="0.2">
      <c r="A30" s="1">
        <v>43675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</row>
    <row r="31" spans="1:21" x14ac:dyDescent="0.2">
      <c r="A31" s="1">
        <v>43676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</row>
    <row r="32" spans="1:21" x14ac:dyDescent="0.2">
      <c r="A32" s="1">
        <v>43677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</row>
    <row r="33" spans="1:21" x14ac:dyDescent="0.2">
      <c r="A33" s="1">
        <v>43678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</row>
    <row r="34" spans="1:21" x14ac:dyDescent="0.2">
      <c r="A34" s="1">
        <v>43679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</row>
    <row r="35" spans="1:21" x14ac:dyDescent="0.2">
      <c r="A35" s="1">
        <v>43680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</row>
    <row r="36" spans="1:21" x14ac:dyDescent="0.2">
      <c r="A36" s="1">
        <v>43681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</row>
    <row r="37" spans="1:21" x14ac:dyDescent="0.2">
      <c r="A37" s="1">
        <v>43682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</row>
    <row r="38" spans="1:21" x14ac:dyDescent="0.2">
      <c r="A38" s="1">
        <v>43683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</row>
    <row r="39" spans="1:21" x14ac:dyDescent="0.2">
      <c r="A39" s="1">
        <v>43684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</row>
    <row r="40" spans="1:21" x14ac:dyDescent="0.2">
      <c r="A40" s="1">
        <v>43685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</row>
    <row r="41" spans="1:21" x14ac:dyDescent="0.2">
      <c r="A41" s="1">
        <v>43686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</row>
    <row r="42" spans="1:21" x14ac:dyDescent="0.2">
      <c r="A42" s="1">
        <v>43687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</row>
    <row r="43" spans="1:21" x14ac:dyDescent="0.2">
      <c r="A43" s="1">
        <v>43688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</row>
    <row r="44" spans="1:21" x14ac:dyDescent="0.2">
      <c r="A44" s="1">
        <v>43689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</row>
    <row r="45" spans="1:21" x14ac:dyDescent="0.2">
      <c r="A45" s="1">
        <v>43690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</row>
    <row r="46" spans="1:21" x14ac:dyDescent="0.2">
      <c r="A46" s="1">
        <v>43691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</row>
    <row r="47" spans="1:21" x14ac:dyDescent="0.2">
      <c r="A47" s="1">
        <v>43692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</row>
    <row r="48" spans="1:21" x14ac:dyDescent="0.2">
      <c r="A48" s="1">
        <v>43693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</row>
    <row r="49" spans="1:21" x14ac:dyDescent="0.2">
      <c r="A49" s="1">
        <v>43694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</row>
    <row r="50" spans="1:21" x14ac:dyDescent="0.2">
      <c r="A50" s="1">
        <v>43695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</row>
    <row r="51" spans="1:21" x14ac:dyDescent="0.2">
      <c r="A51" s="1">
        <v>43696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</row>
    <row r="52" spans="1:21" x14ac:dyDescent="0.2">
      <c r="A52" s="1">
        <v>43697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</row>
    <row r="53" spans="1:21" x14ac:dyDescent="0.2">
      <c r="A53" s="1">
        <v>43698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</row>
    <row r="54" spans="1:21" x14ac:dyDescent="0.2">
      <c r="A54" s="1">
        <v>43699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</row>
    <row r="55" spans="1:21" x14ac:dyDescent="0.2">
      <c r="A55" s="1">
        <v>43700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</row>
    <row r="56" spans="1:21" x14ac:dyDescent="0.2">
      <c r="A56" s="1">
        <v>43701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</row>
    <row r="57" spans="1:21" x14ac:dyDescent="0.2">
      <c r="A57" s="1">
        <v>43702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</row>
    <row r="58" spans="1:21" x14ac:dyDescent="0.2">
      <c r="A58" s="1">
        <v>43703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</row>
    <row r="59" spans="1:21" x14ac:dyDescent="0.2">
      <c r="A59" s="1">
        <v>43704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</row>
    <row r="60" spans="1:21" x14ac:dyDescent="0.2">
      <c r="A60" s="1">
        <v>43705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</row>
    <row r="61" spans="1:21" x14ac:dyDescent="0.2">
      <c r="A61" s="1">
        <v>43706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</row>
    <row r="62" spans="1:21" x14ac:dyDescent="0.2">
      <c r="A62" s="1">
        <v>43707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</row>
    <row r="63" spans="1:21" x14ac:dyDescent="0.2">
      <c r="A63" s="1">
        <v>43708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</row>
    <row r="64" spans="1:21" x14ac:dyDescent="0.2">
      <c r="A64" s="1">
        <v>43709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</row>
    <row r="65" spans="1:21" x14ac:dyDescent="0.2">
      <c r="A65" s="1">
        <v>43710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</row>
    <row r="66" spans="1:21" x14ac:dyDescent="0.2">
      <c r="A66" s="1">
        <v>43711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</row>
    <row r="67" spans="1:21" x14ac:dyDescent="0.2">
      <c r="A67" s="1">
        <v>43712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</row>
    <row r="68" spans="1:21" x14ac:dyDescent="0.2">
      <c r="A68" s="1">
        <v>43713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</row>
    <row r="69" spans="1:21" x14ac:dyDescent="0.2">
      <c r="A69" s="1">
        <v>43714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</row>
    <row r="70" spans="1:21" x14ac:dyDescent="0.2">
      <c r="A70" s="1">
        <v>43715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</row>
    <row r="71" spans="1:21" x14ac:dyDescent="0.2">
      <c r="A71" s="1">
        <v>43716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</row>
    <row r="72" spans="1:21" x14ac:dyDescent="0.2">
      <c r="A72" s="1">
        <v>43717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</row>
    <row r="73" spans="1:21" x14ac:dyDescent="0.2">
      <c r="A73" s="1">
        <v>43718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</row>
    <row r="74" spans="1:21" x14ac:dyDescent="0.2">
      <c r="A74" s="1">
        <v>43719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</row>
    <row r="75" spans="1:21" x14ac:dyDescent="0.2">
      <c r="A75" s="1">
        <v>43720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</row>
    <row r="76" spans="1:21" x14ac:dyDescent="0.2">
      <c r="A76" s="1">
        <v>43721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</row>
    <row r="77" spans="1:21" x14ac:dyDescent="0.2">
      <c r="A77" s="1">
        <v>43722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</row>
    <row r="78" spans="1:21" x14ac:dyDescent="0.2">
      <c r="A78" s="1">
        <v>43723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</row>
    <row r="79" spans="1:21" x14ac:dyDescent="0.2">
      <c r="A79" s="1">
        <v>43724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</row>
    <row r="80" spans="1:21" x14ac:dyDescent="0.2">
      <c r="A80" s="1">
        <v>43725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</row>
    <row r="81" spans="1:21" x14ac:dyDescent="0.2">
      <c r="A81" s="1">
        <v>43726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</row>
    <row r="82" spans="1:21" x14ac:dyDescent="0.2">
      <c r="A82" s="1">
        <v>43727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</row>
    <row r="83" spans="1:21" x14ac:dyDescent="0.2">
      <c r="A83" s="1">
        <v>43728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</row>
    <row r="84" spans="1:21" x14ac:dyDescent="0.2">
      <c r="A84" s="1">
        <v>43729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</row>
    <row r="85" spans="1:21" x14ac:dyDescent="0.2">
      <c r="A85" s="1">
        <v>43730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</row>
    <row r="86" spans="1:21" x14ac:dyDescent="0.2">
      <c r="A86" s="1">
        <v>43731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</row>
    <row r="87" spans="1:21" x14ac:dyDescent="0.2">
      <c r="A87" s="1">
        <v>43732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</row>
    <row r="88" spans="1:21" x14ac:dyDescent="0.2">
      <c r="A88" s="1">
        <v>43733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</row>
    <row r="89" spans="1:21" x14ac:dyDescent="0.2">
      <c r="A89" s="1">
        <v>43734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</row>
    <row r="90" spans="1:21" x14ac:dyDescent="0.2">
      <c r="A90" s="1">
        <v>43735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</row>
    <row r="91" spans="1:21" x14ac:dyDescent="0.2">
      <c r="A91" s="1">
        <v>43736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</row>
    <row r="92" spans="1:21" x14ac:dyDescent="0.2">
      <c r="A92" s="1">
        <v>43737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</row>
    <row r="93" spans="1:21" x14ac:dyDescent="0.2">
      <c r="A93" s="1">
        <v>43738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</row>
    <row r="94" spans="1:21" x14ac:dyDescent="0.2">
      <c r="A94" s="1">
        <v>43739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</row>
    <row r="95" spans="1:21" x14ac:dyDescent="0.2">
      <c r="A95" s="1">
        <v>43740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</row>
    <row r="96" spans="1:21" x14ac:dyDescent="0.2">
      <c r="A96" s="1">
        <v>43741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</row>
    <row r="97" spans="1:21" x14ac:dyDescent="0.2">
      <c r="A97" s="1">
        <v>43742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</row>
    <row r="98" spans="1:21" x14ac:dyDescent="0.2">
      <c r="A98" s="1">
        <v>43743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</row>
    <row r="99" spans="1:21" x14ac:dyDescent="0.2">
      <c r="A99" s="1">
        <v>43744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</row>
    <row r="100" spans="1:21" x14ac:dyDescent="0.2">
      <c r="A100" s="1">
        <v>43745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</row>
    <row r="101" spans="1:21" x14ac:dyDescent="0.2">
      <c r="A101" s="1">
        <v>43746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</row>
    <row r="102" spans="1:21" x14ac:dyDescent="0.2">
      <c r="A102" s="1">
        <v>43747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</row>
    <row r="103" spans="1:21" x14ac:dyDescent="0.2">
      <c r="A103" s="1">
        <v>43748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</row>
    <row r="104" spans="1:21" x14ac:dyDescent="0.2">
      <c r="A104" s="1">
        <v>43749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</row>
    <row r="105" spans="1:21" x14ac:dyDescent="0.2">
      <c r="A105" s="1">
        <v>43750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</row>
    <row r="106" spans="1:21" x14ac:dyDescent="0.2">
      <c r="A106" s="1">
        <v>43751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</row>
    <row r="107" spans="1:21" x14ac:dyDescent="0.2">
      <c r="A107" s="1">
        <v>43752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</row>
    <row r="108" spans="1:21" x14ac:dyDescent="0.2">
      <c r="A108" s="1">
        <v>43753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</row>
    <row r="109" spans="1:21" x14ac:dyDescent="0.2">
      <c r="A109" s="1">
        <v>43754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</row>
    <row r="110" spans="1:21" x14ac:dyDescent="0.2">
      <c r="A110" s="1">
        <v>43755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</row>
    <row r="111" spans="1:21" x14ac:dyDescent="0.2">
      <c r="A111" s="1">
        <v>43756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</row>
    <row r="112" spans="1:21" x14ac:dyDescent="0.2">
      <c r="A112" s="1">
        <v>43757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</row>
    <row r="113" spans="1:21" x14ac:dyDescent="0.2">
      <c r="A113" s="1">
        <v>43758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</row>
    <row r="114" spans="1:21" x14ac:dyDescent="0.2">
      <c r="A114" s="1">
        <v>43759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</row>
    <row r="115" spans="1:21" x14ac:dyDescent="0.2">
      <c r="A115" s="1">
        <v>43760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</row>
    <row r="116" spans="1:21" x14ac:dyDescent="0.2">
      <c r="A116" s="1">
        <v>43761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</row>
    <row r="117" spans="1:21" x14ac:dyDescent="0.2">
      <c r="A117" s="1">
        <v>43762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</row>
    <row r="118" spans="1:21" x14ac:dyDescent="0.2">
      <c r="A118" s="1">
        <v>43763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</row>
    <row r="119" spans="1:21" x14ac:dyDescent="0.2">
      <c r="A119" s="1">
        <v>43764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</row>
    <row r="120" spans="1:21" x14ac:dyDescent="0.2">
      <c r="A120" s="1">
        <v>43765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</row>
    <row r="121" spans="1:21" x14ac:dyDescent="0.2">
      <c r="A121" s="1">
        <v>43766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</row>
    <row r="122" spans="1:21" x14ac:dyDescent="0.2">
      <c r="A122" s="1">
        <v>43767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</row>
    <row r="123" spans="1:21" x14ac:dyDescent="0.2">
      <c r="A123" s="1">
        <v>43768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</row>
    <row r="124" spans="1:21" x14ac:dyDescent="0.2">
      <c r="A124" s="1">
        <v>43769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FA29-BE80-9D46-8489-3A282E350417}">
  <dimension ref="A2:X131"/>
  <sheetViews>
    <sheetView workbookViewId="0">
      <selection activeCell="B6" sqref="B6"/>
    </sheetView>
  </sheetViews>
  <sheetFormatPr baseColWidth="10" defaultRowHeight="16" x14ac:dyDescent="0.2"/>
  <cols>
    <col min="1" max="1" width="13.1640625" customWidth="1"/>
  </cols>
  <sheetData>
    <row r="2" spans="1:24" x14ac:dyDescent="0.2">
      <c r="A2" s="5" t="s">
        <v>2</v>
      </c>
      <c r="B2" s="5">
        <v>5</v>
      </c>
    </row>
    <row r="3" spans="1:24" x14ac:dyDescent="0.2">
      <c r="A3" s="5" t="s">
        <v>1</v>
      </c>
      <c r="B3" s="5">
        <v>50</v>
      </c>
    </row>
    <row r="5" spans="1:24" x14ac:dyDescent="0.2">
      <c r="A5" s="5" t="s">
        <v>5</v>
      </c>
      <c r="B5" s="5">
        <f>AVERAGE(data!B2:B47)</f>
        <v>90.130434782608702</v>
      </c>
      <c r="C5" s="5">
        <f>AVERAGE(data!C2:C47)</f>
        <v>86.347826086956516</v>
      </c>
      <c r="D5" s="5">
        <f>AVERAGE(data!D2:D47)</f>
        <v>88.304347826086953</v>
      </c>
      <c r="E5" s="5">
        <f>AVERAGE(data!E2:E47)</f>
        <v>89.478260869565219</v>
      </c>
      <c r="F5" s="5">
        <f>AVERAGE(data!F2:F47)</f>
        <v>91.043478260869563</v>
      </c>
      <c r="G5" s="5">
        <f>AVERAGE(data!G2:G47)</f>
        <v>86.347826086956516</v>
      </c>
      <c r="H5" s="5">
        <f>AVERAGE(data!H2:H47)</f>
        <v>89.543478260869563</v>
      </c>
      <c r="I5" s="5">
        <f>AVERAGE(data!I2:I47)</f>
        <v>85.326086956521735</v>
      </c>
      <c r="J5" s="5">
        <f>AVERAGE(data!J2:J47)</f>
        <v>86.630434782608702</v>
      </c>
      <c r="K5" s="5">
        <f>AVERAGE(data!K2:K47)</f>
        <v>86.717391304347828</v>
      </c>
      <c r="L5" s="5">
        <f>AVERAGE(data!L2:L47)</f>
        <v>90.782608695652172</v>
      </c>
      <c r="M5" s="5">
        <f>AVERAGE(data!M2:M47)</f>
        <v>90.065217391304344</v>
      </c>
      <c r="N5" s="5">
        <f>AVERAGE(data!N2:N47)</f>
        <v>88.695652173913047</v>
      </c>
      <c r="O5" s="5">
        <f>AVERAGE(data!O2:O47)</f>
        <v>87.847826086956516</v>
      </c>
      <c r="P5" s="5">
        <f>AVERAGE(data!P2:P47)</f>
        <v>91.717391304347828</v>
      </c>
      <c r="Q5" s="5">
        <f>AVERAGE(data!Q2:Q47)</f>
        <v>92.326086956521735</v>
      </c>
      <c r="R5" s="5">
        <f>AVERAGE(data!R2:R47)</f>
        <v>92.5</v>
      </c>
      <c r="S5" s="5">
        <f>AVERAGE(data!S2:S47)</f>
        <v>85.413043478260875</v>
      </c>
      <c r="T5" s="5">
        <f>AVERAGE(data!T2:T47)</f>
        <v>86.869565217391298</v>
      </c>
      <c r="U5" s="5">
        <f>AVERAGE(data!U2:U47)</f>
        <v>90.565217391304344</v>
      </c>
    </row>
    <row r="6" spans="1:24" s="4" customFormat="1" ht="21" x14ac:dyDescent="0.25">
      <c r="A6" s="6" t="s">
        <v>3</v>
      </c>
      <c r="B6" s="7">
        <f>INDEX($A$9:$A$131,MATCH($B$3,B9:B131,1))</f>
        <v>43730</v>
      </c>
      <c r="C6" s="7">
        <f>INDEX($A$9:$A$131,MATCH($B$3,C9:C131,1))</f>
        <v>43732</v>
      </c>
      <c r="D6" s="7">
        <f>INDEX($A$9:$A$131,MATCH($B$3,D9:D131,1))</f>
        <v>43691</v>
      </c>
      <c r="E6" s="7">
        <f>INDEX($A$9:$A$131,MATCH($B$3,E9:E131,1))</f>
        <v>43725</v>
      </c>
      <c r="F6" s="7">
        <f>INDEX($A$9:$A$131,MATCH($B$3,F9:F131,1))</f>
        <v>43676</v>
      </c>
      <c r="G6" s="7">
        <f>INDEX($A$9:$A$131,MATCH($B$3,G9:G131,1))</f>
        <v>43722</v>
      </c>
      <c r="H6" s="7">
        <f>INDEX($A$9:$A$131,MATCH($B$3,H9:H131,1))</f>
        <v>43720</v>
      </c>
      <c r="I6" s="7">
        <f>INDEX($A$9:$A$131,MATCH($B$3,I9:I131,1))</f>
        <v>43721</v>
      </c>
      <c r="J6" s="7">
        <f>INDEX($A$9:$A$131,MATCH($B$3,J9:J131,1))</f>
        <v>43690</v>
      </c>
      <c r="K6" s="7">
        <f>INDEX($A$9:$A$131,MATCH($B$3,K9:K131,1))</f>
        <v>43741</v>
      </c>
      <c r="L6" s="7">
        <f>INDEX($A$9:$A$131,MATCH($B$3,L9:L131,1))</f>
        <v>43700</v>
      </c>
      <c r="M6" s="7">
        <f>INDEX($A$9:$A$131,MATCH($B$3,M9:M131,1))</f>
        <v>43721</v>
      </c>
      <c r="N6" s="7">
        <f>INDEX($A$9:$A$131,MATCH($B$3,N9:N131,1))</f>
        <v>43699</v>
      </c>
      <c r="O6" s="7">
        <f>INDEX($A$9:$A$131,MATCH($B$3,O9:O131,1))</f>
        <v>43676</v>
      </c>
      <c r="P6" s="7">
        <f>INDEX($A$9:$A$131,MATCH($B$3,P9:P131,1))</f>
        <v>43720</v>
      </c>
      <c r="Q6" s="7">
        <f>INDEX($A$9:$A$131,MATCH($B$3,Q9:Q131,1))</f>
        <v>43714</v>
      </c>
      <c r="R6" s="7">
        <f>INDEX($A$9:$A$131,MATCH($B$3,R9:R131,1))</f>
        <v>43690</v>
      </c>
      <c r="S6" s="7">
        <f>INDEX($A$9:$A$131,MATCH($B$3,S9:S131,1))</f>
        <v>43693</v>
      </c>
      <c r="T6" s="7">
        <f>INDEX($A$9:$A$131,MATCH($B$3,T9:T131,1))</f>
        <v>43731</v>
      </c>
      <c r="U6" s="7">
        <f>INDEX($A$9:$A$131,MATCH($B$3,U9:U131,1))</f>
        <v>43705</v>
      </c>
      <c r="V6" s="2"/>
      <c r="W6" s="3">
        <f>AVERAGE(B6:U6)</f>
        <v>43709.85</v>
      </c>
      <c r="X6" s="2" t="s">
        <v>4</v>
      </c>
    </row>
    <row r="7" spans="1:24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4" x14ac:dyDescent="0.2">
      <c r="A8" s="9" t="s">
        <v>10</v>
      </c>
      <c r="B8" s="9">
        <f>data!B1</f>
        <v>1996</v>
      </c>
      <c r="C8" s="9">
        <f>data!C1</f>
        <v>1997</v>
      </c>
      <c r="D8" s="9">
        <f>data!D1</f>
        <v>1998</v>
      </c>
      <c r="E8" s="9">
        <f>data!E1</f>
        <v>1999</v>
      </c>
      <c r="F8" s="9">
        <f>data!F1</f>
        <v>2000</v>
      </c>
      <c r="G8" s="9">
        <f>data!G1</f>
        <v>2001</v>
      </c>
      <c r="H8" s="9">
        <f>data!H1</f>
        <v>2002</v>
      </c>
      <c r="I8" s="9">
        <f>data!I1</f>
        <v>2003</v>
      </c>
      <c r="J8" s="9">
        <f>data!J1</f>
        <v>2004</v>
      </c>
      <c r="K8" s="9">
        <f>data!K1</f>
        <v>2005</v>
      </c>
      <c r="L8" s="9">
        <f>data!L1</f>
        <v>2006</v>
      </c>
      <c r="M8" s="9">
        <f>data!M1</f>
        <v>2007</v>
      </c>
      <c r="N8" s="9">
        <f>data!N1</f>
        <v>2008</v>
      </c>
      <c r="O8" s="9">
        <f>data!O1</f>
        <v>2009</v>
      </c>
      <c r="P8" s="9">
        <f>data!P1</f>
        <v>2010</v>
      </c>
      <c r="Q8" s="9">
        <f>data!Q1</f>
        <v>2011</v>
      </c>
      <c r="R8" s="9">
        <f>data!R1</f>
        <v>2012</v>
      </c>
      <c r="S8" s="9">
        <f>data!S1</f>
        <v>2013</v>
      </c>
      <c r="T8" s="9">
        <f>data!T1</f>
        <v>2014</v>
      </c>
      <c r="U8" s="9">
        <f>data!U1</f>
        <v>2015</v>
      </c>
    </row>
    <row r="9" spans="1:24" x14ac:dyDescent="0.2">
      <c r="A9" s="8">
        <v>43647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4" x14ac:dyDescent="0.2">
      <c r="A10" s="8">
        <v>43648</v>
      </c>
      <c r="B10" s="5">
        <f>MAX(0,B9+(B$5-data!B3-'6.2.1'!B$2))</f>
        <v>0</v>
      </c>
      <c r="C10" s="5">
        <f>MAX(0,C9+(C$5-data!C3-'6.2.1'!C$2))</f>
        <v>0</v>
      </c>
      <c r="D10" s="5">
        <f>MAX(0,D9+(D$5-data!D3-'6.2.1'!D$2))</f>
        <v>0.30434782608695343</v>
      </c>
      <c r="E10" s="5">
        <f>MAX(0,E9+(E$5-data!E3-'6.2.1'!E$2))</f>
        <v>7.4782608695652186</v>
      </c>
      <c r="F10" s="5">
        <f>MAX(0,F9+(F$5-data!F3-'6.2.1'!F$2))</f>
        <v>4.3478260869562746E-2</v>
      </c>
      <c r="G10" s="5">
        <f>MAX(0,G9+(G$5-data!G3-'6.2.1'!G$2))</f>
        <v>0</v>
      </c>
      <c r="H10" s="5">
        <f>MAX(0,H9+(H$5-data!H3-'6.2.1'!H$2))</f>
        <v>0</v>
      </c>
      <c r="I10" s="5">
        <f>MAX(0,I9+(I$5-data!I3-'6.2.1'!I$2))</f>
        <v>4.3260869565217348</v>
      </c>
      <c r="J10" s="5">
        <f>MAX(0,J9+(J$5-data!J3-'6.2.1'!J$2))</f>
        <v>5.6304347826087024</v>
      </c>
      <c r="K10" s="5">
        <f>MAX(0,K9+(K$5-data!K3-'6.2.1'!K$2))</f>
        <v>0</v>
      </c>
      <c r="L10" s="5">
        <f>MAX(0,L9+(L$5-data!L3-'6.2.1'!L$2))</f>
        <v>0</v>
      </c>
      <c r="M10" s="5">
        <f>MAX(0,M9+(M$5-data!M3-'6.2.1'!M$2))</f>
        <v>5.0652173913043441</v>
      </c>
      <c r="N10" s="5">
        <f>MAX(0,N9+(N$5-data!N3-'6.2.1'!N$2))</f>
        <v>1.6956521739130466</v>
      </c>
      <c r="O10" s="5">
        <f>MAX(0,O9+(O$5-data!O3-'6.2.1'!O$2))</f>
        <v>0</v>
      </c>
      <c r="P10" s="5">
        <f>MAX(0,P9+(P$5-data!P3-'6.2.1'!P$2))</f>
        <v>7.7173913043478279</v>
      </c>
      <c r="Q10" s="5">
        <f>MAX(0,Q9+(Q$5-data!Q3-'6.2.1'!Q$2))</f>
        <v>0</v>
      </c>
      <c r="R10" s="5">
        <f>MAX(0,R9+(R$5-data!R3-'6.2.1'!R$2))</f>
        <v>0</v>
      </c>
      <c r="S10" s="5">
        <f>MAX(0,S9+(S$5-data!S3-'6.2.1'!S$2))</f>
        <v>0.41304347826087451</v>
      </c>
      <c r="T10" s="5">
        <f>MAX(0,T9+(T$5-data!T3-'6.2.1'!T$2))</f>
        <v>0</v>
      </c>
      <c r="U10" s="5">
        <f>MAX(0,U9+(U$5-data!U3-'6.2.1'!U$2))</f>
        <v>3.5652173913043441</v>
      </c>
    </row>
    <row r="11" spans="1:24" x14ac:dyDescent="0.2">
      <c r="A11" s="8">
        <v>43649</v>
      </c>
      <c r="B11" s="5">
        <f>MAX(0,B10+(B$5-data!B4-'6.2.1'!B$2))</f>
        <v>0</v>
      </c>
      <c r="C11" s="5">
        <f>MAX(0,C10+(C$5-data!C4-'6.2.1'!C$2))</f>
        <v>0</v>
      </c>
      <c r="D11" s="5">
        <f>MAX(0,D10+(D$5-data!D4-'6.2.1'!D$2))</f>
        <v>0</v>
      </c>
      <c r="E11" s="5">
        <f>MAX(0,E10+(E$5-data!E4-'6.2.1'!E$2))</f>
        <v>9.9565217391304373</v>
      </c>
      <c r="F11" s="5">
        <f>MAX(0,F10+(F$5-data!F4-'6.2.1'!F$2))</f>
        <v>0</v>
      </c>
      <c r="G11" s="5">
        <f>MAX(0,G10+(G$5-data!G4-'6.2.1'!G$2))</f>
        <v>0</v>
      </c>
      <c r="H11" s="5">
        <f>MAX(0,H10+(H$5-data!H4-'6.2.1'!H$2))</f>
        <v>2.5434782608695627</v>
      </c>
      <c r="I11" s="5">
        <f>MAX(0,I10+(I$5-data!I4-'6.2.1'!I$2))</f>
        <v>2.6521739130434696</v>
      </c>
      <c r="J11" s="5">
        <f>MAX(0,J10+(J$5-data!J4-'6.2.1'!J$2))</f>
        <v>6.2608695652174049</v>
      </c>
      <c r="K11" s="5">
        <f>MAX(0,K10+(K$5-data!K4-'6.2.1'!K$2))</f>
        <v>0.71739130434782794</v>
      </c>
      <c r="L11" s="5">
        <f>MAX(0,L10+(L$5-data!L4-'6.2.1'!L$2))</f>
        <v>0</v>
      </c>
      <c r="M11" s="5">
        <f>MAX(0,M10+(M$5-data!M4-'6.2.1'!M$2))</f>
        <v>13.130434782608688</v>
      </c>
      <c r="N11" s="5">
        <f>MAX(0,N10+(N$5-data!N4-'6.2.1'!N$2))</f>
        <v>0</v>
      </c>
      <c r="O11" s="5">
        <f>MAX(0,O10+(O$5-data!O4-'6.2.1'!O$2))</f>
        <v>0</v>
      </c>
      <c r="P11" s="5">
        <f>MAX(0,P10+(P$5-data!P4-'6.2.1'!P$2))</f>
        <v>16.434782608695656</v>
      </c>
      <c r="Q11" s="5">
        <f>MAX(0,Q10+(Q$5-data!Q4-'6.2.1'!Q$2))</f>
        <v>0</v>
      </c>
      <c r="R11" s="5">
        <f>MAX(0,R10+(R$5-data!R4-'6.2.1'!R$2))</f>
        <v>0</v>
      </c>
      <c r="S11" s="5">
        <f>MAX(0,S10+(S$5-data!S4-'6.2.1'!S$2))</f>
        <v>9.826086956521749</v>
      </c>
      <c r="T11" s="5">
        <f>MAX(0,T10+(T$5-data!T4-'6.2.1'!T$2))</f>
        <v>0</v>
      </c>
      <c r="U11" s="5">
        <f>MAX(0,U10+(U$5-data!U4-'6.2.1'!U$2))</f>
        <v>15.130434782608688</v>
      </c>
    </row>
    <row r="12" spans="1:24" x14ac:dyDescent="0.2">
      <c r="A12" s="8">
        <v>43650</v>
      </c>
      <c r="B12" s="5">
        <f>MAX(0,B11+(B$5-data!B5-'6.2.1'!B$2))</f>
        <v>0</v>
      </c>
      <c r="C12" s="5">
        <f>MAX(0,C11+(C$5-data!C5-'6.2.1'!C$2))</f>
        <v>0</v>
      </c>
      <c r="D12" s="5">
        <f>MAX(0,D11+(D$5-data!D5-'6.2.1'!D$2))</f>
        <v>0</v>
      </c>
      <c r="E12" s="5">
        <f>MAX(0,E11+(E$5-data!E5-'6.2.1'!E$2))</f>
        <v>11.434782608695656</v>
      </c>
      <c r="F12" s="5">
        <f>MAX(0,F11+(F$5-data!F5-'6.2.1'!F$2))</f>
        <v>0</v>
      </c>
      <c r="G12" s="5">
        <f>MAX(0,G11+(G$5-data!G5-'6.2.1'!G$2))</f>
        <v>2.3478260869565162</v>
      </c>
      <c r="H12" s="5">
        <f>MAX(0,H11+(H$5-data!H5-'6.2.1'!H$2))</f>
        <v>3.0869565217391255</v>
      </c>
      <c r="I12" s="5">
        <f>MAX(0,I11+(I$5-data!I5-'6.2.1'!I$2))</f>
        <v>1.9782608695652044</v>
      </c>
      <c r="J12" s="5">
        <f>MAX(0,J11+(J$5-data!J5-'6.2.1'!J$2))</f>
        <v>4.8913043478261073</v>
      </c>
      <c r="K12" s="5">
        <f>MAX(0,K11+(K$5-data!K5-'6.2.1'!K$2))</f>
        <v>1.4347826086956559</v>
      </c>
      <c r="L12" s="5">
        <f>MAX(0,L11+(L$5-data!L5-'6.2.1'!L$2))</f>
        <v>0</v>
      </c>
      <c r="M12" s="5">
        <f>MAX(0,M11+(M$5-data!M5-'6.2.1'!M$2))</f>
        <v>17.195652173913032</v>
      </c>
      <c r="N12" s="5">
        <f>MAX(0,N11+(N$5-data!N5-'6.2.1'!N$2))</f>
        <v>0</v>
      </c>
      <c r="O12" s="5">
        <f>MAX(0,O11+(O$5-data!O5-'6.2.1'!O$2))</f>
        <v>0</v>
      </c>
      <c r="P12" s="5">
        <f>MAX(0,P11+(P$5-data!P5-'6.2.1'!P$2))</f>
        <v>23.152173913043484</v>
      </c>
      <c r="Q12" s="5">
        <f>MAX(0,Q11+(Q$5-data!Q5-'6.2.1'!Q$2))</f>
        <v>0.32608695652173481</v>
      </c>
      <c r="R12" s="5">
        <f>MAX(0,R11+(R$5-data!R5-'6.2.1'!R$2))</f>
        <v>0</v>
      </c>
      <c r="S12" s="5">
        <f>MAX(0,S11+(S$5-data!S5-'6.2.1'!S$2))</f>
        <v>18.239130434782624</v>
      </c>
      <c r="T12" s="5">
        <f>MAX(0,T11+(T$5-data!T5-'6.2.1'!T$2))</f>
        <v>2.8695652173912976</v>
      </c>
      <c r="U12" s="5">
        <f>MAX(0,U11+(U$5-data!U5-'6.2.1'!U$2))</f>
        <v>20.695652173913032</v>
      </c>
    </row>
    <row r="13" spans="1:24" x14ac:dyDescent="0.2">
      <c r="A13" s="8">
        <v>43651</v>
      </c>
      <c r="B13" s="5">
        <f>MAX(0,B12+(B$5-data!B6-'6.2.1'!B$2))</f>
        <v>0</v>
      </c>
      <c r="C13" s="5">
        <f>MAX(0,C12+(C$5-data!C6-'6.2.1'!C$2))</f>
        <v>2.3478260869565162</v>
      </c>
      <c r="D13" s="5">
        <f>MAX(0,D12+(D$5-data!D6-'6.2.1'!D$2))</f>
        <v>0</v>
      </c>
      <c r="E13" s="5">
        <f>MAX(0,E12+(E$5-data!E6-'6.2.1'!E$2))</f>
        <v>10.913043478260875</v>
      </c>
      <c r="F13" s="5">
        <f>MAX(0,F12+(F$5-data!F6-'6.2.1'!F$2))</f>
        <v>0</v>
      </c>
      <c r="G13" s="5">
        <f>MAX(0,G12+(G$5-data!G6-'6.2.1'!G$2))</f>
        <v>2.6956521739130324</v>
      </c>
      <c r="H13" s="5">
        <f>MAX(0,H12+(H$5-data!H6-'6.2.1'!H$2))</f>
        <v>0</v>
      </c>
      <c r="I13" s="5">
        <f>MAX(0,I12+(I$5-data!I6-'6.2.1'!I$2))</f>
        <v>7.3043478260869392</v>
      </c>
      <c r="J13" s="5">
        <f>MAX(0,J12+(J$5-data!J6-'6.2.1'!J$2))</f>
        <v>1.5217391304348098</v>
      </c>
      <c r="K13" s="5">
        <f>MAX(0,K12+(K$5-data!K6-'6.2.1'!K$2))</f>
        <v>0</v>
      </c>
      <c r="L13" s="5">
        <f>MAX(0,L12+(L$5-data!L6-'6.2.1'!L$2))</f>
        <v>0.78260869565217206</v>
      </c>
      <c r="M13" s="5">
        <f>MAX(0,M12+(M$5-data!M6-'6.2.1'!M$2))</f>
        <v>19.260869565217376</v>
      </c>
      <c r="N13" s="5">
        <f>MAX(0,N12+(N$5-data!N6-'6.2.1'!N$2))</f>
        <v>0.69565217391304657</v>
      </c>
      <c r="O13" s="5">
        <f>MAX(0,O12+(O$5-data!O6-'6.2.1'!O$2))</f>
        <v>7.8478260869565162</v>
      </c>
      <c r="P13" s="5">
        <f>MAX(0,P12+(P$5-data!P6-'6.2.1'!P$2))</f>
        <v>26.869565217391312</v>
      </c>
      <c r="Q13" s="5">
        <f>MAX(0,Q12+(Q$5-data!Q6-'6.2.1'!Q$2))</f>
        <v>2.6521739130434696</v>
      </c>
      <c r="R13" s="5">
        <f>MAX(0,R12+(R$5-data!R6-'6.2.1'!R$2))</f>
        <v>0</v>
      </c>
      <c r="S13" s="5">
        <f>MAX(0,S12+(S$5-data!S6-'6.2.1'!S$2))</f>
        <v>20.652173913043498</v>
      </c>
      <c r="T13" s="5">
        <f>MAX(0,T12+(T$5-data!T6-'6.2.1'!T$2))</f>
        <v>3.7391304347825951</v>
      </c>
      <c r="U13" s="5">
        <f>MAX(0,U12+(U$5-data!U6-'6.2.1'!U$2))</f>
        <v>27.260869565217376</v>
      </c>
    </row>
    <row r="14" spans="1:24" x14ac:dyDescent="0.2">
      <c r="A14" s="8">
        <v>43652</v>
      </c>
      <c r="B14" s="5">
        <f>MAX(0,B13+(B$5-data!B7-'6.2.1'!B$2))</f>
        <v>0</v>
      </c>
      <c r="C14" s="5">
        <f>MAX(0,C13+(C$5-data!C7-'6.2.1'!C$2))</f>
        <v>4.6956521739130324</v>
      </c>
      <c r="D14" s="5">
        <f>MAX(0,D13+(D$5-data!D7-'6.2.1'!D$2))</f>
        <v>0</v>
      </c>
      <c r="E14" s="5">
        <f>MAX(0,E13+(E$5-data!E7-'6.2.1'!E$2))</f>
        <v>9.3913043478260931</v>
      </c>
      <c r="F14" s="5">
        <f>MAX(0,F13+(F$5-data!F7-'6.2.1'!F$2))</f>
        <v>0</v>
      </c>
      <c r="G14" s="5">
        <f>MAX(0,G13+(G$5-data!G7-'6.2.1'!G$2))</f>
        <v>2.0434782608695485</v>
      </c>
      <c r="H14" s="5">
        <f>MAX(0,H13+(H$5-data!H7-'6.2.1'!H$2))</f>
        <v>0</v>
      </c>
      <c r="I14" s="5">
        <f>MAX(0,I13+(I$5-data!I7-'6.2.1'!I$2))</f>
        <v>8.630434782608674</v>
      </c>
      <c r="J14" s="5">
        <f>MAX(0,J13+(J$5-data!J7-'6.2.1'!J$2))</f>
        <v>0</v>
      </c>
      <c r="K14" s="5">
        <f>MAX(0,K13+(K$5-data!K7-'6.2.1'!K$2))</f>
        <v>4.7173913043478279</v>
      </c>
      <c r="L14" s="5">
        <f>MAX(0,L13+(L$5-data!L7-'6.2.1'!L$2))</f>
        <v>10.565217391304344</v>
      </c>
      <c r="M14" s="5">
        <f>MAX(0,M13+(M$5-data!M7-'6.2.1'!M$2))</f>
        <v>22.326086956521721</v>
      </c>
      <c r="N14" s="5">
        <f>MAX(0,N13+(N$5-data!N7-'6.2.1'!N$2))</f>
        <v>7.3913043478260931</v>
      </c>
      <c r="O14" s="5">
        <f>MAX(0,O13+(O$5-data!O7-'6.2.1'!O$2))</f>
        <v>8.6956521739130324</v>
      </c>
      <c r="P14" s="5">
        <f>MAX(0,P13+(P$5-data!P7-'6.2.1'!P$2))</f>
        <v>29.58695652173914</v>
      </c>
      <c r="Q14" s="5">
        <f>MAX(0,Q13+(Q$5-data!Q7-'6.2.1'!Q$2))</f>
        <v>4.9782608695652044</v>
      </c>
      <c r="R14" s="5">
        <f>MAX(0,R13+(R$5-data!R7-'6.2.1'!R$2))</f>
        <v>0</v>
      </c>
      <c r="S14" s="5">
        <f>MAX(0,S13+(S$5-data!S7-'6.2.1'!S$2))</f>
        <v>23.065217391304373</v>
      </c>
      <c r="T14" s="5">
        <f>MAX(0,T13+(T$5-data!T7-'6.2.1'!T$2))</f>
        <v>3.6086956521738927</v>
      </c>
      <c r="U14" s="5">
        <f>MAX(0,U13+(U$5-data!U7-'6.2.1'!U$2))</f>
        <v>33.826086956521721</v>
      </c>
    </row>
    <row r="15" spans="1:24" x14ac:dyDescent="0.2">
      <c r="A15" s="8">
        <v>43653</v>
      </c>
      <c r="B15" s="5">
        <f>MAX(0,B14+(B$5-data!B8-'6.2.1'!B$2))</f>
        <v>0</v>
      </c>
      <c r="C15" s="5">
        <f>MAX(0,C14+(C$5-data!C8-'6.2.1'!C$2))</f>
        <v>16.043478260869549</v>
      </c>
      <c r="D15" s="5">
        <f>MAX(0,D14+(D$5-data!D8-'6.2.1'!D$2))</f>
        <v>0</v>
      </c>
      <c r="E15" s="5">
        <f>MAX(0,E14+(E$5-data!E8-'6.2.1'!E$2))</f>
        <v>16.869565217391312</v>
      </c>
      <c r="F15" s="5">
        <f>MAX(0,F14+(F$5-data!F8-'6.2.1'!F$2))</f>
        <v>0</v>
      </c>
      <c r="G15" s="5">
        <f>MAX(0,G14+(G$5-data!G8-'6.2.1'!G$2))</f>
        <v>1.3913043478260647</v>
      </c>
      <c r="H15" s="5">
        <f>MAX(0,H14+(H$5-data!H8-'6.2.1'!H$2))</f>
        <v>0.54347826086956275</v>
      </c>
      <c r="I15" s="5">
        <f>MAX(0,I14+(I$5-data!I8-'6.2.1'!I$2))</f>
        <v>6.9565217391304088</v>
      </c>
      <c r="J15" s="5">
        <f>MAX(0,J14+(J$5-data!J8-'6.2.1'!J$2))</f>
        <v>0</v>
      </c>
      <c r="K15" s="5">
        <f>MAX(0,K14+(K$5-data!K8-'6.2.1'!K$2))</f>
        <v>15.434782608695656</v>
      </c>
      <c r="L15" s="5">
        <f>MAX(0,L14+(L$5-data!L8-'6.2.1'!L$2))</f>
        <v>21.347826086956516</v>
      </c>
      <c r="M15" s="5">
        <f>MAX(0,M14+(M$5-data!M8-'6.2.1'!M$2))</f>
        <v>30.391304347826065</v>
      </c>
      <c r="N15" s="5">
        <f>MAX(0,N14+(N$5-data!N8-'6.2.1'!N$2))</f>
        <v>8.0869565217391397</v>
      </c>
      <c r="O15" s="5">
        <f>MAX(0,O14+(O$5-data!O8-'6.2.1'!O$2))</f>
        <v>10.543478260869549</v>
      </c>
      <c r="P15" s="5">
        <f>MAX(0,P14+(P$5-data!P8-'6.2.1'!P$2))</f>
        <v>27.304347826086968</v>
      </c>
      <c r="Q15" s="5">
        <f>MAX(0,Q14+(Q$5-data!Q8-'6.2.1'!Q$2))</f>
        <v>3.3043478260869392</v>
      </c>
      <c r="R15" s="5">
        <f>MAX(0,R14+(R$5-data!R8-'6.2.1'!R$2))</f>
        <v>0</v>
      </c>
      <c r="S15" s="5">
        <f>MAX(0,S14+(S$5-data!S8-'6.2.1'!S$2))</f>
        <v>29.478260869565247</v>
      </c>
      <c r="T15" s="5">
        <f>MAX(0,T14+(T$5-data!T8-'6.2.1'!T$2))</f>
        <v>1.4782608695651902</v>
      </c>
      <c r="U15" s="5">
        <f>MAX(0,U14+(U$5-data!U8-'6.2.1'!U$2))</f>
        <v>34.391304347826065</v>
      </c>
    </row>
    <row r="16" spans="1:24" x14ac:dyDescent="0.2">
      <c r="A16" s="8">
        <v>43654</v>
      </c>
      <c r="B16" s="5">
        <f>MAX(0,B15+(B$5-data!B9-'6.2.1'!B$2))</f>
        <v>0</v>
      </c>
      <c r="C16" s="5">
        <f>MAX(0,C15+(C$5-data!C9-'6.2.1'!C$2))</f>
        <v>15.391304347826065</v>
      </c>
      <c r="D16" s="5">
        <f>MAX(0,D15+(D$5-data!D9-'6.2.1'!D$2))</f>
        <v>0</v>
      </c>
      <c r="E16" s="5">
        <f>MAX(0,E15+(E$5-data!E9-'6.2.1'!E$2))</f>
        <v>20.34782608695653</v>
      </c>
      <c r="F16" s="5">
        <f>MAX(0,F15+(F$5-data!F9-'6.2.1'!F$2))</f>
        <v>4.3478260869562746E-2</v>
      </c>
      <c r="G16" s="5">
        <f>MAX(0,G15+(G$5-data!G9-'6.2.1'!G$2))</f>
        <v>0</v>
      </c>
      <c r="H16" s="5">
        <f>MAX(0,H15+(H$5-data!H9-'6.2.1'!H$2))</f>
        <v>1.0869565217391255</v>
      </c>
      <c r="I16" s="5">
        <f>MAX(0,I15+(I$5-data!I9-'6.2.1'!I$2))</f>
        <v>2.2826086956521436</v>
      </c>
      <c r="J16" s="5">
        <f>MAX(0,J15+(J$5-data!J9-'6.2.1'!J$2))</f>
        <v>0</v>
      </c>
      <c r="K16" s="5">
        <f>MAX(0,K15+(K$5-data!K9-'6.2.1'!K$2))</f>
        <v>14.152173913043484</v>
      </c>
      <c r="L16" s="5">
        <f>MAX(0,L15+(L$5-data!L9-'6.2.1'!L$2))</f>
        <v>30.130434782608688</v>
      </c>
      <c r="M16" s="5">
        <f>MAX(0,M15+(M$5-data!M9-'6.2.1'!M$2))</f>
        <v>38.456521739130409</v>
      </c>
      <c r="N16" s="5">
        <f>MAX(0,N15+(N$5-data!N9-'6.2.1'!N$2))</f>
        <v>6.7826086956521863</v>
      </c>
      <c r="O16" s="5">
        <f>MAX(0,O15+(O$5-data!O9-'6.2.1'!O$2))</f>
        <v>16.391304347826065</v>
      </c>
      <c r="P16" s="5">
        <f>MAX(0,P15+(P$5-data!P9-'6.2.1'!P$2))</f>
        <v>22.021739130434796</v>
      </c>
      <c r="Q16" s="5">
        <f>MAX(0,Q15+(Q$5-data!Q9-'6.2.1'!Q$2))</f>
        <v>1.630434782608674</v>
      </c>
      <c r="R16" s="5">
        <f>MAX(0,R15+(R$5-data!R9-'6.2.1'!R$2))</f>
        <v>0</v>
      </c>
      <c r="S16" s="5">
        <f>MAX(0,S15+(S$5-data!S9-'6.2.1'!S$2))</f>
        <v>26.891304347826122</v>
      </c>
      <c r="T16" s="5">
        <f>MAX(0,T15+(T$5-data!T9-'6.2.1'!T$2))</f>
        <v>0</v>
      </c>
      <c r="U16" s="5">
        <f>MAX(0,U15+(U$5-data!U9-'6.2.1'!U$2))</f>
        <v>34.956521739130409</v>
      </c>
    </row>
    <row r="17" spans="1:21" x14ac:dyDescent="0.2">
      <c r="A17" s="8">
        <v>43655</v>
      </c>
      <c r="B17" s="5">
        <f>MAX(0,B16+(B$5-data!B10-'6.2.1'!B$2))</f>
        <v>0</v>
      </c>
      <c r="C17" s="5">
        <f>MAX(0,C16+(C$5-data!C10-'6.2.1'!C$2))</f>
        <v>17.739130434782581</v>
      </c>
      <c r="D17" s="5">
        <f>MAX(0,D16+(D$5-data!D10-'6.2.1'!D$2))</f>
        <v>0</v>
      </c>
      <c r="E17" s="5">
        <f>MAX(0,E16+(E$5-data!E10-'6.2.1'!E$2))</f>
        <v>22.826086956521749</v>
      </c>
      <c r="F17" s="5">
        <f>MAX(0,F16+(F$5-data!F10-'6.2.1'!F$2))</f>
        <v>0</v>
      </c>
      <c r="G17" s="5">
        <f>MAX(0,G16+(G$5-data!G10-'6.2.1'!G$2))</f>
        <v>0</v>
      </c>
      <c r="H17" s="5">
        <f>MAX(0,H16+(H$5-data!H10-'6.2.1'!H$2))</f>
        <v>0.63043478260868824</v>
      </c>
      <c r="I17" s="5">
        <f>MAX(0,I16+(I$5-data!I10-'6.2.1'!I$2))</f>
        <v>0</v>
      </c>
      <c r="J17" s="5">
        <f>MAX(0,J16+(J$5-data!J10-'6.2.1'!J$2))</f>
        <v>0</v>
      </c>
      <c r="K17" s="5">
        <f>MAX(0,K16+(K$5-data!K10-'6.2.1'!K$2))</f>
        <v>11.869565217391312</v>
      </c>
      <c r="L17" s="5">
        <f>MAX(0,L16+(L$5-data!L10-'6.2.1'!L$2))</f>
        <v>36.91304347826086</v>
      </c>
      <c r="M17" s="5">
        <f>MAX(0,M16+(M$5-data!M10-'6.2.1'!M$2))</f>
        <v>39.521739130434753</v>
      </c>
      <c r="N17" s="5">
        <f>MAX(0,N16+(N$5-data!N10-'6.2.1'!N$2))</f>
        <v>6.4782608695652328</v>
      </c>
      <c r="O17" s="5">
        <f>MAX(0,O16+(O$5-data!O10-'6.2.1'!O$2))</f>
        <v>20.239130434782581</v>
      </c>
      <c r="P17" s="5">
        <f>MAX(0,P16+(P$5-data!P10-'6.2.1'!P$2))</f>
        <v>17.739130434782624</v>
      </c>
      <c r="Q17" s="5">
        <f>MAX(0,Q16+(Q$5-data!Q10-'6.2.1'!Q$2))</f>
        <v>2.9565217391304088</v>
      </c>
      <c r="R17" s="5">
        <f>MAX(0,R16+(R$5-data!R10-'6.2.1'!R$2))</f>
        <v>0</v>
      </c>
      <c r="S17" s="5">
        <f>MAX(0,S16+(S$5-data!S10-'6.2.1'!S$2))</f>
        <v>24.304347826086996</v>
      </c>
      <c r="T17" s="5">
        <f>MAX(0,T16+(T$5-data!T10-'6.2.1'!T$2))</f>
        <v>0</v>
      </c>
      <c r="U17" s="5">
        <f>MAX(0,U16+(U$5-data!U10-'6.2.1'!U$2))</f>
        <v>34.521739130434753</v>
      </c>
    </row>
    <row r="18" spans="1:21" x14ac:dyDescent="0.2">
      <c r="A18" s="8">
        <v>43656</v>
      </c>
      <c r="B18" s="5">
        <f>MAX(0,B17+(B$5-data!B11-'6.2.1'!B$2))</f>
        <v>0</v>
      </c>
      <c r="C18" s="5">
        <f>MAX(0,C17+(C$5-data!C11-'6.2.1'!C$2))</f>
        <v>17.086956521739097</v>
      </c>
      <c r="D18" s="5">
        <f>MAX(0,D17+(D$5-data!D11-'6.2.1'!D$2))</f>
        <v>0</v>
      </c>
      <c r="E18" s="5">
        <f>MAX(0,E17+(E$5-data!E11-'6.2.1'!E$2))</f>
        <v>25.304347826086968</v>
      </c>
      <c r="F18" s="5">
        <f>MAX(0,F17+(F$5-data!F11-'6.2.1'!F$2))</f>
        <v>0</v>
      </c>
      <c r="G18" s="5">
        <f>MAX(0,G17+(G$5-data!G11-'6.2.1'!G$2))</f>
        <v>0</v>
      </c>
      <c r="H18" s="5">
        <f>MAX(0,H17+(H$5-data!H11-'6.2.1'!H$2))</f>
        <v>0</v>
      </c>
      <c r="I18" s="5">
        <f>MAX(0,I17+(I$5-data!I11-'6.2.1'!I$2))</f>
        <v>1.3260869565217348</v>
      </c>
      <c r="J18" s="5">
        <f>MAX(0,J17+(J$5-data!J11-'6.2.1'!J$2))</f>
        <v>0</v>
      </c>
      <c r="K18" s="5">
        <f>MAX(0,K17+(K$5-data!K11-'6.2.1'!K$2))</f>
        <v>20.58695652173914</v>
      </c>
      <c r="L18" s="5">
        <f>MAX(0,L17+(L$5-data!L11-'6.2.1'!L$2))</f>
        <v>43.695652173913032</v>
      </c>
      <c r="M18" s="5">
        <f>MAX(0,M17+(M$5-data!M11-'6.2.1'!M$2))</f>
        <v>43.586956521739097</v>
      </c>
      <c r="N18" s="5">
        <f>MAX(0,N17+(N$5-data!N11-'6.2.1'!N$2))</f>
        <v>8.1739130434782794</v>
      </c>
      <c r="O18" s="5">
        <f>MAX(0,O17+(O$5-data!O11-'6.2.1'!O$2))</f>
        <v>24.086956521739097</v>
      </c>
      <c r="P18" s="5">
        <f>MAX(0,P17+(P$5-data!P11-'6.2.1'!P$2))</f>
        <v>19.456521739130451</v>
      </c>
      <c r="Q18" s="5">
        <f>MAX(0,Q17+(Q$5-data!Q11-'6.2.1'!Q$2))</f>
        <v>3.2826086956521436</v>
      </c>
      <c r="R18" s="5">
        <f>MAX(0,R17+(R$5-data!R11-'6.2.1'!R$2))</f>
        <v>0</v>
      </c>
      <c r="S18" s="5">
        <f>MAX(0,S17+(S$5-data!S11-'6.2.1'!S$2))</f>
        <v>22.717391304347871</v>
      </c>
      <c r="T18" s="5">
        <f>MAX(0,T17+(T$5-data!T11-'6.2.1'!T$2))</f>
        <v>0</v>
      </c>
      <c r="U18" s="5">
        <f>MAX(0,U17+(U$5-data!U11-'6.2.1'!U$2))</f>
        <v>32.086956521739097</v>
      </c>
    </row>
    <row r="19" spans="1:21" x14ac:dyDescent="0.2">
      <c r="A19" s="8">
        <v>43657</v>
      </c>
      <c r="B19" s="5">
        <f>MAX(0,B18+(B$5-data!B12-'6.2.1'!B$2))</f>
        <v>0</v>
      </c>
      <c r="C19" s="5">
        <f>MAX(0,C18+(C$5-data!C12-'6.2.1'!C$2))</f>
        <v>19.434782608695613</v>
      </c>
      <c r="D19" s="5">
        <f>MAX(0,D18+(D$5-data!D12-'6.2.1'!D$2))</f>
        <v>0</v>
      </c>
      <c r="E19" s="5">
        <f>MAX(0,E18+(E$5-data!E12-'6.2.1'!E$2))</f>
        <v>32.782608695652186</v>
      </c>
      <c r="F19" s="5">
        <f>MAX(0,F18+(F$5-data!F12-'6.2.1'!F$2))</f>
        <v>0</v>
      </c>
      <c r="G19" s="5">
        <f>MAX(0,G18+(G$5-data!G12-'6.2.1'!G$2))</f>
        <v>0</v>
      </c>
      <c r="H19" s="5">
        <f>MAX(0,H18+(H$5-data!H12-'6.2.1'!H$2))</f>
        <v>5.5434782608695627</v>
      </c>
      <c r="I19" s="5">
        <f>MAX(0,I18+(I$5-data!I12-'6.2.1'!I$2))</f>
        <v>2.6521739130434696</v>
      </c>
      <c r="J19" s="5">
        <f>MAX(0,J18+(J$5-data!J12-'6.2.1'!J$2))</f>
        <v>0</v>
      </c>
      <c r="K19" s="5">
        <f>MAX(0,K18+(K$5-data!K12-'6.2.1'!K$2))</f>
        <v>24.304347826086968</v>
      </c>
      <c r="L19" s="5">
        <f>MAX(0,L18+(L$5-data!L12-'6.2.1'!L$2))</f>
        <v>44.478260869565204</v>
      </c>
      <c r="M19" s="5">
        <f>MAX(0,M18+(M$5-data!M12-'6.2.1'!M$2))</f>
        <v>48.652173913043441</v>
      </c>
      <c r="N19" s="5">
        <f>MAX(0,N18+(N$5-data!N12-'6.2.1'!N$2))</f>
        <v>7.869565217391326</v>
      </c>
      <c r="O19" s="5">
        <f>MAX(0,O18+(O$5-data!O12-'6.2.1'!O$2))</f>
        <v>25.934782608695613</v>
      </c>
      <c r="P19" s="5">
        <f>MAX(0,P18+(P$5-data!P12-'6.2.1'!P$2))</f>
        <v>18.173913043478279</v>
      </c>
      <c r="Q19" s="5">
        <f>MAX(0,Q18+(Q$5-data!Q12-'6.2.1'!Q$2))</f>
        <v>0.60869565217387844</v>
      </c>
      <c r="R19" s="5">
        <f>MAX(0,R18+(R$5-data!R12-'6.2.1'!R$2))</f>
        <v>2.5</v>
      </c>
      <c r="S19" s="5">
        <f>MAX(0,S18+(S$5-data!S12-'6.2.1'!S$2))</f>
        <v>28.130434782608745</v>
      </c>
      <c r="T19" s="5">
        <f>MAX(0,T18+(T$5-data!T12-'6.2.1'!T$2))</f>
        <v>1.8695652173912976</v>
      </c>
      <c r="U19" s="5">
        <f>MAX(0,U18+(U$5-data!U12-'6.2.1'!U$2))</f>
        <v>30.652173913043441</v>
      </c>
    </row>
    <row r="20" spans="1:21" x14ac:dyDescent="0.2">
      <c r="A20" s="8">
        <v>43658</v>
      </c>
      <c r="B20" s="5">
        <f>MAX(0,B19+(B$5-data!B13-'6.2.1'!B$2))</f>
        <v>0</v>
      </c>
      <c r="C20" s="5">
        <f>MAX(0,C19+(C$5-data!C13-'6.2.1'!C$2))</f>
        <v>17.782608695652129</v>
      </c>
      <c r="D20" s="5">
        <f>MAX(0,D19+(D$5-data!D13-'6.2.1'!D$2))</f>
        <v>2.3043478260869534</v>
      </c>
      <c r="E20" s="5">
        <f>MAX(0,E19+(E$5-data!E13-'6.2.1'!E$2))</f>
        <v>45.260869565217405</v>
      </c>
      <c r="F20" s="5">
        <f>MAX(0,F19+(F$5-data!F13-'6.2.1'!F$2))</f>
        <v>0</v>
      </c>
      <c r="G20" s="5">
        <f>MAX(0,G19+(G$5-data!G13-'6.2.1'!G$2))</f>
        <v>0</v>
      </c>
      <c r="H20" s="5">
        <f>MAX(0,H19+(H$5-data!H13-'6.2.1'!H$2))</f>
        <v>18.086956521739125</v>
      </c>
      <c r="I20" s="5">
        <f>MAX(0,I19+(I$5-data!I13-'6.2.1'!I$2))</f>
        <v>1.9782608695652044</v>
      </c>
      <c r="J20" s="5">
        <f>MAX(0,J19+(J$5-data!J13-'6.2.1'!J$2))</f>
        <v>0</v>
      </c>
      <c r="K20" s="5">
        <f>MAX(0,K19+(K$5-data!K13-'6.2.1'!K$2))</f>
        <v>25.021739130434796</v>
      </c>
      <c r="L20" s="5">
        <f>MAX(0,L19+(L$5-data!L13-'6.2.1'!L$2))</f>
        <v>44.260869565217376</v>
      </c>
      <c r="M20" s="5">
        <f>MAX(0,M19+(M$5-data!M13-'6.2.1'!M$2))</f>
        <v>51.717391304347785</v>
      </c>
      <c r="N20" s="5">
        <f>MAX(0,N19+(N$5-data!N13-'6.2.1'!N$2))</f>
        <v>3.5652173913043725</v>
      </c>
      <c r="O20" s="5">
        <f>MAX(0,O19+(O$5-data!O13-'6.2.1'!O$2))</f>
        <v>23.782608695652129</v>
      </c>
      <c r="P20" s="5">
        <f>MAX(0,P19+(P$5-data!P13-'6.2.1'!P$2))</f>
        <v>19.891304347826107</v>
      </c>
      <c r="Q20" s="5">
        <f>MAX(0,Q19+(Q$5-data!Q13-'6.2.1'!Q$2))</f>
        <v>0</v>
      </c>
      <c r="R20" s="5">
        <f>MAX(0,R19+(R$5-data!R13-'6.2.1'!R$2))</f>
        <v>11</v>
      </c>
      <c r="S20" s="5">
        <f>MAX(0,S19+(S$5-data!S13-'6.2.1'!S$2))</f>
        <v>26.54347826086962</v>
      </c>
      <c r="T20" s="5">
        <f>MAX(0,T19+(T$5-data!T13-'6.2.1'!T$2))</f>
        <v>0</v>
      </c>
      <c r="U20" s="5">
        <f>MAX(0,U19+(U$5-data!U13-'6.2.1'!U$2))</f>
        <v>28.217391304347785</v>
      </c>
    </row>
    <row r="21" spans="1:21" x14ac:dyDescent="0.2">
      <c r="A21" s="8">
        <v>43659</v>
      </c>
      <c r="B21" s="5">
        <f>MAX(0,B20+(B$5-data!B14-'6.2.1'!B$2))</f>
        <v>0</v>
      </c>
      <c r="C21" s="5">
        <f>MAX(0,C20+(C$5-data!C14-'6.2.1'!C$2))</f>
        <v>18.130434782608646</v>
      </c>
      <c r="D21" s="5">
        <f>MAX(0,D20+(D$5-data!D14-'6.2.1'!D$2))</f>
        <v>2.6086956521739069</v>
      </c>
      <c r="E21" s="5">
        <f>MAX(0,E20+(E$5-data!E14-'6.2.1'!E$2))</f>
        <v>61.739130434782624</v>
      </c>
      <c r="F21" s="5">
        <f>MAX(0,F20+(F$5-data!F14-'6.2.1'!F$2))</f>
        <v>4.3478260869562746E-2</v>
      </c>
      <c r="G21" s="5">
        <f>MAX(0,G20+(G$5-data!G14-'6.2.1'!G$2))</f>
        <v>0.34782608695651618</v>
      </c>
      <c r="H21" s="5">
        <f>MAX(0,H20+(H$5-data!H14-'6.2.1'!H$2))</f>
        <v>25.630434782608688</v>
      </c>
      <c r="I21" s="5">
        <f>MAX(0,I20+(I$5-data!I14-'6.2.1'!I$2))</f>
        <v>0.30434782608693922</v>
      </c>
      <c r="J21" s="5">
        <f>MAX(0,J20+(J$5-data!J14-'6.2.1'!J$2))</f>
        <v>0</v>
      </c>
      <c r="K21" s="5">
        <f>MAX(0,K20+(K$5-data!K14-'6.2.1'!K$2))</f>
        <v>27.739130434782624</v>
      </c>
      <c r="L21" s="5">
        <f>MAX(0,L20+(L$5-data!L14-'6.2.1'!L$2))</f>
        <v>44.043478260869549</v>
      </c>
      <c r="M21" s="5">
        <f>MAX(0,M20+(M$5-data!M14-'6.2.1'!M$2))</f>
        <v>55.782608695652129</v>
      </c>
      <c r="N21" s="5">
        <f>MAX(0,N20+(N$5-data!N14-'6.2.1'!N$2))</f>
        <v>7.2608695652174191</v>
      </c>
      <c r="O21" s="5">
        <f>MAX(0,O20+(O$5-data!O14-'6.2.1'!O$2))</f>
        <v>27.630434782608646</v>
      </c>
      <c r="P21" s="5">
        <f>MAX(0,P20+(P$5-data!P14-'6.2.1'!P$2))</f>
        <v>20.608695652173935</v>
      </c>
      <c r="Q21" s="5">
        <f>MAX(0,Q20+(Q$5-data!Q14-'6.2.1'!Q$2))</f>
        <v>0</v>
      </c>
      <c r="R21" s="5">
        <f>MAX(0,R20+(R$5-data!R14-'6.2.1'!R$2))</f>
        <v>13.5</v>
      </c>
      <c r="S21" s="5">
        <f>MAX(0,S20+(S$5-data!S14-'6.2.1'!S$2))</f>
        <v>33.956521739130494</v>
      </c>
      <c r="T21" s="5">
        <f>MAX(0,T20+(T$5-data!T14-'6.2.1'!T$2))</f>
        <v>0</v>
      </c>
      <c r="U21" s="5">
        <f>MAX(0,U20+(U$5-data!U14-'6.2.1'!U$2))</f>
        <v>26.782608695652129</v>
      </c>
    </row>
    <row r="22" spans="1:21" x14ac:dyDescent="0.2">
      <c r="A22" s="8">
        <v>43660</v>
      </c>
      <c r="B22" s="5">
        <f>MAX(0,B21+(B$5-data!B15-'6.2.1'!B$2))</f>
        <v>0</v>
      </c>
      <c r="C22" s="5">
        <f>MAX(0,C21+(C$5-data!C15-'6.2.1'!C$2))</f>
        <v>14.478260869565162</v>
      </c>
      <c r="D22" s="5">
        <f>MAX(0,D21+(D$5-data!D15-'6.2.1'!D$2))</f>
        <v>3.9130434782608603</v>
      </c>
      <c r="E22" s="5">
        <f>MAX(0,E21+(E$5-data!E15-'6.2.1'!E$2))</f>
        <v>70.217391304347842</v>
      </c>
      <c r="F22" s="5">
        <f>MAX(0,F21+(F$5-data!F15-'6.2.1'!F$2))</f>
        <v>0</v>
      </c>
      <c r="G22" s="5">
        <f>MAX(0,G21+(G$5-data!G15-'6.2.1'!G$2))</f>
        <v>4.6956521739130324</v>
      </c>
      <c r="H22" s="5">
        <f>MAX(0,H21+(H$5-data!H15-'6.2.1'!H$2))</f>
        <v>27.173913043478251</v>
      </c>
      <c r="I22" s="5">
        <f>MAX(0,I21+(I$5-data!I15-'6.2.1'!I$2))</f>
        <v>1.630434782608674</v>
      </c>
      <c r="J22" s="5">
        <f>MAX(0,J21+(J$5-data!J15-'6.2.1'!J$2))</f>
        <v>0</v>
      </c>
      <c r="K22" s="5">
        <f>MAX(0,K21+(K$5-data!K15-'6.2.1'!K$2))</f>
        <v>27.456521739130451</v>
      </c>
      <c r="L22" s="5">
        <f>MAX(0,L21+(L$5-data!L15-'6.2.1'!L$2))</f>
        <v>43.826086956521721</v>
      </c>
      <c r="M22" s="5">
        <f>MAX(0,M21+(M$5-data!M15-'6.2.1'!M$2))</f>
        <v>61.847826086956474</v>
      </c>
      <c r="N22" s="5">
        <f>MAX(0,N21+(N$5-data!N15-'6.2.1'!N$2))</f>
        <v>7.9565217391304657</v>
      </c>
      <c r="O22" s="5">
        <f>MAX(0,O21+(O$5-data!O15-'6.2.1'!O$2))</f>
        <v>26.478260869565162</v>
      </c>
      <c r="P22" s="5">
        <f>MAX(0,P21+(P$5-data!P15-'6.2.1'!P$2))</f>
        <v>21.326086956521763</v>
      </c>
      <c r="Q22" s="5">
        <f>MAX(0,Q21+(Q$5-data!Q15-'6.2.1'!Q$2))</f>
        <v>2.3260869565217348</v>
      </c>
      <c r="R22" s="5">
        <f>MAX(0,R21+(R$5-data!R15-'6.2.1'!R$2))</f>
        <v>16</v>
      </c>
      <c r="S22" s="5">
        <f>MAX(0,S21+(S$5-data!S15-'6.2.1'!S$2))</f>
        <v>34.369565217391369</v>
      </c>
      <c r="T22" s="5">
        <f>MAX(0,T21+(T$5-data!T15-'6.2.1'!T$2))</f>
        <v>0</v>
      </c>
      <c r="U22" s="5">
        <f>MAX(0,U21+(U$5-data!U15-'6.2.1'!U$2))</f>
        <v>27.347826086956474</v>
      </c>
    </row>
    <row r="23" spans="1:21" x14ac:dyDescent="0.2">
      <c r="A23" s="8">
        <v>43661</v>
      </c>
      <c r="B23" s="5">
        <f>MAX(0,B22+(B$5-data!B16-'6.2.1'!B$2))</f>
        <v>3.1304347826087024</v>
      </c>
      <c r="C23" s="5">
        <f>MAX(0,C22+(C$5-data!C16-'6.2.1'!C$2))</f>
        <v>9.826086956521678</v>
      </c>
      <c r="D23" s="5">
        <f>MAX(0,D22+(D$5-data!D16-'6.2.1'!D$2))</f>
        <v>1.2173913043478137</v>
      </c>
      <c r="E23" s="5">
        <f>MAX(0,E22+(E$5-data!E16-'6.2.1'!E$2))</f>
        <v>78.695652173913061</v>
      </c>
      <c r="F23" s="5">
        <f>MAX(0,F22+(F$5-data!F16-'6.2.1'!F$2))</f>
        <v>0</v>
      </c>
      <c r="G23" s="5">
        <f>MAX(0,G22+(G$5-data!G16-'6.2.1'!G$2))</f>
        <v>9.0434782608695485</v>
      </c>
      <c r="H23" s="5">
        <f>MAX(0,H22+(H$5-data!H16-'6.2.1'!H$2))</f>
        <v>25.717391304347814</v>
      </c>
      <c r="I23" s="5">
        <f>MAX(0,I22+(I$5-data!I16-'6.2.1'!I$2))</f>
        <v>0.95652173913040883</v>
      </c>
      <c r="J23" s="5">
        <f>MAX(0,J22+(J$5-data!J16-'6.2.1'!J$2))</f>
        <v>2.6304347826087024</v>
      </c>
      <c r="K23" s="5">
        <f>MAX(0,K22+(K$5-data!K16-'6.2.1'!K$2))</f>
        <v>30.173913043478279</v>
      </c>
      <c r="L23" s="5">
        <f>MAX(0,L22+(L$5-data!L16-'6.2.1'!L$2))</f>
        <v>43.608695652173893</v>
      </c>
      <c r="M23" s="5">
        <f>MAX(0,M22+(M$5-data!M16-'6.2.1'!M$2))</f>
        <v>70.913043478260818</v>
      </c>
      <c r="N23" s="5">
        <f>MAX(0,N22+(N$5-data!N16-'6.2.1'!N$2))</f>
        <v>7.6521739130435122</v>
      </c>
      <c r="O23" s="5">
        <f>MAX(0,O22+(O$5-data!O16-'6.2.1'!O$2))</f>
        <v>25.326086956521678</v>
      </c>
      <c r="P23" s="5">
        <f>MAX(0,P22+(P$5-data!P16-'6.2.1'!P$2))</f>
        <v>19.043478260869591</v>
      </c>
      <c r="Q23" s="5">
        <f>MAX(0,Q22+(Q$5-data!Q16-'6.2.1'!Q$2))</f>
        <v>14.65217391304347</v>
      </c>
      <c r="R23" s="5">
        <f>MAX(0,R22+(R$5-data!R16-'6.2.1'!R$2))</f>
        <v>18.5</v>
      </c>
      <c r="S23" s="5">
        <f>MAX(0,S22+(S$5-data!S16-'6.2.1'!S$2))</f>
        <v>33.782608695652243</v>
      </c>
      <c r="T23" s="5">
        <f>MAX(0,T22+(T$5-data!T16-'6.2.1'!T$2))</f>
        <v>0.86956521739129755</v>
      </c>
      <c r="U23" s="5">
        <f>MAX(0,U22+(U$5-data!U16-'6.2.1'!U$2))</f>
        <v>28.913043478260818</v>
      </c>
    </row>
    <row r="24" spans="1:21" x14ac:dyDescent="0.2">
      <c r="A24" s="8">
        <v>43662</v>
      </c>
      <c r="B24" s="5">
        <f>MAX(0,B23+(B$5-data!B17-'6.2.1'!B$2))</f>
        <v>0</v>
      </c>
      <c r="C24" s="5">
        <f>MAX(0,C23+(C$5-data!C17-'6.2.1'!C$2))</f>
        <v>5.1739130434781941</v>
      </c>
      <c r="D24" s="5">
        <f>MAX(0,D23+(D$5-data!D17-'6.2.1'!D$2))</f>
        <v>2.5217391304347672</v>
      </c>
      <c r="E24" s="5">
        <f>MAX(0,E23+(E$5-data!E17-'6.2.1'!E$2))</f>
        <v>82.173913043478279</v>
      </c>
      <c r="F24" s="5">
        <f>MAX(0,F23+(F$5-data!F17-'6.2.1'!F$2))</f>
        <v>0</v>
      </c>
      <c r="G24" s="5">
        <f>MAX(0,G23+(G$5-data!G17-'6.2.1'!G$2))</f>
        <v>11.391304347826065</v>
      </c>
      <c r="H24" s="5">
        <f>MAX(0,H23+(H$5-data!H17-'6.2.1'!H$2))</f>
        <v>22.260869565217376</v>
      </c>
      <c r="I24" s="5">
        <f>MAX(0,I23+(I$5-data!I17-'6.2.1'!I$2))</f>
        <v>0</v>
      </c>
      <c r="J24" s="5">
        <f>MAX(0,J23+(J$5-data!J17-'6.2.1'!J$2))</f>
        <v>5.2608695652174049</v>
      </c>
      <c r="K24" s="5">
        <f>MAX(0,K23+(K$5-data!K17-'6.2.1'!K$2))</f>
        <v>31.891304347826107</v>
      </c>
      <c r="L24" s="5">
        <f>MAX(0,L23+(L$5-data!L17-'6.2.1'!L$2))</f>
        <v>43.391304347826065</v>
      </c>
      <c r="M24" s="5">
        <f>MAX(0,M23+(M$5-data!M17-'6.2.1'!M$2))</f>
        <v>74.978260869565162</v>
      </c>
      <c r="N24" s="5">
        <f>MAX(0,N23+(N$5-data!N17-'6.2.1'!N$2))</f>
        <v>7.3478260869565588</v>
      </c>
      <c r="O24" s="5">
        <f>MAX(0,O23+(O$5-data!O17-'6.2.1'!O$2))</f>
        <v>23.173913043478194</v>
      </c>
      <c r="P24" s="5">
        <f>MAX(0,P23+(P$5-data!P17-'6.2.1'!P$2))</f>
        <v>21.760869565217419</v>
      </c>
      <c r="Q24" s="5">
        <f>MAX(0,Q23+(Q$5-data!Q17-'6.2.1'!Q$2))</f>
        <v>21.978260869565204</v>
      </c>
      <c r="R24" s="5">
        <f>MAX(0,R23+(R$5-data!R17-'6.2.1'!R$2))</f>
        <v>19</v>
      </c>
      <c r="S24" s="5">
        <f>MAX(0,S23+(S$5-data!S17-'6.2.1'!S$2))</f>
        <v>32.195652173913118</v>
      </c>
      <c r="T24" s="5">
        <f>MAX(0,T23+(T$5-data!T17-'6.2.1'!T$2))</f>
        <v>4.7391304347825951</v>
      </c>
      <c r="U24" s="5">
        <f>MAX(0,U23+(U$5-data!U17-'6.2.1'!U$2))</f>
        <v>31.478260869565162</v>
      </c>
    </row>
    <row r="25" spans="1:21" x14ac:dyDescent="0.2">
      <c r="A25" s="8">
        <v>43663</v>
      </c>
      <c r="B25" s="5">
        <f>MAX(0,B24+(B$5-data!B18-'6.2.1'!B$2))</f>
        <v>0</v>
      </c>
      <c r="C25" s="5">
        <f>MAX(0,C24+(C$5-data!C18-'6.2.1'!C$2))</f>
        <v>2.5217391304347103</v>
      </c>
      <c r="D25" s="5">
        <f>MAX(0,D24+(D$5-data!D18-'6.2.1'!D$2))</f>
        <v>0.82608695652172059</v>
      </c>
      <c r="E25" s="5">
        <f>MAX(0,E24+(E$5-data!E18-'6.2.1'!E$2))</f>
        <v>89.652173913043498</v>
      </c>
      <c r="F25" s="5">
        <f>MAX(0,F24+(F$5-data!F18-'6.2.1'!F$2))</f>
        <v>4.3478260869562746E-2</v>
      </c>
      <c r="G25" s="5">
        <f>MAX(0,G24+(G$5-data!G18-'6.2.1'!G$2))</f>
        <v>10.739130434782581</v>
      </c>
      <c r="H25" s="5">
        <f>MAX(0,H24+(H$5-data!H18-'6.2.1'!H$2))</f>
        <v>18.804347826086939</v>
      </c>
      <c r="I25" s="5">
        <f>MAX(0,I24+(I$5-data!I18-'6.2.1'!I$2))</f>
        <v>0</v>
      </c>
      <c r="J25" s="5">
        <f>MAX(0,J24+(J$5-data!J18-'6.2.1'!J$2))</f>
        <v>7.8913043478261073</v>
      </c>
      <c r="K25" s="5">
        <f>MAX(0,K24+(K$5-data!K18-'6.2.1'!K$2))</f>
        <v>29.608695652173935</v>
      </c>
      <c r="L25" s="5">
        <f>MAX(0,L24+(L$5-data!L18-'6.2.1'!L$2))</f>
        <v>41.173913043478237</v>
      </c>
      <c r="M25" s="5">
        <f>MAX(0,M24+(M$5-data!M18-'6.2.1'!M$2))</f>
        <v>76.043478260869506</v>
      </c>
      <c r="N25" s="5">
        <f>MAX(0,N24+(N$5-data!N18-'6.2.1'!N$2))</f>
        <v>8.0434782608696054</v>
      </c>
      <c r="O25" s="5">
        <f>MAX(0,O24+(O$5-data!O18-'6.2.1'!O$2))</f>
        <v>23.02173913043471</v>
      </c>
      <c r="P25" s="5">
        <f>MAX(0,P24+(P$5-data!P18-'6.2.1'!P$2))</f>
        <v>26.478260869565247</v>
      </c>
      <c r="Q25" s="5">
        <f>MAX(0,Q24+(Q$5-data!Q18-'6.2.1'!Q$2))</f>
        <v>27.304347826086939</v>
      </c>
      <c r="R25" s="5">
        <f>MAX(0,R24+(R$5-data!R18-'6.2.1'!R$2))</f>
        <v>18.5</v>
      </c>
      <c r="S25" s="5">
        <f>MAX(0,S24+(S$5-data!S18-'6.2.1'!S$2))</f>
        <v>26.608695652173992</v>
      </c>
      <c r="T25" s="5">
        <f>MAX(0,T24+(T$5-data!T18-'6.2.1'!T$2))</f>
        <v>5.6086956521738927</v>
      </c>
      <c r="U25" s="5">
        <f>MAX(0,U24+(U$5-data!U18-'6.2.1'!U$2))</f>
        <v>29.043478260869506</v>
      </c>
    </row>
    <row r="26" spans="1:21" x14ac:dyDescent="0.2">
      <c r="A26" s="8">
        <v>43664</v>
      </c>
      <c r="B26" s="5">
        <f>MAX(0,B25+(B$5-data!B19-'6.2.1'!B$2))</f>
        <v>0</v>
      </c>
      <c r="C26" s="5">
        <f>MAX(0,C25+(C$5-data!C19-'6.2.1'!C$2))</f>
        <v>0</v>
      </c>
      <c r="D26" s="5">
        <f>MAX(0,D25+(D$5-data!D19-'6.2.1'!D$2))</f>
        <v>0</v>
      </c>
      <c r="E26" s="5">
        <f>MAX(0,E25+(E$5-data!E19-'6.2.1'!E$2))</f>
        <v>92.130434782608717</v>
      </c>
      <c r="F26" s="5">
        <f>MAX(0,F25+(F$5-data!F19-'6.2.1'!F$2))</f>
        <v>0</v>
      </c>
      <c r="G26" s="5">
        <f>MAX(0,G25+(G$5-data!G19-'6.2.1'!G$2))</f>
        <v>9.0869565217390971</v>
      </c>
      <c r="H26" s="5">
        <f>MAX(0,H25+(H$5-data!H19-'6.2.1'!H$2))</f>
        <v>15.347826086956502</v>
      </c>
      <c r="I26" s="5">
        <f>MAX(0,I25+(I$5-data!I19-'6.2.1'!I$2))</f>
        <v>0</v>
      </c>
      <c r="J26" s="5">
        <f>MAX(0,J25+(J$5-data!J19-'6.2.1'!J$2))</f>
        <v>7.5217391304348098</v>
      </c>
      <c r="K26" s="5">
        <f>MAX(0,K25+(K$5-data!K19-'6.2.1'!K$2))</f>
        <v>26.326086956521763</v>
      </c>
      <c r="L26" s="5">
        <f>MAX(0,L25+(L$5-data!L19-'6.2.1'!L$2))</f>
        <v>38.956521739130409</v>
      </c>
      <c r="M26" s="5">
        <f>MAX(0,M25+(M$5-data!M19-'6.2.1'!M$2))</f>
        <v>77.10869565217385</v>
      </c>
      <c r="N26" s="5">
        <f>MAX(0,N25+(N$5-data!N19-'6.2.1'!N$2))</f>
        <v>6.7391304347826519</v>
      </c>
      <c r="O26" s="5">
        <f>MAX(0,O25+(O$5-data!O19-'6.2.1'!O$2))</f>
        <v>28.869565217391226</v>
      </c>
      <c r="P26" s="5">
        <f>MAX(0,P25+(P$5-data!P19-'6.2.1'!P$2))</f>
        <v>35.195652173913075</v>
      </c>
      <c r="Q26" s="5">
        <f>MAX(0,Q25+(Q$5-data!Q19-'6.2.1'!Q$2))</f>
        <v>30.630434782608674</v>
      </c>
      <c r="R26" s="5">
        <f>MAX(0,R25+(R$5-data!R19-'6.2.1'!R$2))</f>
        <v>18</v>
      </c>
      <c r="S26" s="5">
        <f>MAX(0,S25+(S$5-data!S19-'6.2.1'!S$2))</f>
        <v>25.021739130434867</v>
      </c>
      <c r="T26" s="5">
        <f>MAX(0,T25+(T$5-data!T19-'6.2.1'!T$2))</f>
        <v>10.47826086956519</v>
      </c>
      <c r="U26" s="5">
        <f>MAX(0,U25+(U$5-data!U19-'6.2.1'!U$2))</f>
        <v>27.60869565217385</v>
      </c>
    </row>
    <row r="27" spans="1:21" x14ac:dyDescent="0.2">
      <c r="A27" s="8">
        <v>43665</v>
      </c>
      <c r="B27" s="5">
        <f>MAX(0,B26+(B$5-data!B20-'6.2.1'!B$2))</f>
        <v>0</v>
      </c>
      <c r="C27" s="5">
        <f>MAX(0,C26+(C$5-data!C20-'6.2.1'!C$2))</f>
        <v>0</v>
      </c>
      <c r="D27" s="5">
        <f>MAX(0,D26+(D$5-data!D20-'6.2.1'!D$2))</f>
        <v>0</v>
      </c>
      <c r="E27" s="5">
        <f>MAX(0,E26+(E$5-data!E20-'6.2.1'!E$2))</f>
        <v>93.608695652173935</v>
      </c>
      <c r="F27" s="5">
        <f>MAX(0,F26+(F$5-data!F20-'6.2.1'!F$2))</f>
        <v>0</v>
      </c>
      <c r="G27" s="5">
        <f>MAX(0,G26+(G$5-data!G20-'6.2.1'!G$2))</f>
        <v>5.4347826086956132</v>
      </c>
      <c r="H27" s="5">
        <f>MAX(0,H26+(H$5-data!H20-'6.2.1'!H$2))</f>
        <v>11.891304347826065</v>
      </c>
      <c r="I27" s="5">
        <f>MAX(0,I26+(I$5-data!I20-'6.2.1'!I$2))</f>
        <v>0</v>
      </c>
      <c r="J27" s="5">
        <f>MAX(0,J26+(J$5-data!J20-'6.2.1'!J$2))</f>
        <v>10.152173913043512</v>
      </c>
      <c r="K27" s="5">
        <f>MAX(0,K26+(K$5-data!K20-'6.2.1'!K$2))</f>
        <v>24.043478260869591</v>
      </c>
      <c r="L27" s="5">
        <f>MAX(0,L26+(L$5-data!L20-'6.2.1'!L$2))</f>
        <v>33.739130434782581</v>
      </c>
      <c r="M27" s="5">
        <f>MAX(0,M26+(M$5-data!M20-'6.2.1'!M$2))</f>
        <v>79.173913043478194</v>
      </c>
      <c r="N27" s="5">
        <f>MAX(0,N26+(N$5-data!N20-'6.2.1'!N$2))</f>
        <v>4.4347826086956985</v>
      </c>
      <c r="O27" s="5">
        <f>MAX(0,O26+(O$5-data!O20-'6.2.1'!O$2))</f>
        <v>36.717391304347743</v>
      </c>
      <c r="P27" s="5">
        <f>MAX(0,P26+(P$5-data!P20-'6.2.1'!P$2))</f>
        <v>36.913043478260903</v>
      </c>
      <c r="Q27" s="5">
        <f>MAX(0,Q26+(Q$5-data!Q20-'6.2.1'!Q$2))</f>
        <v>28.956521739130409</v>
      </c>
      <c r="R27" s="5">
        <f>MAX(0,R26+(R$5-data!R20-'6.2.1'!R$2))</f>
        <v>19.5</v>
      </c>
      <c r="S27" s="5">
        <f>MAX(0,S26+(S$5-data!S20-'6.2.1'!S$2))</f>
        <v>20.434782608695741</v>
      </c>
      <c r="T27" s="5">
        <f>MAX(0,T26+(T$5-data!T20-'6.2.1'!T$2))</f>
        <v>12.347826086956488</v>
      </c>
      <c r="U27" s="5">
        <f>MAX(0,U26+(U$5-data!U20-'6.2.1'!U$2))</f>
        <v>27.173913043478194</v>
      </c>
    </row>
    <row r="28" spans="1:21" x14ac:dyDescent="0.2">
      <c r="A28" s="8">
        <v>43666</v>
      </c>
      <c r="B28" s="5">
        <f>MAX(0,B27+(B$5-data!B21-'6.2.1'!B$2))</f>
        <v>0</v>
      </c>
      <c r="C28" s="5">
        <f>MAX(0,C27+(C$5-data!C21-'6.2.1'!C$2))</f>
        <v>0</v>
      </c>
      <c r="D28" s="5">
        <f>MAX(0,D27+(D$5-data!D21-'6.2.1'!D$2))</f>
        <v>0</v>
      </c>
      <c r="E28" s="5">
        <f>MAX(0,E27+(E$5-data!E21-'6.2.1'!E$2))</f>
        <v>93.086956521739154</v>
      </c>
      <c r="F28" s="5">
        <f>MAX(0,F27+(F$5-data!F21-'6.2.1'!F$2))</f>
        <v>0</v>
      </c>
      <c r="G28" s="5">
        <f>MAX(0,G27+(G$5-data!G21-'6.2.1'!G$2))</f>
        <v>4.7826086956521294</v>
      </c>
      <c r="H28" s="5">
        <f>MAX(0,H27+(H$5-data!H21-'6.2.1'!H$2))</f>
        <v>10.434782608695627</v>
      </c>
      <c r="I28" s="5">
        <f>MAX(0,I27+(I$5-data!I21-'6.2.1'!I$2))</f>
        <v>0</v>
      </c>
      <c r="J28" s="5">
        <f>MAX(0,J27+(J$5-data!J21-'6.2.1'!J$2))</f>
        <v>8.7826086956522147</v>
      </c>
      <c r="K28" s="5">
        <f>MAX(0,K27+(K$5-data!K21-'6.2.1'!K$2))</f>
        <v>21.760869565217419</v>
      </c>
      <c r="L28" s="5">
        <f>MAX(0,L27+(L$5-data!L21-'6.2.1'!L$2))</f>
        <v>31.521739130434753</v>
      </c>
      <c r="M28" s="5">
        <f>MAX(0,M27+(M$5-data!M21-'6.2.1'!M$2))</f>
        <v>83.239130434782538</v>
      </c>
      <c r="N28" s="5">
        <f>MAX(0,N27+(N$5-data!N21-'6.2.1'!N$2))</f>
        <v>0</v>
      </c>
      <c r="O28" s="5">
        <f>MAX(0,O27+(O$5-data!O21-'6.2.1'!O$2))</f>
        <v>42.565217391304259</v>
      </c>
      <c r="P28" s="5">
        <f>MAX(0,P27+(P$5-data!P21-'6.2.1'!P$2))</f>
        <v>37.630434782608731</v>
      </c>
      <c r="Q28" s="5">
        <f>MAX(0,Q27+(Q$5-data!Q21-'6.2.1'!Q$2))</f>
        <v>30.282608695652144</v>
      </c>
      <c r="R28" s="5">
        <f>MAX(0,R27+(R$5-data!R21-'6.2.1'!R$2))</f>
        <v>28</v>
      </c>
      <c r="S28" s="5">
        <f>MAX(0,S27+(S$5-data!S21-'6.2.1'!S$2))</f>
        <v>19.847826086956616</v>
      </c>
      <c r="T28" s="5">
        <f>MAX(0,T27+(T$5-data!T21-'6.2.1'!T$2))</f>
        <v>23.217391304347785</v>
      </c>
      <c r="U28" s="5">
        <f>MAX(0,U27+(U$5-data!U21-'6.2.1'!U$2))</f>
        <v>24.739130434782538</v>
      </c>
    </row>
    <row r="29" spans="1:21" x14ac:dyDescent="0.2">
      <c r="A29" s="8">
        <v>43667</v>
      </c>
      <c r="B29" s="5">
        <f>MAX(0,B28+(B$5-data!B22-'6.2.1'!B$2))</f>
        <v>0</v>
      </c>
      <c r="C29" s="5">
        <f>MAX(0,C28+(C$5-data!C22-'6.2.1'!C$2))</f>
        <v>0</v>
      </c>
      <c r="D29" s="5">
        <f>MAX(0,D28+(D$5-data!D22-'6.2.1'!D$2))</f>
        <v>0</v>
      </c>
      <c r="E29" s="5">
        <f>MAX(0,E28+(E$5-data!E22-'6.2.1'!E$2))</f>
        <v>92.565217391304373</v>
      </c>
      <c r="F29" s="5">
        <f>MAX(0,F28+(F$5-data!F22-'6.2.1'!F$2))</f>
        <v>0</v>
      </c>
      <c r="G29" s="5">
        <f>MAX(0,G28+(G$5-data!G22-'6.2.1'!G$2))</f>
        <v>7.1304347826086456</v>
      </c>
      <c r="H29" s="5">
        <f>MAX(0,H28+(H$5-data!H22-'6.2.1'!H$2))</f>
        <v>4.9782608695651902</v>
      </c>
      <c r="I29" s="5">
        <f>MAX(0,I28+(I$5-data!I22-'6.2.1'!I$2))</f>
        <v>0</v>
      </c>
      <c r="J29" s="5">
        <f>MAX(0,J28+(J$5-data!J22-'6.2.1'!J$2))</f>
        <v>6.4130434782609171</v>
      </c>
      <c r="K29" s="5">
        <f>MAX(0,K28+(K$5-data!K22-'6.2.1'!K$2))</f>
        <v>18.478260869565247</v>
      </c>
      <c r="L29" s="5">
        <f>MAX(0,L28+(L$5-data!L22-'6.2.1'!L$2))</f>
        <v>29.304347826086925</v>
      </c>
      <c r="M29" s="5">
        <f>MAX(0,M28+(M$5-data!M22-'6.2.1'!M$2))</f>
        <v>87.304347826086882</v>
      </c>
      <c r="N29" s="5">
        <f>MAX(0,N28+(N$5-data!N22-'6.2.1'!N$2))</f>
        <v>0</v>
      </c>
      <c r="O29" s="5">
        <f>MAX(0,O28+(O$5-data!O22-'6.2.1'!O$2))</f>
        <v>44.413043478260775</v>
      </c>
      <c r="P29" s="5">
        <f>MAX(0,P28+(P$5-data!P22-'6.2.1'!P$2))</f>
        <v>35.347826086956559</v>
      </c>
      <c r="Q29" s="5">
        <f>MAX(0,Q28+(Q$5-data!Q22-'6.2.1'!Q$2))</f>
        <v>30.608695652173878</v>
      </c>
      <c r="R29" s="5">
        <f>MAX(0,R28+(R$5-data!R22-'6.2.1'!R$2))</f>
        <v>30.5</v>
      </c>
      <c r="S29" s="5">
        <f>MAX(0,S28+(S$5-data!S22-'6.2.1'!S$2))</f>
        <v>18.26086956521749</v>
      </c>
      <c r="T29" s="5">
        <f>MAX(0,T28+(T$5-data!T22-'6.2.1'!T$2))</f>
        <v>28.086956521739083</v>
      </c>
      <c r="U29" s="5">
        <f>MAX(0,U28+(U$5-data!U22-'6.2.1'!U$2))</f>
        <v>22.304347826086882</v>
      </c>
    </row>
    <row r="30" spans="1:21" x14ac:dyDescent="0.2">
      <c r="A30" s="8">
        <v>43668</v>
      </c>
      <c r="B30" s="5">
        <f>MAX(0,B29+(B$5-data!B23-'6.2.1'!B$2))</f>
        <v>0</v>
      </c>
      <c r="C30" s="5">
        <f>MAX(0,C29+(C$5-data!C23-'6.2.1'!C$2))</f>
        <v>2.3478260869565162</v>
      </c>
      <c r="D30" s="5">
        <f>MAX(0,D29+(D$5-data!D23-'6.2.1'!D$2))</f>
        <v>0</v>
      </c>
      <c r="E30" s="5">
        <f>MAX(0,E29+(E$5-data!E23-'6.2.1'!E$2))</f>
        <v>91.043478260869591</v>
      </c>
      <c r="F30" s="5">
        <f>MAX(0,F29+(F$5-data!F23-'6.2.1'!F$2))</f>
        <v>0</v>
      </c>
      <c r="G30" s="5">
        <f>MAX(0,G29+(G$5-data!G23-'6.2.1'!G$2))</f>
        <v>6.4782608695651618</v>
      </c>
      <c r="H30" s="5">
        <f>MAX(0,H29+(H$5-data!H23-'6.2.1'!H$2))</f>
        <v>3.521739130434753</v>
      </c>
      <c r="I30" s="5">
        <f>MAX(0,I29+(I$5-data!I23-'6.2.1'!I$2))</f>
        <v>0</v>
      </c>
      <c r="J30" s="5">
        <f>MAX(0,J29+(J$5-data!J23-'6.2.1'!J$2))</f>
        <v>4.0434782608696196</v>
      </c>
      <c r="K30" s="5">
        <f>MAX(0,K29+(K$5-data!K23-'6.2.1'!K$2))</f>
        <v>14.195652173913075</v>
      </c>
      <c r="L30" s="5">
        <f>MAX(0,L29+(L$5-data!L23-'6.2.1'!L$2))</f>
        <v>29.086956521739097</v>
      </c>
      <c r="M30" s="5">
        <f>MAX(0,M29+(M$5-data!M23-'6.2.1'!M$2))</f>
        <v>98.369565217391226</v>
      </c>
      <c r="N30" s="5">
        <f>MAX(0,N29+(N$5-data!N23-'6.2.1'!N$2))</f>
        <v>0</v>
      </c>
      <c r="O30" s="5">
        <f>MAX(0,O29+(O$5-data!O23-'6.2.1'!O$2))</f>
        <v>48.260869565217291</v>
      </c>
      <c r="P30" s="5">
        <f>MAX(0,P29+(P$5-data!P23-'6.2.1'!P$2))</f>
        <v>32.065217391304387</v>
      </c>
      <c r="Q30" s="5">
        <f>MAX(0,Q29+(Q$5-data!Q23-'6.2.1'!Q$2))</f>
        <v>28.934782608695613</v>
      </c>
      <c r="R30" s="5">
        <f>MAX(0,R29+(R$5-data!R23-'6.2.1'!R$2))</f>
        <v>28</v>
      </c>
      <c r="S30" s="5">
        <f>MAX(0,S29+(S$5-data!S23-'6.2.1'!S$2))</f>
        <v>18.673913043478365</v>
      </c>
      <c r="T30" s="5">
        <f>MAX(0,T29+(T$5-data!T23-'6.2.1'!T$2))</f>
        <v>31.95652173913038</v>
      </c>
      <c r="U30" s="5">
        <f>MAX(0,U29+(U$5-data!U23-'6.2.1'!U$2))</f>
        <v>20.869565217391226</v>
      </c>
    </row>
    <row r="31" spans="1:21" x14ac:dyDescent="0.2">
      <c r="A31" s="8">
        <v>43669</v>
      </c>
      <c r="B31" s="5">
        <f>MAX(0,B30+(B$5-data!B24-'6.2.1'!B$2))</f>
        <v>0</v>
      </c>
      <c r="C31" s="5">
        <f>MAX(0,C30+(C$5-data!C24-'6.2.1'!C$2))</f>
        <v>1.6956521739130324</v>
      </c>
      <c r="D31" s="5">
        <f>MAX(0,D30+(D$5-data!D24-'6.2.1'!D$2))</f>
        <v>0</v>
      </c>
      <c r="E31" s="5">
        <f>MAX(0,E30+(E$5-data!E24-'6.2.1'!E$2))</f>
        <v>87.52173913043481</v>
      </c>
      <c r="F31" s="5">
        <f>MAX(0,F30+(F$5-data!F24-'6.2.1'!F$2))</f>
        <v>4.0434782608695627</v>
      </c>
      <c r="G31" s="5">
        <f>MAX(0,G30+(G$5-data!G24-'6.2.1'!G$2))</f>
        <v>2.826086956521678</v>
      </c>
      <c r="H31" s="5">
        <f>MAX(0,H30+(H$5-data!H24-'6.2.1'!H$2))</f>
        <v>4.0652173913043157</v>
      </c>
      <c r="I31" s="5">
        <f>MAX(0,I30+(I$5-data!I24-'6.2.1'!I$2))</f>
        <v>4.3260869565217348</v>
      </c>
      <c r="J31" s="5">
        <f>MAX(0,J30+(J$5-data!J24-'6.2.1'!J$2))</f>
        <v>0</v>
      </c>
      <c r="K31" s="5">
        <f>MAX(0,K30+(K$5-data!K24-'6.2.1'!K$2))</f>
        <v>9.9130434782609029</v>
      </c>
      <c r="L31" s="5">
        <f>MAX(0,L30+(L$5-data!L24-'6.2.1'!L$2))</f>
        <v>33.869565217391269</v>
      </c>
      <c r="M31" s="5">
        <f>MAX(0,M30+(M$5-data!M24-'6.2.1'!M$2))</f>
        <v>106.43478260869557</v>
      </c>
      <c r="N31" s="5">
        <f>MAX(0,N30+(N$5-data!N24-'6.2.1'!N$2))</f>
        <v>1.6956521739130466</v>
      </c>
      <c r="O31" s="5">
        <f>MAX(0,O30+(O$5-data!O24-'6.2.1'!O$2))</f>
        <v>49.108695652173807</v>
      </c>
      <c r="P31" s="5">
        <f>MAX(0,P30+(P$5-data!P24-'6.2.1'!P$2))</f>
        <v>26.782608695652215</v>
      </c>
      <c r="Q31" s="5">
        <f>MAX(0,Q30+(Q$5-data!Q24-'6.2.1'!Q$2))</f>
        <v>29.260869565217348</v>
      </c>
      <c r="R31" s="5">
        <f>MAX(0,R30+(R$5-data!R24-'6.2.1'!R$2))</f>
        <v>23.5</v>
      </c>
      <c r="S31" s="5">
        <f>MAX(0,S30+(S$5-data!S24-'6.2.1'!S$2))</f>
        <v>20.086956521739239</v>
      </c>
      <c r="T31" s="5">
        <f>MAX(0,T30+(T$5-data!T24-'6.2.1'!T$2))</f>
        <v>30.826086956521678</v>
      </c>
      <c r="U31" s="5">
        <f>MAX(0,U30+(U$5-data!U24-'6.2.1'!U$2))</f>
        <v>23.434782608695571</v>
      </c>
    </row>
    <row r="32" spans="1:21" x14ac:dyDescent="0.2">
      <c r="A32" s="8">
        <v>43670</v>
      </c>
      <c r="B32" s="5">
        <f>MAX(0,B31+(B$5-data!B25-'6.2.1'!B$2))</f>
        <v>0</v>
      </c>
      <c r="C32" s="5">
        <f>MAX(0,C31+(C$5-data!C25-'6.2.1'!C$2))</f>
        <v>4.3478260869548535E-2</v>
      </c>
      <c r="D32" s="5">
        <f>MAX(0,D31+(D$5-data!D25-'6.2.1'!D$2))</f>
        <v>0</v>
      </c>
      <c r="E32" s="5">
        <f>MAX(0,E31+(E$5-data!E25-'6.2.1'!E$2))</f>
        <v>84.000000000000028</v>
      </c>
      <c r="F32" s="5">
        <f>MAX(0,F31+(F$5-data!F25-'6.2.1'!F$2))</f>
        <v>13.086956521739125</v>
      </c>
      <c r="G32" s="5">
        <f>MAX(0,G31+(G$5-data!G25-'6.2.1'!G$2))</f>
        <v>5.1739130434781941</v>
      </c>
      <c r="H32" s="5">
        <f>MAX(0,H31+(H$5-data!H25-'6.2.1'!H$2))</f>
        <v>6.6086956521738784</v>
      </c>
      <c r="I32" s="5">
        <f>MAX(0,I31+(I$5-data!I25-'6.2.1'!I$2))</f>
        <v>7.6521739130434696</v>
      </c>
      <c r="J32" s="5">
        <f>MAX(0,J31+(J$5-data!J25-'6.2.1'!J$2))</f>
        <v>0</v>
      </c>
      <c r="K32" s="5">
        <f>MAX(0,K31+(K$5-data!K25-'6.2.1'!K$2))</f>
        <v>6.6304347826087309</v>
      </c>
      <c r="L32" s="5">
        <f>MAX(0,L31+(L$5-data!L25-'6.2.1'!L$2))</f>
        <v>37.652173913043441</v>
      </c>
      <c r="M32" s="5">
        <f>MAX(0,M31+(M$5-data!M25-'6.2.1'!M$2))</f>
        <v>109.49999999999991</v>
      </c>
      <c r="N32" s="5">
        <f>MAX(0,N31+(N$5-data!N25-'6.2.1'!N$2))</f>
        <v>2.3913043478260931</v>
      </c>
      <c r="O32" s="5">
        <f>MAX(0,O31+(O$5-data!O25-'6.2.1'!O$2))</f>
        <v>48.956521739130324</v>
      </c>
      <c r="P32" s="5">
        <f>MAX(0,P31+(P$5-data!P25-'6.2.1'!P$2))</f>
        <v>24.500000000000043</v>
      </c>
      <c r="Q32" s="5">
        <f>MAX(0,Q31+(Q$5-data!Q25-'6.2.1'!Q$2))</f>
        <v>29.586956521739083</v>
      </c>
      <c r="R32" s="5">
        <f>MAX(0,R31+(R$5-data!R25-'6.2.1'!R$2))</f>
        <v>19</v>
      </c>
      <c r="S32" s="5">
        <f>MAX(0,S31+(S$5-data!S25-'6.2.1'!S$2))</f>
        <v>19.500000000000114</v>
      </c>
      <c r="T32" s="5">
        <f>MAX(0,T31+(T$5-data!T25-'6.2.1'!T$2))</f>
        <v>30.695652173912976</v>
      </c>
      <c r="U32" s="5">
        <f>MAX(0,U31+(U$5-data!U25-'6.2.1'!U$2))</f>
        <v>22.999999999999915</v>
      </c>
    </row>
    <row r="33" spans="1:21" x14ac:dyDescent="0.2">
      <c r="A33" s="8">
        <v>43671</v>
      </c>
      <c r="B33" s="5">
        <f>MAX(0,B32+(B$5-data!B26-'6.2.1'!B$2))</f>
        <v>1.1304347826087024</v>
      </c>
      <c r="C33" s="5">
        <f>MAX(0,C32+(C$5-data!C26-'6.2.1'!C$2))</f>
        <v>0</v>
      </c>
      <c r="D33" s="5">
        <f>MAX(0,D32+(D$5-data!D26-'6.2.1'!D$2))</f>
        <v>2.3043478260869534</v>
      </c>
      <c r="E33" s="5">
        <f>MAX(0,E32+(E$5-data!E26-'6.2.1'!E$2))</f>
        <v>82.478260869565247</v>
      </c>
      <c r="F33" s="5">
        <f>MAX(0,F32+(F$5-data!F26-'6.2.1'!F$2))</f>
        <v>29.130434782608688</v>
      </c>
      <c r="G33" s="5">
        <f>MAX(0,G32+(G$5-data!G26-'6.2.1'!G$2))</f>
        <v>9.5217391304347103</v>
      </c>
      <c r="H33" s="5">
        <f>MAX(0,H32+(H$5-data!H26-'6.2.1'!H$2))</f>
        <v>12.152173913043441</v>
      </c>
      <c r="I33" s="5">
        <f>MAX(0,I32+(I$5-data!I26-'6.2.1'!I$2))</f>
        <v>8.9782608695652044</v>
      </c>
      <c r="J33" s="5">
        <f>MAX(0,J32+(J$5-data!J26-'6.2.1'!J$2))</f>
        <v>0</v>
      </c>
      <c r="K33" s="5">
        <f>MAX(0,K32+(K$5-data!K26-'6.2.1'!K$2))</f>
        <v>1.3478260869565588</v>
      </c>
      <c r="L33" s="5">
        <f>MAX(0,L32+(L$5-data!L26-'6.2.1'!L$2))</f>
        <v>40.434782608695613</v>
      </c>
      <c r="M33" s="5">
        <f>MAX(0,M32+(M$5-data!M26-'6.2.1'!M$2))</f>
        <v>112.56521739130426</v>
      </c>
      <c r="N33" s="5">
        <f>MAX(0,N32+(N$5-data!N26-'6.2.1'!N$2))</f>
        <v>2.0869565217391397</v>
      </c>
      <c r="O33" s="5">
        <f>MAX(0,O32+(O$5-data!O26-'6.2.1'!O$2))</f>
        <v>46.80434782608684</v>
      </c>
      <c r="P33" s="5">
        <f>MAX(0,P32+(P$5-data!P26-'6.2.1'!P$2))</f>
        <v>21.217391304347871</v>
      </c>
      <c r="Q33" s="5">
        <f>MAX(0,Q32+(Q$5-data!Q26-'6.2.1'!Q$2))</f>
        <v>31.913043478260818</v>
      </c>
      <c r="R33" s="5">
        <f>MAX(0,R32+(R$5-data!R26-'6.2.1'!R$2))</f>
        <v>13.5</v>
      </c>
      <c r="S33" s="5">
        <f>MAX(0,S32+(S$5-data!S26-'6.2.1'!S$2))</f>
        <v>15.913043478260988</v>
      </c>
      <c r="T33" s="5">
        <f>MAX(0,T32+(T$5-data!T26-'6.2.1'!T$2))</f>
        <v>29.565217391304273</v>
      </c>
      <c r="U33" s="5">
        <f>MAX(0,U32+(U$5-data!U26-'6.2.1'!U$2))</f>
        <v>23.565217391304259</v>
      </c>
    </row>
    <row r="34" spans="1:21" x14ac:dyDescent="0.2">
      <c r="A34" s="8">
        <v>43672</v>
      </c>
      <c r="B34" s="5">
        <f>MAX(0,B33+(B$5-data!B27-'6.2.1'!B$2))</f>
        <v>2.2608695652174049</v>
      </c>
      <c r="C34" s="5">
        <f>MAX(0,C33+(C$5-data!C27-'6.2.1'!C$2))</f>
        <v>0</v>
      </c>
      <c r="D34" s="5">
        <f>MAX(0,D33+(D$5-data!D27-'6.2.1'!D$2))</f>
        <v>2.6086956521739069</v>
      </c>
      <c r="E34" s="5">
        <f>MAX(0,E33+(E$5-data!E27-'6.2.1'!E$2))</f>
        <v>78.956521739130466</v>
      </c>
      <c r="F34" s="5">
        <f>MAX(0,F33+(F$5-data!F27-'6.2.1'!F$2))</f>
        <v>38.173913043478251</v>
      </c>
      <c r="G34" s="5">
        <f>MAX(0,G33+(G$5-data!G27-'6.2.1'!G$2))</f>
        <v>7.8695652173912265</v>
      </c>
      <c r="H34" s="5">
        <f>MAX(0,H33+(H$5-data!H27-'6.2.1'!H$2))</f>
        <v>15.695652173913004</v>
      </c>
      <c r="I34" s="5">
        <f>MAX(0,I33+(I$5-data!I27-'6.2.1'!I$2))</f>
        <v>7.3043478260869392</v>
      </c>
      <c r="J34" s="5">
        <f>MAX(0,J33+(J$5-data!J27-'6.2.1'!J$2))</f>
        <v>0</v>
      </c>
      <c r="K34" s="5">
        <f>MAX(0,K33+(K$5-data!K27-'6.2.1'!K$2))</f>
        <v>0</v>
      </c>
      <c r="L34" s="5">
        <f>MAX(0,L33+(L$5-data!L27-'6.2.1'!L$2))</f>
        <v>38.217391304347785</v>
      </c>
      <c r="M34" s="5">
        <f>MAX(0,M33+(M$5-data!M27-'6.2.1'!M$2))</f>
        <v>115.6304347826086</v>
      </c>
      <c r="N34" s="5">
        <f>MAX(0,N33+(N$5-data!N27-'6.2.1'!N$2))</f>
        <v>3.7826086956521863</v>
      </c>
      <c r="O34" s="5">
        <f>MAX(0,O33+(O$5-data!O27-'6.2.1'!O$2))</f>
        <v>42.652173913043356</v>
      </c>
      <c r="P34" s="5">
        <f>MAX(0,P33+(P$5-data!P27-'6.2.1'!P$2))</f>
        <v>17.934782608695699</v>
      </c>
      <c r="Q34" s="5">
        <f>MAX(0,Q33+(Q$5-data!Q27-'6.2.1'!Q$2))</f>
        <v>30.239130434782552</v>
      </c>
      <c r="R34" s="5">
        <f>MAX(0,R33+(R$5-data!R27-'6.2.1'!R$2))</f>
        <v>8</v>
      </c>
      <c r="S34" s="5">
        <f>MAX(0,S33+(S$5-data!S27-'6.2.1'!S$2))</f>
        <v>15.326086956521863</v>
      </c>
      <c r="T34" s="5">
        <f>MAX(0,T33+(T$5-data!T27-'6.2.1'!T$2))</f>
        <v>27.434782608695571</v>
      </c>
      <c r="U34" s="5">
        <f>MAX(0,U33+(U$5-data!U27-'6.2.1'!U$2))</f>
        <v>23.130434782608603</v>
      </c>
    </row>
    <row r="35" spans="1:21" x14ac:dyDescent="0.2">
      <c r="A35" s="8">
        <v>43673</v>
      </c>
      <c r="B35" s="5">
        <f>MAX(0,B34+(B$5-data!B28-'6.2.1'!B$2))</f>
        <v>5.3913043478261073</v>
      </c>
      <c r="C35" s="5">
        <f>MAX(0,C34+(C$5-data!C28-'6.2.1'!C$2))</f>
        <v>0</v>
      </c>
      <c r="D35" s="5">
        <f>MAX(0,D34+(D$5-data!D28-'6.2.1'!D$2))</f>
        <v>10.91304347826086</v>
      </c>
      <c r="E35" s="5">
        <f>MAX(0,E34+(E$5-data!E28-'6.2.1'!E$2))</f>
        <v>75.434782608695684</v>
      </c>
      <c r="F35" s="5">
        <f>MAX(0,F34+(F$5-data!F28-'6.2.1'!F$2))</f>
        <v>41.217391304347814</v>
      </c>
      <c r="G35" s="5">
        <f>MAX(0,G34+(G$5-data!G28-'6.2.1'!G$2))</f>
        <v>4.2173913043477427</v>
      </c>
      <c r="H35" s="5">
        <f>MAX(0,H34+(H$5-data!H28-'6.2.1'!H$2))</f>
        <v>16.239130434782567</v>
      </c>
      <c r="I35" s="5">
        <f>MAX(0,I34+(I$5-data!I28-'6.2.1'!I$2))</f>
        <v>5.630434782608674</v>
      </c>
      <c r="J35" s="5">
        <f>MAX(0,J34+(J$5-data!J28-'6.2.1'!J$2))</f>
        <v>2.6304347826087024</v>
      </c>
      <c r="K35" s="5">
        <f>MAX(0,K34+(K$5-data!K28-'6.2.1'!K$2))</f>
        <v>0</v>
      </c>
      <c r="L35" s="5">
        <f>MAX(0,L34+(L$5-data!L28-'6.2.1'!L$2))</f>
        <v>33.999999999999957</v>
      </c>
      <c r="M35" s="5">
        <f>MAX(0,M34+(M$5-data!M28-'6.2.1'!M$2))</f>
        <v>115.69565217391295</v>
      </c>
      <c r="N35" s="5">
        <f>MAX(0,N34+(N$5-data!N28-'6.2.1'!N$2))</f>
        <v>2.4782608695652328</v>
      </c>
      <c r="O35" s="5">
        <f>MAX(0,O34+(O$5-data!O28-'6.2.1'!O$2))</f>
        <v>40.499999999999872</v>
      </c>
      <c r="P35" s="5">
        <f>MAX(0,P34+(P$5-data!P28-'6.2.1'!P$2))</f>
        <v>16.652173913043526</v>
      </c>
      <c r="Q35" s="5">
        <f>MAX(0,Q34+(Q$5-data!Q28-'6.2.1'!Q$2))</f>
        <v>28.565217391304287</v>
      </c>
      <c r="R35" s="5">
        <f>MAX(0,R34+(R$5-data!R28-'6.2.1'!R$2))</f>
        <v>3.5</v>
      </c>
      <c r="S35" s="5">
        <f>MAX(0,S34+(S$5-data!S28-'6.2.1'!S$2))</f>
        <v>18.739130434782737</v>
      </c>
      <c r="T35" s="5">
        <f>MAX(0,T34+(T$5-data!T28-'6.2.1'!T$2))</f>
        <v>22.304347826086868</v>
      </c>
      <c r="U35" s="5">
        <f>MAX(0,U34+(U$5-data!U28-'6.2.1'!U$2))</f>
        <v>21.695652173912947</v>
      </c>
    </row>
    <row r="36" spans="1:21" x14ac:dyDescent="0.2">
      <c r="A36" s="8">
        <v>43674</v>
      </c>
      <c r="B36" s="5">
        <f>MAX(0,B35+(B$5-data!B29-'6.2.1'!B$2))</f>
        <v>11.52173913043481</v>
      </c>
      <c r="C36" s="5">
        <f>MAX(0,C35+(C$5-data!C29-'6.2.1'!C$2))</f>
        <v>0</v>
      </c>
      <c r="D36" s="5">
        <f>MAX(0,D35+(D$5-data!D29-'6.2.1'!D$2))</f>
        <v>11.217391304347814</v>
      </c>
      <c r="E36" s="5">
        <f>MAX(0,E35+(E$5-data!E29-'6.2.1'!E$2))</f>
        <v>71.913043478260903</v>
      </c>
      <c r="F36" s="5">
        <f>MAX(0,F35+(F$5-data!F29-'6.2.1'!F$2))</f>
        <v>41.260869565217376</v>
      </c>
      <c r="G36" s="5">
        <f>MAX(0,G35+(G$5-data!G29-'6.2.1'!G$2))</f>
        <v>6.5652173913042589</v>
      </c>
      <c r="H36" s="5">
        <f>MAX(0,H35+(H$5-data!H29-'6.2.1'!H$2))</f>
        <v>14.782608695652129</v>
      </c>
      <c r="I36" s="5">
        <f>MAX(0,I35+(I$5-data!I29-'6.2.1'!I$2))</f>
        <v>1.9565217391304088</v>
      </c>
      <c r="J36" s="5">
        <f>MAX(0,J35+(J$5-data!J29-'6.2.1'!J$2))</f>
        <v>0.2608695652174049</v>
      </c>
      <c r="K36" s="5">
        <f>MAX(0,K35+(K$5-data!K29-'6.2.1'!K$2))</f>
        <v>0</v>
      </c>
      <c r="L36" s="5">
        <f>MAX(0,L35+(L$5-data!L29-'6.2.1'!L$2))</f>
        <v>28.782608695652129</v>
      </c>
      <c r="M36" s="5">
        <f>MAX(0,M35+(M$5-data!M29-'6.2.1'!M$2))</f>
        <v>116.76086956521729</v>
      </c>
      <c r="N36" s="5">
        <f>MAX(0,N35+(N$5-data!N29-'6.2.1'!N$2))</f>
        <v>0</v>
      </c>
      <c r="O36" s="5">
        <f>MAX(0,O35+(O$5-data!O29-'6.2.1'!O$2))</f>
        <v>39.347826086956388</v>
      </c>
      <c r="P36" s="5">
        <f>MAX(0,P35+(P$5-data!P29-'6.2.1'!P$2))</f>
        <v>18.369565217391354</v>
      </c>
      <c r="Q36" s="5">
        <f>MAX(0,Q35+(Q$5-data!Q29-'6.2.1'!Q$2))</f>
        <v>30.891304347826022</v>
      </c>
      <c r="R36" s="5">
        <f>MAX(0,R35+(R$5-data!R29-'6.2.1'!R$2))</f>
        <v>0</v>
      </c>
      <c r="S36" s="5">
        <f>MAX(0,S35+(S$5-data!S29-'6.2.1'!S$2))</f>
        <v>18.152173913043612</v>
      </c>
      <c r="T36" s="5">
        <f>MAX(0,T35+(T$5-data!T29-'6.2.1'!T$2))</f>
        <v>19.173913043478166</v>
      </c>
      <c r="U36" s="5">
        <f>MAX(0,U35+(U$5-data!U29-'6.2.1'!U$2))</f>
        <v>18.260869565217291</v>
      </c>
    </row>
    <row r="37" spans="1:21" x14ac:dyDescent="0.2">
      <c r="A37" s="8">
        <v>43675</v>
      </c>
      <c r="B37" s="5">
        <f>MAX(0,B36+(B$5-data!B30-'6.2.1'!B$2))</f>
        <v>6.6521739130435122</v>
      </c>
      <c r="C37" s="5">
        <f>MAX(0,C36+(C$5-data!C30-'6.2.1'!C$2))</f>
        <v>0</v>
      </c>
      <c r="D37" s="5">
        <f>MAX(0,D36+(D$5-data!D30-'6.2.1'!D$2))</f>
        <v>10.521739130434767</v>
      </c>
      <c r="E37" s="5">
        <f>MAX(0,E36+(E$5-data!E30-'6.2.1'!E$2))</f>
        <v>68.391304347826122</v>
      </c>
      <c r="F37" s="5">
        <f>MAX(0,F36+(F$5-data!F30-'6.2.1'!F$2))</f>
        <v>43.304347826086939</v>
      </c>
      <c r="G37" s="5">
        <f>MAX(0,G36+(G$5-data!G30-'6.2.1'!G$2))</f>
        <v>3.913043478260775</v>
      </c>
      <c r="H37" s="5">
        <f>MAX(0,H36+(H$5-data!H30-'6.2.1'!H$2))</f>
        <v>13.326086956521692</v>
      </c>
      <c r="I37" s="5">
        <f>MAX(0,I36+(I$5-data!I30-'6.2.1'!I$2))</f>
        <v>0</v>
      </c>
      <c r="J37" s="5">
        <f>MAX(0,J36+(J$5-data!J30-'6.2.1'!J$2))</f>
        <v>0</v>
      </c>
      <c r="K37" s="5">
        <f>MAX(0,K36+(K$5-data!K30-'6.2.1'!K$2))</f>
        <v>3.7173913043478279</v>
      </c>
      <c r="L37" s="5">
        <f>MAX(0,L36+(L$5-data!L30-'6.2.1'!L$2))</f>
        <v>28.565217391304301</v>
      </c>
      <c r="M37" s="5">
        <f>MAX(0,M36+(M$5-data!M30-'6.2.1'!M$2))</f>
        <v>119.82608695652164</v>
      </c>
      <c r="N37" s="5">
        <f>MAX(0,N36+(N$5-data!N30-'6.2.1'!N$2))</f>
        <v>0</v>
      </c>
      <c r="O37" s="5">
        <f>MAX(0,O36+(O$5-data!O30-'6.2.1'!O$2))</f>
        <v>42.195652173912904</v>
      </c>
      <c r="P37" s="5">
        <f>MAX(0,P36+(P$5-data!P30-'6.2.1'!P$2))</f>
        <v>16.086956521739182</v>
      </c>
      <c r="Q37" s="5">
        <f>MAX(0,Q36+(Q$5-data!Q30-'6.2.1'!Q$2))</f>
        <v>30.217391304347757</v>
      </c>
      <c r="R37" s="5">
        <f>MAX(0,R36+(R$5-data!R30-'6.2.1'!R$2))</f>
        <v>0</v>
      </c>
      <c r="S37" s="5">
        <f>MAX(0,S36+(S$5-data!S30-'6.2.1'!S$2))</f>
        <v>17.565217391304486</v>
      </c>
      <c r="T37" s="5">
        <f>MAX(0,T36+(T$5-data!T30-'6.2.1'!T$2))</f>
        <v>24.043478260869463</v>
      </c>
      <c r="U37" s="5">
        <f>MAX(0,U36+(U$5-data!U30-'6.2.1'!U$2))</f>
        <v>15.826086956521635</v>
      </c>
    </row>
    <row r="38" spans="1:21" x14ac:dyDescent="0.2">
      <c r="A38" s="8">
        <v>43676</v>
      </c>
      <c r="B38" s="5">
        <f>MAX(0,B37+(B$5-data!B31-'6.2.1'!B$2))</f>
        <v>0.78260869565221469</v>
      </c>
      <c r="C38" s="5">
        <f>MAX(0,C37+(C$5-data!C31-'6.2.1'!C$2))</f>
        <v>0</v>
      </c>
      <c r="D38" s="5">
        <f>MAX(0,D37+(D$5-data!D31-'6.2.1'!D$2))</f>
        <v>8.8260869565217206</v>
      </c>
      <c r="E38" s="5">
        <f>MAX(0,E37+(E$5-data!E31-'6.2.1'!E$2))</f>
        <v>60.86956521739134</v>
      </c>
      <c r="F38" s="5">
        <f>MAX(0,F37+(F$5-data!F31-'6.2.1'!F$2))</f>
        <v>47.347826086956502</v>
      </c>
      <c r="G38" s="5">
        <f>MAX(0,G37+(G$5-data!G31-'6.2.1'!G$2))</f>
        <v>1.2608695652172912</v>
      </c>
      <c r="H38" s="5">
        <f>MAX(0,H37+(H$5-data!H31-'6.2.1'!H$2))</f>
        <v>14.869565217391255</v>
      </c>
      <c r="I38" s="5">
        <f>MAX(0,I37+(I$5-data!I31-'6.2.1'!I$2))</f>
        <v>1.3260869565217348</v>
      </c>
      <c r="J38" s="5">
        <f>MAX(0,J37+(J$5-data!J31-'6.2.1'!J$2))</f>
        <v>0</v>
      </c>
      <c r="K38" s="5">
        <f>MAX(0,K37+(K$5-data!K31-'6.2.1'!K$2))</f>
        <v>12.434782608695656</v>
      </c>
      <c r="L38" s="5">
        <f>MAX(0,L37+(L$5-data!L31-'6.2.1'!L$2))</f>
        <v>28.347826086956474</v>
      </c>
      <c r="M38" s="5">
        <f>MAX(0,M37+(M$5-data!M31-'6.2.1'!M$2))</f>
        <v>117.89130434782598</v>
      </c>
      <c r="N38" s="5">
        <f>MAX(0,N37+(N$5-data!N31-'6.2.1'!N$2))</f>
        <v>0</v>
      </c>
      <c r="O38" s="5">
        <f>MAX(0,O37+(O$5-data!O31-'6.2.1'!O$2))</f>
        <v>48.043478260869421</v>
      </c>
      <c r="P38" s="5">
        <f>MAX(0,P37+(P$5-data!P31-'6.2.1'!P$2))</f>
        <v>12.80434782608701</v>
      </c>
      <c r="Q38" s="5">
        <f>MAX(0,Q37+(Q$5-data!Q31-'6.2.1'!Q$2))</f>
        <v>26.543478260869492</v>
      </c>
      <c r="R38" s="5">
        <f>MAX(0,R37+(R$5-data!R31-'6.2.1'!R$2))</f>
        <v>0</v>
      </c>
      <c r="S38" s="5">
        <f>MAX(0,S37+(S$5-data!S31-'6.2.1'!S$2))</f>
        <v>12.978260869565361</v>
      </c>
      <c r="T38" s="5">
        <f>MAX(0,T37+(T$5-data!T31-'6.2.1'!T$2))</f>
        <v>26.913043478260761</v>
      </c>
      <c r="U38" s="5">
        <f>MAX(0,U37+(U$5-data!U31-'6.2.1'!U$2))</f>
        <v>12.391304347825979</v>
      </c>
    </row>
    <row r="39" spans="1:21" x14ac:dyDescent="0.2">
      <c r="A39" s="8">
        <v>43677</v>
      </c>
      <c r="B39" s="5">
        <f>MAX(0,B38+(B$5-data!B32-'6.2.1'!B$2))</f>
        <v>0</v>
      </c>
      <c r="C39" s="5">
        <f>MAX(0,C38+(C$5-data!C32-'6.2.1'!C$2))</f>
        <v>14.347826086956516</v>
      </c>
      <c r="D39" s="5">
        <f>MAX(0,D38+(D$5-data!D32-'6.2.1'!D$2))</f>
        <v>11.130434782608674</v>
      </c>
      <c r="E39" s="5">
        <f>MAX(0,E38+(E$5-data!E32-'6.2.1'!E$2))</f>
        <v>51.347826086956559</v>
      </c>
      <c r="F39" s="5">
        <f>MAX(0,F38+(F$5-data!F32-'6.2.1'!F$2))</f>
        <v>52.391304347826065</v>
      </c>
      <c r="G39" s="5">
        <f>MAX(0,G38+(G$5-data!G32-'6.2.1'!G$2))</f>
        <v>0.60869565217380739</v>
      </c>
      <c r="H39" s="5">
        <f>MAX(0,H38+(H$5-data!H32-'6.2.1'!H$2))</f>
        <v>14.413043478260818</v>
      </c>
      <c r="I39" s="5">
        <f>MAX(0,I38+(I$5-data!I32-'6.2.1'!I$2))</f>
        <v>0</v>
      </c>
      <c r="J39" s="5">
        <f>MAX(0,J38+(J$5-data!J32-'6.2.1'!J$2))</f>
        <v>0</v>
      </c>
      <c r="K39" s="5">
        <f>MAX(0,K38+(K$5-data!K32-'6.2.1'!K$2))</f>
        <v>15.152173913043484</v>
      </c>
      <c r="L39" s="5">
        <f>MAX(0,L38+(L$5-data!L32-'6.2.1'!L$2))</f>
        <v>25.130434782608646</v>
      </c>
      <c r="M39" s="5">
        <f>MAX(0,M38+(M$5-data!M32-'6.2.1'!M$2))</f>
        <v>117.95652173913032</v>
      </c>
      <c r="N39" s="5">
        <f>MAX(0,N38+(N$5-data!N32-'6.2.1'!N$2))</f>
        <v>0.69565217391304657</v>
      </c>
      <c r="O39" s="5">
        <f>MAX(0,O38+(O$5-data!O32-'6.2.1'!O$2))</f>
        <v>50.891304347825937</v>
      </c>
      <c r="P39" s="5">
        <f>MAX(0,P38+(P$5-data!P32-'6.2.1'!P$2))</f>
        <v>9.5217391304348382</v>
      </c>
      <c r="Q39" s="5">
        <f>MAX(0,Q38+(Q$5-data!Q32-'6.2.1'!Q$2))</f>
        <v>22.869565217391226</v>
      </c>
      <c r="R39" s="5">
        <f>MAX(0,R38+(R$5-data!R32-'6.2.1'!R$2))</f>
        <v>4.5</v>
      </c>
      <c r="S39" s="5">
        <f>MAX(0,S38+(S$5-data!S32-'6.2.1'!S$2))</f>
        <v>18.391304347826235</v>
      </c>
      <c r="T39" s="5">
        <f>MAX(0,T38+(T$5-data!T32-'6.2.1'!T$2))</f>
        <v>28.782608695652058</v>
      </c>
      <c r="U39" s="5">
        <f>MAX(0,U38+(U$5-data!U32-'6.2.1'!U$2))</f>
        <v>9.9565217391303236</v>
      </c>
    </row>
    <row r="40" spans="1:21" x14ac:dyDescent="0.2">
      <c r="A40" s="8">
        <v>43678</v>
      </c>
      <c r="B40" s="5">
        <f>MAX(0,B39+(B$5-data!B33-'6.2.1'!B$2))</f>
        <v>0</v>
      </c>
      <c r="C40" s="5">
        <f>MAX(0,C39+(C$5-data!C33-'6.2.1'!C$2))</f>
        <v>20.695652173913032</v>
      </c>
      <c r="D40" s="5">
        <f>MAX(0,D39+(D$5-data!D33-'6.2.1'!D$2))</f>
        <v>13.434782608695627</v>
      </c>
      <c r="E40" s="5">
        <f>MAX(0,E39+(E$5-data!E33-'6.2.1'!E$2))</f>
        <v>44.826086956521777</v>
      </c>
      <c r="F40" s="5">
        <f>MAX(0,F39+(F$5-data!F33-'6.2.1'!F$2))</f>
        <v>57.434782608695627</v>
      </c>
      <c r="G40" s="5">
        <f>MAX(0,G39+(G$5-data!G33-'6.2.1'!G$2))</f>
        <v>2.9565217391303236</v>
      </c>
      <c r="H40" s="5">
        <f>MAX(0,H39+(H$5-data!H33-'6.2.1'!H$2))</f>
        <v>10.95652173913038</v>
      </c>
      <c r="I40" s="5">
        <f>MAX(0,I39+(I$5-data!I33-'6.2.1'!I$2))</f>
        <v>1.3260869565217348</v>
      </c>
      <c r="J40" s="5">
        <f>MAX(0,J39+(J$5-data!J33-'6.2.1'!J$2))</f>
        <v>0</v>
      </c>
      <c r="K40" s="5">
        <f>MAX(0,K39+(K$5-data!K33-'6.2.1'!K$2))</f>
        <v>19.869565217391312</v>
      </c>
      <c r="L40" s="5">
        <f>MAX(0,L39+(L$5-data!L33-'6.2.1'!L$2))</f>
        <v>20.913043478260818</v>
      </c>
      <c r="M40" s="5">
        <f>MAX(0,M39+(M$5-data!M33-'6.2.1'!M$2))</f>
        <v>116.02173913043467</v>
      </c>
      <c r="N40" s="5">
        <f>MAX(0,N39+(N$5-data!N33-'6.2.1'!N$2))</f>
        <v>0.39130434782609314</v>
      </c>
      <c r="O40" s="5">
        <f>MAX(0,O39+(O$5-data!O33-'6.2.1'!O$2))</f>
        <v>49.739130434782453</v>
      </c>
      <c r="P40" s="5">
        <f>MAX(0,P39+(P$5-data!P33-'6.2.1'!P$2))</f>
        <v>5.2391304347826662</v>
      </c>
      <c r="Q40" s="5">
        <f>MAX(0,Q39+(Q$5-data!Q33-'6.2.1'!Q$2))</f>
        <v>24.195652173912961</v>
      </c>
      <c r="R40" s="5">
        <f>MAX(0,R39+(R$5-data!R33-'6.2.1'!R$2))</f>
        <v>3</v>
      </c>
      <c r="S40" s="5">
        <f>MAX(0,S39+(S$5-data!S33-'6.2.1'!S$2))</f>
        <v>16.80434782608711</v>
      </c>
      <c r="T40" s="5">
        <f>MAX(0,T39+(T$5-data!T33-'6.2.1'!T$2))</f>
        <v>34.652173913043356</v>
      </c>
      <c r="U40" s="5">
        <f>MAX(0,U39+(U$5-data!U33-'6.2.1'!U$2))</f>
        <v>11.521739130434668</v>
      </c>
    </row>
    <row r="41" spans="1:21" x14ac:dyDescent="0.2">
      <c r="A41" s="8">
        <v>43679</v>
      </c>
      <c r="B41" s="5">
        <f>MAX(0,B40+(B$5-data!B34-'6.2.1'!B$2))</f>
        <v>0</v>
      </c>
      <c r="C41" s="5">
        <f>MAX(0,C40+(C$5-data!C34-'6.2.1'!C$2))</f>
        <v>23.043478260869549</v>
      </c>
      <c r="D41" s="5">
        <f>MAX(0,D40+(D$5-data!D34-'6.2.1'!D$2))</f>
        <v>19.739130434782581</v>
      </c>
      <c r="E41" s="5">
        <f>MAX(0,E40+(E$5-data!E34-'6.2.1'!E$2))</f>
        <v>41.304347826086996</v>
      </c>
      <c r="F41" s="5">
        <f>MAX(0,F40+(F$5-data!F34-'6.2.1'!F$2))</f>
        <v>67.47826086956519</v>
      </c>
      <c r="G41" s="5">
        <f>MAX(0,G40+(G$5-data!G34-'6.2.1'!G$2))</f>
        <v>5.3043478260868397</v>
      </c>
      <c r="H41" s="5">
        <f>MAX(0,H40+(H$5-data!H34-'6.2.1'!H$2))</f>
        <v>9.4999999999999432</v>
      </c>
      <c r="I41" s="5">
        <f>MAX(0,I40+(I$5-data!I34-'6.2.1'!I$2))</f>
        <v>2.6521739130434696</v>
      </c>
      <c r="J41" s="5">
        <f>MAX(0,J40+(J$5-data!J34-'6.2.1'!J$2))</f>
        <v>0</v>
      </c>
      <c r="K41" s="5">
        <f>MAX(0,K40+(K$5-data!K34-'6.2.1'!K$2))</f>
        <v>20.58695652173914</v>
      </c>
      <c r="L41" s="5">
        <f>MAX(0,L40+(L$5-data!L34-'6.2.1'!L$2))</f>
        <v>16.69565217391299</v>
      </c>
      <c r="M41" s="5">
        <f>MAX(0,M40+(M$5-data!M34-'6.2.1'!M$2))</f>
        <v>114.08695652173901</v>
      </c>
      <c r="N41" s="5">
        <f>MAX(0,N40+(N$5-data!N34-'6.2.1'!N$2))</f>
        <v>0</v>
      </c>
      <c r="O41" s="5">
        <f>MAX(0,O40+(O$5-data!O34-'6.2.1'!O$2))</f>
        <v>54.586956521738969</v>
      </c>
      <c r="P41" s="5">
        <f>MAX(0,P40+(P$5-data!P34-'6.2.1'!P$2))</f>
        <v>12.956521739130494</v>
      </c>
      <c r="Q41" s="5">
        <f>MAX(0,Q40+(Q$5-data!Q34-'6.2.1'!Q$2))</f>
        <v>20.521739130434696</v>
      </c>
      <c r="R41" s="5">
        <f>MAX(0,R40+(R$5-data!R34-'6.2.1'!R$2))</f>
        <v>0</v>
      </c>
      <c r="S41" s="5">
        <f>MAX(0,S40+(S$5-data!S34-'6.2.1'!S$2))</f>
        <v>13.217391304347984</v>
      </c>
      <c r="T41" s="5">
        <f>MAX(0,T40+(T$5-data!T34-'6.2.1'!T$2))</f>
        <v>37.521739130434653</v>
      </c>
      <c r="U41" s="5">
        <f>MAX(0,U40+(U$5-data!U34-'6.2.1'!U$2))</f>
        <v>8.0869565217390118</v>
      </c>
    </row>
    <row r="42" spans="1:21" x14ac:dyDescent="0.2">
      <c r="A42" s="8">
        <v>43680</v>
      </c>
      <c r="B42" s="5">
        <f>MAX(0,B41+(B$5-data!B35-'6.2.1'!B$2))</f>
        <v>1.1304347826087024</v>
      </c>
      <c r="C42" s="5">
        <f>MAX(0,C41+(C$5-data!C35-'6.2.1'!C$2))</f>
        <v>21.391304347826065</v>
      </c>
      <c r="D42" s="5">
        <f>MAX(0,D41+(D$5-data!D35-'6.2.1'!D$2))</f>
        <v>24.043478260869534</v>
      </c>
      <c r="E42" s="5">
        <f>MAX(0,E41+(E$5-data!E35-'6.2.1'!E$2))</f>
        <v>42.782608695652215</v>
      </c>
      <c r="F42" s="5">
        <f>MAX(0,F41+(F$5-data!F35-'6.2.1'!F$2))</f>
        <v>74.521739130434753</v>
      </c>
      <c r="G42" s="5">
        <f>MAX(0,G41+(G$5-data!G35-'6.2.1'!G$2))</f>
        <v>7.6521739130433559</v>
      </c>
      <c r="H42" s="5">
        <f>MAX(0,H41+(H$5-data!H35-'6.2.1'!H$2))</f>
        <v>8.0434782608695059</v>
      </c>
      <c r="I42" s="5">
        <f>MAX(0,I41+(I$5-data!I35-'6.2.1'!I$2))</f>
        <v>3.9782608695652044</v>
      </c>
      <c r="J42" s="5">
        <f>MAX(0,J41+(J$5-data!J35-'6.2.1'!J$2))</f>
        <v>0</v>
      </c>
      <c r="K42" s="5">
        <f>MAX(0,K41+(K$5-data!K35-'6.2.1'!K$2))</f>
        <v>19.304347826086968</v>
      </c>
      <c r="L42" s="5">
        <f>MAX(0,L41+(L$5-data!L35-'6.2.1'!L$2))</f>
        <v>10.478260869565162</v>
      </c>
      <c r="M42" s="5">
        <f>MAX(0,M41+(M$5-data!M35-'6.2.1'!M$2))</f>
        <v>110.15217391304336</v>
      </c>
      <c r="N42" s="5">
        <f>MAX(0,N41+(N$5-data!N35-'6.2.1'!N$2))</f>
        <v>0</v>
      </c>
      <c r="O42" s="5">
        <f>MAX(0,O41+(O$5-data!O35-'6.2.1'!O$2))</f>
        <v>52.434782608695485</v>
      </c>
      <c r="P42" s="5">
        <f>MAX(0,P41+(P$5-data!P35-'6.2.1'!P$2))</f>
        <v>12.673913043478322</v>
      </c>
      <c r="Q42" s="5">
        <f>MAX(0,Q41+(Q$5-data!Q35-'6.2.1'!Q$2))</f>
        <v>15.847826086956431</v>
      </c>
      <c r="R42" s="5">
        <f>MAX(0,R41+(R$5-data!R35-'6.2.1'!R$2))</f>
        <v>0</v>
      </c>
      <c r="S42" s="5">
        <f>MAX(0,S41+(S$5-data!S35-'6.2.1'!S$2))</f>
        <v>10.630434782608859</v>
      </c>
      <c r="T42" s="5">
        <f>MAX(0,T41+(T$5-data!T35-'6.2.1'!T$2))</f>
        <v>36.391304347825951</v>
      </c>
      <c r="U42" s="5">
        <f>MAX(0,U41+(U$5-data!U35-'6.2.1'!U$2))</f>
        <v>4.6521739130433559</v>
      </c>
    </row>
    <row r="43" spans="1:21" x14ac:dyDescent="0.2">
      <c r="A43" s="8">
        <v>43681</v>
      </c>
      <c r="B43" s="5">
        <f>MAX(0,B42+(B$5-data!B36-'6.2.1'!B$2))</f>
        <v>0</v>
      </c>
      <c r="C43" s="5">
        <f>MAX(0,C42+(C$5-data!C36-'6.2.1'!C$2))</f>
        <v>18.739130434782581</v>
      </c>
      <c r="D43" s="5">
        <f>MAX(0,D42+(D$5-data!D36-'6.2.1'!D$2))</f>
        <v>26.347826086956488</v>
      </c>
      <c r="E43" s="5">
        <f>MAX(0,E42+(E$5-data!E36-'6.2.1'!E$2))</f>
        <v>43.260869565217433</v>
      </c>
      <c r="F43" s="5">
        <f>MAX(0,F42+(F$5-data!F36-'6.2.1'!F$2))</f>
        <v>77.565217391304316</v>
      </c>
      <c r="G43" s="5">
        <f>MAX(0,G42+(G$5-data!G36-'6.2.1'!G$2))</f>
        <v>7.9999999999998721</v>
      </c>
      <c r="H43" s="5">
        <f>MAX(0,H42+(H$5-data!H36-'6.2.1'!H$2))</f>
        <v>6.5869565217390686</v>
      </c>
      <c r="I43" s="5">
        <f>MAX(0,I42+(I$5-data!I36-'6.2.1'!I$2))</f>
        <v>7.3043478260869392</v>
      </c>
      <c r="J43" s="5">
        <f>MAX(0,J42+(J$5-data!J36-'6.2.1'!J$2))</f>
        <v>0</v>
      </c>
      <c r="K43" s="5">
        <f>MAX(0,K42+(K$5-data!K36-'6.2.1'!K$2))</f>
        <v>15.021739130434796</v>
      </c>
      <c r="L43" s="5">
        <f>MAX(0,L42+(L$5-data!L36-'6.2.1'!L$2))</f>
        <v>3.2608695652173338</v>
      </c>
      <c r="M43" s="5">
        <f>MAX(0,M42+(M$5-data!M36-'6.2.1'!M$2))</f>
        <v>103.2173913043477</v>
      </c>
      <c r="N43" s="5">
        <f>MAX(0,N42+(N$5-data!N36-'6.2.1'!N$2))</f>
        <v>0</v>
      </c>
      <c r="O43" s="5">
        <f>MAX(0,O42+(O$5-data!O36-'6.2.1'!O$2))</f>
        <v>48.282608695652002</v>
      </c>
      <c r="P43" s="5">
        <f>MAX(0,P42+(P$5-data!P36-'6.2.1'!P$2))</f>
        <v>9.39130434782615</v>
      </c>
      <c r="Q43" s="5">
        <f>MAX(0,Q42+(Q$5-data!Q36-'6.2.1'!Q$2))</f>
        <v>23.173913043478166</v>
      </c>
      <c r="R43" s="5">
        <f>MAX(0,R42+(R$5-data!R36-'6.2.1'!R$2))</f>
        <v>5.5</v>
      </c>
      <c r="S43" s="5">
        <f>MAX(0,S42+(S$5-data!S36-'6.2.1'!S$2))</f>
        <v>6.0434782608697333</v>
      </c>
      <c r="T43" s="5">
        <f>MAX(0,T42+(T$5-data!T36-'6.2.1'!T$2))</f>
        <v>33.260869565217249</v>
      </c>
      <c r="U43" s="5">
        <f>MAX(0,U42+(U$5-data!U36-'6.2.1'!U$2))</f>
        <v>0</v>
      </c>
    </row>
    <row r="44" spans="1:21" x14ac:dyDescent="0.2">
      <c r="A44" s="8">
        <v>43682</v>
      </c>
      <c r="B44" s="5">
        <f>MAX(0,B43+(B$5-data!B37-'6.2.1'!B$2))</f>
        <v>0</v>
      </c>
      <c r="C44" s="5">
        <f>MAX(0,C43+(C$5-data!C37-'6.2.1'!C$2))</f>
        <v>17.086956521739097</v>
      </c>
      <c r="D44" s="5">
        <f>MAX(0,D43+(D$5-data!D37-'6.2.1'!D$2))</f>
        <v>24.652173913043441</v>
      </c>
      <c r="E44" s="5">
        <f>MAX(0,E43+(E$5-data!E37-'6.2.1'!E$2))</f>
        <v>41.739130434782652</v>
      </c>
      <c r="F44" s="5">
        <f>MAX(0,F43+(F$5-data!F37-'6.2.1'!F$2))</f>
        <v>77.608695652173878</v>
      </c>
      <c r="G44" s="5">
        <f>MAX(0,G43+(G$5-data!G37-'6.2.1'!G$2))</f>
        <v>6.3478260869563883</v>
      </c>
      <c r="H44" s="5">
        <f>MAX(0,H43+(H$5-data!H37-'6.2.1'!H$2))</f>
        <v>3.1304347826086314</v>
      </c>
      <c r="I44" s="5">
        <f>MAX(0,I43+(I$5-data!I37-'6.2.1'!I$2))</f>
        <v>8.630434782608674</v>
      </c>
      <c r="J44" s="5">
        <f>MAX(0,J43+(J$5-data!J37-'6.2.1'!J$2))</f>
        <v>0</v>
      </c>
      <c r="K44" s="5">
        <f>MAX(0,K43+(K$5-data!K37-'6.2.1'!K$2))</f>
        <v>13.739130434782624</v>
      </c>
      <c r="L44" s="5">
        <f>MAX(0,L43+(L$5-data!L37-'6.2.1'!L$2))</f>
        <v>0</v>
      </c>
      <c r="M44" s="5">
        <f>MAX(0,M43+(M$5-data!M37-'6.2.1'!M$2))</f>
        <v>97.282608695652044</v>
      </c>
      <c r="N44" s="5">
        <f>MAX(0,N43+(N$5-data!N37-'6.2.1'!N$2))</f>
        <v>0</v>
      </c>
      <c r="O44" s="5">
        <f>MAX(0,O43+(O$5-data!O37-'6.2.1'!O$2))</f>
        <v>44.130434782608518</v>
      </c>
      <c r="P44" s="5">
        <f>MAX(0,P43+(P$5-data!P37-'6.2.1'!P$2))</f>
        <v>8.1086956521739779</v>
      </c>
      <c r="Q44" s="5">
        <f>MAX(0,Q43+(Q$5-data!Q37-'6.2.1'!Q$2))</f>
        <v>19.499999999999901</v>
      </c>
      <c r="R44" s="5">
        <f>MAX(0,R43+(R$5-data!R37-'6.2.1'!R$2))</f>
        <v>8</v>
      </c>
      <c r="S44" s="5">
        <f>MAX(0,S43+(S$5-data!S37-'6.2.1'!S$2))</f>
        <v>3.4565217391306078</v>
      </c>
      <c r="T44" s="5">
        <f>MAX(0,T43+(T$5-data!T37-'6.2.1'!T$2))</f>
        <v>31.130434782608546</v>
      </c>
      <c r="U44" s="5">
        <f>MAX(0,U43+(U$5-data!U37-'6.2.1'!U$2))</f>
        <v>0</v>
      </c>
    </row>
    <row r="45" spans="1:21" x14ac:dyDescent="0.2">
      <c r="A45" s="8">
        <v>43683</v>
      </c>
      <c r="B45" s="5">
        <f>MAX(0,B44+(B$5-data!B38-'6.2.1'!B$2))</f>
        <v>0</v>
      </c>
      <c r="C45" s="5">
        <f>MAX(0,C44+(C$5-data!C38-'6.2.1'!C$2))</f>
        <v>19.434782608695613</v>
      </c>
      <c r="D45" s="5">
        <f>MAX(0,D44+(D$5-data!D38-'6.2.1'!D$2))</f>
        <v>23.956521739130395</v>
      </c>
      <c r="E45" s="5">
        <f>MAX(0,E44+(E$5-data!E38-'6.2.1'!E$2))</f>
        <v>38.217391304347871</v>
      </c>
      <c r="F45" s="5">
        <f>MAX(0,F44+(F$5-data!F38-'6.2.1'!F$2))</f>
        <v>77.652173913043441</v>
      </c>
      <c r="G45" s="5">
        <f>MAX(0,G44+(G$5-data!G38-'6.2.1'!G$2))</f>
        <v>8.6956521739129045</v>
      </c>
      <c r="H45" s="5">
        <f>MAX(0,H44+(H$5-data!H38-'6.2.1'!H$2))</f>
        <v>0</v>
      </c>
      <c r="I45" s="5">
        <f>MAX(0,I44+(I$5-data!I38-'6.2.1'!I$2))</f>
        <v>11.956521739130409</v>
      </c>
      <c r="J45" s="5">
        <f>MAX(0,J44+(J$5-data!J38-'6.2.1'!J$2))</f>
        <v>2.6304347826087024</v>
      </c>
      <c r="K45" s="5">
        <f>MAX(0,K44+(K$5-data!K38-'6.2.1'!K$2))</f>
        <v>14.456521739130451</v>
      </c>
      <c r="L45" s="5">
        <f>MAX(0,L44+(L$5-data!L38-'6.2.1'!L$2))</f>
        <v>1.7826086956521721</v>
      </c>
      <c r="M45" s="5">
        <f>MAX(0,M44+(M$5-data!M38-'6.2.1'!M$2))</f>
        <v>89.347826086956388</v>
      </c>
      <c r="N45" s="5">
        <f>MAX(0,N44+(N$5-data!N38-'6.2.1'!N$2))</f>
        <v>0</v>
      </c>
      <c r="O45" s="5">
        <f>MAX(0,O44+(O$5-data!O38-'6.2.1'!O$2))</f>
        <v>42.978260869565034</v>
      </c>
      <c r="P45" s="5">
        <f>MAX(0,P44+(P$5-data!P38-'6.2.1'!P$2))</f>
        <v>6.8260869565218059</v>
      </c>
      <c r="Q45" s="5">
        <f>MAX(0,Q44+(Q$5-data!Q38-'6.2.1'!Q$2))</f>
        <v>18.826086956521635</v>
      </c>
      <c r="R45" s="5">
        <f>MAX(0,R44+(R$5-data!R38-'6.2.1'!R$2))</f>
        <v>14.5</v>
      </c>
      <c r="S45" s="5">
        <f>MAX(0,S44+(S$5-data!S38-'6.2.1'!S$2))</f>
        <v>0.86956521739148229</v>
      </c>
      <c r="T45" s="5">
        <f>MAX(0,T44+(T$5-data!T38-'6.2.1'!T$2))</f>
        <v>25.999999999999844</v>
      </c>
      <c r="U45" s="5">
        <f>MAX(0,U44+(U$5-data!U38-'6.2.1'!U$2))</f>
        <v>2.5652173913043441</v>
      </c>
    </row>
    <row r="46" spans="1:21" x14ac:dyDescent="0.2">
      <c r="A46" s="8">
        <v>43684</v>
      </c>
      <c r="B46" s="5">
        <f>MAX(0,B45+(B$5-data!B39-'6.2.1'!B$2))</f>
        <v>0</v>
      </c>
      <c r="C46" s="5">
        <f>MAX(0,C45+(C$5-data!C39-'6.2.1'!C$2))</f>
        <v>21.782608695652129</v>
      </c>
      <c r="D46" s="5">
        <f>MAX(0,D45+(D$5-data!D39-'6.2.1'!D$2))</f>
        <v>23.260869565217348</v>
      </c>
      <c r="E46" s="5">
        <f>MAX(0,E45+(E$5-data!E39-'6.2.1'!E$2))</f>
        <v>34.695652173913089</v>
      </c>
      <c r="F46" s="5">
        <f>MAX(0,F45+(F$5-data!F39-'6.2.1'!F$2))</f>
        <v>77.695652173913004</v>
      </c>
      <c r="G46" s="5">
        <f>MAX(0,G45+(G$5-data!G39-'6.2.1'!G$2))</f>
        <v>9.0434782608694206</v>
      </c>
      <c r="H46" s="5">
        <f>MAX(0,H45+(H$5-data!H39-'6.2.1'!H$2))</f>
        <v>2.5434782608695627</v>
      </c>
      <c r="I46" s="5">
        <f>MAX(0,I45+(I$5-data!I39-'6.2.1'!I$2))</f>
        <v>13.282608695652144</v>
      </c>
      <c r="J46" s="5">
        <f>MAX(0,J45+(J$5-data!J39-'6.2.1'!J$2))</f>
        <v>8.2608695652174049</v>
      </c>
      <c r="K46" s="5">
        <f>MAX(0,K45+(K$5-data!K39-'6.2.1'!K$2))</f>
        <v>21.173913043478279</v>
      </c>
      <c r="L46" s="5">
        <f>MAX(0,L45+(L$5-data!L39-'6.2.1'!L$2))</f>
        <v>0</v>
      </c>
      <c r="M46" s="5">
        <f>MAX(0,M45+(M$5-data!M39-'6.2.1'!M$2))</f>
        <v>81.413043478260732</v>
      </c>
      <c r="N46" s="5">
        <f>MAX(0,N45+(N$5-data!N39-'6.2.1'!N$2))</f>
        <v>0</v>
      </c>
      <c r="O46" s="5">
        <f>MAX(0,O45+(O$5-data!O39-'6.2.1'!O$2))</f>
        <v>39.82608695652155</v>
      </c>
      <c r="P46" s="5">
        <f>MAX(0,P45+(P$5-data!P39-'6.2.1'!P$2))</f>
        <v>7.5434782608696338</v>
      </c>
      <c r="Q46" s="5">
        <f>MAX(0,Q45+(Q$5-data!Q39-'6.2.1'!Q$2))</f>
        <v>18.15217391304337</v>
      </c>
      <c r="R46" s="5">
        <f>MAX(0,R45+(R$5-data!R39-'6.2.1'!R$2))</f>
        <v>23</v>
      </c>
      <c r="S46" s="5">
        <f>MAX(0,S45+(S$5-data!S39-'6.2.1'!S$2))</f>
        <v>0.2826086956523568</v>
      </c>
      <c r="T46" s="5">
        <f>MAX(0,T45+(T$5-data!T39-'6.2.1'!T$2))</f>
        <v>17.869565217391141</v>
      </c>
      <c r="U46" s="5">
        <f>MAX(0,U45+(U$5-data!U39-'6.2.1'!U$2))</f>
        <v>5.1304347826086882</v>
      </c>
    </row>
    <row r="47" spans="1:21" x14ac:dyDescent="0.2">
      <c r="A47" s="8">
        <v>43685</v>
      </c>
      <c r="B47" s="5">
        <f>MAX(0,B46+(B$5-data!B40-'6.2.1'!B$2))</f>
        <v>1.1304347826087024</v>
      </c>
      <c r="C47" s="5">
        <f>MAX(0,C46+(C$5-data!C40-'6.2.1'!C$2))</f>
        <v>28.130434782608646</v>
      </c>
      <c r="D47" s="5">
        <f>MAX(0,D46+(D$5-data!D40-'6.2.1'!D$2))</f>
        <v>25.565217391304301</v>
      </c>
      <c r="E47" s="5">
        <f>MAX(0,E46+(E$5-data!E40-'6.2.1'!E$2))</f>
        <v>31.173913043478308</v>
      </c>
      <c r="F47" s="5">
        <f>MAX(0,F46+(F$5-data!F40-'6.2.1'!F$2))</f>
        <v>77.739130434782567</v>
      </c>
      <c r="G47" s="5">
        <f>MAX(0,G46+(G$5-data!G40-'6.2.1'!G$2))</f>
        <v>7.3913043478259368</v>
      </c>
      <c r="H47" s="5">
        <f>MAX(0,H46+(H$5-data!H40-'6.2.1'!H$2))</f>
        <v>5.0869565217391255</v>
      </c>
      <c r="I47" s="5">
        <f>MAX(0,I46+(I$5-data!I40-'6.2.1'!I$2))</f>
        <v>14.608695652173878</v>
      </c>
      <c r="J47" s="5">
        <f>MAX(0,J46+(J$5-data!J40-'6.2.1'!J$2))</f>
        <v>12.891304347826107</v>
      </c>
      <c r="K47" s="5">
        <f>MAX(0,K46+(K$5-data!K40-'6.2.1'!K$2))</f>
        <v>25.891304347826107</v>
      </c>
      <c r="L47" s="5">
        <f>MAX(0,L46+(L$5-data!L40-'6.2.1'!L$2))</f>
        <v>0</v>
      </c>
      <c r="M47" s="5">
        <f>MAX(0,M46+(M$5-data!M40-'6.2.1'!M$2))</f>
        <v>71.478260869565077</v>
      </c>
      <c r="N47" s="5">
        <f>MAX(0,N46+(N$5-data!N40-'6.2.1'!N$2))</f>
        <v>2.6956521739130466</v>
      </c>
      <c r="O47" s="5">
        <f>MAX(0,O46+(O$5-data!O40-'6.2.1'!O$2))</f>
        <v>35.673913043478066</v>
      </c>
      <c r="P47" s="5">
        <f>MAX(0,P46+(P$5-data!P40-'6.2.1'!P$2))</f>
        <v>6.2608695652174617</v>
      </c>
      <c r="Q47" s="5">
        <f>MAX(0,Q46+(Q$5-data!Q40-'6.2.1'!Q$2))</f>
        <v>16.478260869565105</v>
      </c>
      <c r="R47" s="5">
        <f>MAX(0,R46+(R$5-data!R40-'6.2.1'!R$2))</f>
        <v>23.5</v>
      </c>
      <c r="S47" s="5">
        <f>MAX(0,S46+(S$5-data!S40-'6.2.1'!S$2))</f>
        <v>2.6956521739132313</v>
      </c>
      <c r="T47" s="5">
        <f>MAX(0,T46+(T$5-data!T40-'6.2.1'!T$2))</f>
        <v>14.739130434782439</v>
      </c>
      <c r="U47" s="5">
        <f>MAX(0,U46+(U$5-data!U40-'6.2.1'!U$2))</f>
        <v>3.6956521739130324</v>
      </c>
    </row>
    <row r="48" spans="1:21" x14ac:dyDescent="0.2">
      <c r="A48" s="8">
        <v>43686</v>
      </c>
      <c r="B48" s="5">
        <f>MAX(0,B47+(B$5-data!B41-'6.2.1'!B$2))</f>
        <v>0</v>
      </c>
      <c r="C48" s="5">
        <f>MAX(0,C47+(C$5-data!C41-'6.2.1'!C$2))</f>
        <v>41.478260869565162</v>
      </c>
      <c r="D48" s="5">
        <f>MAX(0,D47+(D$5-data!D41-'6.2.1'!D$2))</f>
        <v>31.869565217391255</v>
      </c>
      <c r="E48" s="5">
        <f>MAX(0,E47+(E$5-data!E41-'6.2.1'!E$2))</f>
        <v>29.652173913043526</v>
      </c>
      <c r="F48" s="5">
        <f>MAX(0,F47+(F$5-data!F41-'6.2.1'!F$2))</f>
        <v>72.782608695652129</v>
      </c>
      <c r="G48" s="5">
        <f>MAX(0,G47+(G$5-data!G41-'6.2.1'!G$2))</f>
        <v>6.739130434782453</v>
      </c>
      <c r="H48" s="5">
        <f>MAX(0,H47+(H$5-data!H41-'6.2.1'!H$2))</f>
        <v>8.6304347826086882</v>
      </c>
      <c r="I48" s="5">
        <f>MAX(0,I47+(I$5-data!I41-'6.2.1'!I$2))</f>
        <v>13.934782608695613</v>
      </c>
      <c r="J48" s="5">
        <f>MAX(0,J47+(J$5-data!J41-'6.2.1'!J$2))</f>
        <v>15.52173913043481</v>
      </c>
      <c r="K48" s="5">
        <f>MAX(0,K47+(K$5-data!K41-'6.2.1'!K$2))</f>
        <v>27.608695652173935</v>
      </c>
      <c r="L48" s="5">
        <f>MAX(0,L47+(L$5-data!L41-'6.2.1'!L$2))</f>
        <v>0</v>
      </c>
      <c r="M48" s="5">
        <f>MAX(0,M47+(M$5-data!M41-'6.2.1'!M$2))</f>
        <v>58.543478260869421</v>
      </c>
      <c r="N48" s="5">
        <f>MAX(0,N47+(N$5-data!N41-'6.2.1'!N$2))</f>
        <v>6.3913043478260931</v>
      </c>
      <c r="O48" s="5">
        <f>MAX(0,O47+(O$5-data!O41-'6.2.1'!O$2))</f>
        <v>30.521739130434582</v>
      </c>
      <c r="P48" s="5">
        <f>MAX(0,P47+(P$5-data!P41-'6.2.1'!P$2))</f>
        <v>3.9782608695652897</v>
      </c>
      <c r="Q48" s="5">
        <f>MAX(0,Q47+(Q$5-data!Q41-'6.2.1'!Q$2))</f>
        <v>17.80434782608684</v>
      </c>
      <c r="R48" s="5">
        <f>MAX(0,R47+(R$5-data!R41-'6.2.1'!R$2))</f>
        <v>28</v>
      </c>
      <c r="S48" s="5">
        <f>MAX(0,S47+(S$5-data!S41-'6.2.1'!S$2))</f>
        <v>0</v>
      </c>
      <c r="T48" s="5">
        <f>MAX(0,T47+(T$5-data!T41-'6.2.1'!T$2))</f>
        <v>12.608695652173736</v>
      </c>
      <c r="U48" s="5">
        <f>MAX(0,U47+(U$5-data!U41-'6.2.1'!U$2))</f>
        <v>1.2608695652173765</v>
      </c>
    </row>
    <row r="49" spans="1:21" x14ac:dyDescent="0.2">
      <c r="A49" s="8">
        <v>43687</v>
      </c>
      <c r="B49" s="5">
        <f>MAX(0,B48+(B$5-data!B42-'6.2.1'!B$2))</f>
        <v>0</v>
      </c>
      <c r="C49" s="5">
        <f>MAX(0,C48+(C$5-data!C42-'6.2.1'!C$2))</f>
        <v>47.826086956521678</v>
      </c>
      <c r="D49" s="5">
        <f>MAX(0,D48+(D$5-data!D42-'6.2.1'!D$2))</f>
        <v>33.173913043478208</v>
      </c>
      <c r="E49" s="5">
        <f>MAX(0,E48+(E$5-data!E42-'6.2.1'!E$2))</f>
        <v>29.130434782608745</v>
      </c>
      <c r="F49" s="5">
        <f>MAX(0,F48+(F$5-data!F42-'6.2.1'!F$2))</f>
        <v>68.826086956521692</v>
      </c>
      <c r="G49" s="5">
        <f>MAX(0,G48+(G$5-data!G42-'6.2.1'!G$2))</f>
        <v>5.0869565217389692</v>
      </c>
      <c r="H49" s="5">
        <f>MAX(0,H48+(H$5-data!H42-'6.2.1'!H$2))</f>
        <v>10.173913043478251</v>
      </c>
      <c r="I49" s="5">
        <f>MAX(0,I48+(I$5-data!I42-'6.2.1'!I$2))</f>
        <v>12.260869565217348</v>
      </c>
      <c r="J49" s="5">
        <f>MAX(0,J48+(J$5-data!J42-'6.2.1'!J$2))</f>
        <v>27.152173913043512</v>
      </c>
      <c r="K49" s="5">
        <f>MAX(0,K48+(K$5-data!K42-'6.2.1'!K$2))</f>
        <v>31.326086956521763</v>
      </c>
      <c r="L49" s="5">
        <f>MAX(0,L48+(L$5-data!L42-'6.2.1'!L$2))</f>
        <v>0</v>
      </c>
      <c r="M49" s="5">
        <f>MAX(0,M48+(M$5-data!M42-'6.2.1'!M$2))</f>
        <v>45.608695652173765</v>
      </c>
      <c r="N49" s="5">
        <f>MAX(0,N48+(N$5-data!N42-'6.2.1'!N$2))</f>
        <v>10.08695652173914</v>
      </c>
      <c r="O49" s="5">
        <f>MAX(0,O48+(O$5-data!O42-'6.2.1'!O$2))</f>
        <v>25.369565217391099</v>
      </c>
      <c r="P49" s="5">
        <f>MAX(0,P48+(P$5-data!P42-'6.2.1'!P$2))</f>
        <v>1.6956521739131176</v>
      </c>
      <c r="Q49" s="5">
        <f>MAX(0,Q48+(Q$5-data!Q42-'6.2.1'!Q$2))</f>
        <v>15.130434782608575</v>
      </c>
      <c r="R49" s="5">
        <f>MAX(0,R48+(R$5-data!R42-'6.2.1'!R$2))</f>
        <v>33.5</v>
      </c>
      <c r="S49" s="5">
        <f>MAX(0,S48+(S$5-data!S42-'6.2.1'!S$2))</f>
        <v>0</v>
      </c>
      <c r="T49" s="5">
        <f>MAX(0,T48+(T$5-data!T42-'6.2.1'!T$2))</f>
        <v>13.478260869565034</v>
      </c>
      <c r="U49" s="5">
        <f>MAX(0,U48+(U$5-data!U42-'6.2.1'!U$2))</f>
        <v>0</v>
      </c>
    </row>
    <row r="50" spans="1:21" x14ac:dyDescent="0.2">
      <c r="A50" s="8">
        <v>43688</v>
      </c>
      <c r="B50" s="5">
        <f>MAX(0,B49+(B$5-data!B43-'6.2.1'!B$2))</f>
        <v>0</v>
      </c>
      <c r="C50" s="5">
        <f>MAX(0,C49+(C$5-data!C43-'6.2.1'!C$2))</f>
        <v>48.173913043478194</v>
      </c>
      <c r="D50" s="5">
        <f>MAX(0,D49+(D$5-data!D43-'6.2.1'!D$2))</f>
        <v>33.478260869565162</v>
      </c>
      <c r="E50" s="5">
        <f>MAX(0,E49+(E$5-data!E43-'6.2.1'!E$2))</f>
        <v>22.608695652173964</v>
      </c>
      <c r="F50" s="5">
        <f>MAX(0,F49+(F$5-data!F43-'6.2.1'!F$2))</f>
        <v>70.869565217391255</v>
      </c>
      <c r="G50" s="5">
        <f>MAX(0,G49+(G$5-data!G43-'6.2.1'!G$2))</f>
        <v>5.4347826086954854</v>
      </c>
      <c r="H50" s="5">
        <f>MAX(0,H49+(H$5-data!H43-'6.2.1'!H$2))</f>
        <v>10.717391304347814</v>
      </c>
      <c r="I50" s="5">
        <f>MAX(0,I49+(I$5-data!I43-'6.2.1'!I$2))</f>
        <v>13.586956521739083</v>
      </c>
      <c r="J50" s="5">
        <f>MAX(0,J49+(J$5-data!J43-'6.2.1'!J$2))</f>
        <v>31.782608695652215</v>
      </c>
      <c r="K50" s="5">
        <f>MAX(0,K49+(K$5-data!K43-'6.2.1'!K$2))</f>
        <v>31.043478260869591</v>
      </c>
      <c r="L50" s="5">
        <f>MAX(0,L49+(L$5-data!L43-'6.2.1'!L$2))</f>
        <v>2.7826086956521721</v>
      </c>
      <c r="M50" s="5">
        <f>MAX(0,M49+(M$5-data!M43-'6.2.1'!M$2))</f>
        <v>35.673913043478109</v>
      </c>
      <c r="N50" s="5">
        <f>MAX(0,N49+(N$5-data!N43-'6.2.1'!N$2))</f>
        <v>10.782608695652186</v>
      </c>
      <c r="O50" s="5">
        <f>MAX(0,O49+(O$5-data!O43-'6.2.1'!O$2))</f>
        <v>18.217391304347615</v>
      </c>
      <c r="P50" s="5">
        <f>MAX(0,P49+(P$5-data!P43-'6.2.1'!P$2))</f>
        <v>0</v>
      </c>
      <c r="Q50" s="5">
        <f>MAX(0,Q49+(Q$5-data!Q43-'6.2.1'!Q$2))</f>
        <v>13.456521739130309</v>
      </c>
      <c r="R50" s="5">
        <f>MAX(0,R49+(R$5-data!R43-'6.2.1'!R$2))</f>
        <v>41</v>
      </c>
      <c r="S50" s="5">
        <f>MAX(0,S49+(S$5-data!S43-'6.2.1'!S$2))</f>
        <v>0</v>
      </c>
      <c r="T50" s="5">
        <f>MAX(0,T49+(T$5-data!T43-'6.2.1'!T$2))</f>
        <v>17.347826086956331</v>
      </c>
      <c r="U50" s="5">
        <f>MAX(0,U49+(U$5-data!U43-'6.2.1'!U$2))</f>
        <v>0</v>
      </c>
    </row>
    <row r="51" spans="1:21" x14ac:dyDescent="0.2">
      <c r="A51" s="8">
        <v>43689</v>
      </c>
      <c r="B51" s="5">
        <f>MAX(0,B50+(B$5-data!B44-'6.2.1'!B$2))</f>
        <v>0</v>
      </c>
      <c r="C51" s="5">
        <f>MAX(0,C50+(C$5-data!C44-'6.2.1'!C$2))</f>
        <v>46.52173913043471</v>
      </c>
      <c r="D51" s="5">
        <f>MAX(0,D50+(D$5-data!D44-'6.2.1'!D$2))</f>
        <v>37.782608695652115</v>
      </c>
      <c r="E51" s="5">
        <f>MAX(0,E50+(E$5-data!E44-'6.2.1'!E$2))</f>
        <v>14.086956521739182</v>
      </c>
      <c r="F51" s="5">
        <f>MAX(0,F50+(F$5-data!F44-'6.2.1'!F$2))</f>
        <v>72.913043478260818</v>
      </c>
      <c r="G51" s="5">
        <f>MAX(0,G50+(G$5-data!G44-'6.2.1'!G$2))</f>
        <v>5.7826086956520015</v>
      </c>
      <c r="H51" s="5">
        <f>MAX(0,H50+(H$5-data!H44-'6.2.1'!H$2))</f>
        <v>9.2608695652173765</v>
      </c>
      <c r="I51" s="5">
        <f>MAX(0,I50+(I$5-data!I44-'6.2.1'!I$2))</f>
        <v>17.913043478260818</v>
      </c>
      <c r="J51" s="5">
        <f>MAX(0,J50+(J$5-data!J44-'6.2.1'!J$2))</f>
        <v>38.413043478260917</v>
      </c>
      <c r="K51" s="5">
        <f>MAX(0,K50+(K$5-data!K44-'6.2.1'!K$2))</f>
        <v>29.760869565217419</v>
      </c>
      <c r="L51" s="5">
        <f>MAX(0,L50+(L$5-data!L44-'6.2.1'!L$2))</f>
        <v>9.5652173913043441</v>
      </c>
      <c r="M51" s="5">
        <f>MAX(0,M50+(M$5-data!M44-'6.2.1'!M$2))</f>
        <v>35.739130434782453</v>
      </c>
      <c r="N51" s="5">
        <f>MAX(0,N50+(N$5-data!N44-'6.2.1'!N$2))</f>
        <v>18.478260869565233</v>
      </c>
      <c r="O51" s="5">
        <f>MAX(0,O50+(O$5-data!O44-'6.2.1'!O$2))</f>
        <v>20.065217391304131</v>
      </c>
      <c r="P51" s="5">
        <f>MAX(0,P50+(P$5-data!P44-'6.2.1'!P$2))</f>
        <v>0</v>
      </c>
      <c r="Q51" s="5">
        <f>MAX(0,Q50+(Q$5-data!Q44-'6.2.1'!Q$2))</f>
        <v>10.782608695652044</v>
      </c>
      <c r="R51" s="5">
        <f>MAX(0,R50+(R$5-data!R44-'6.2.1'!R$2))</f>
        <v>45.5</v>
      </c>
      <c r="S51" s="5">
        <f>MAX(0,S50+(S$5-data!S44-'6.2.1'!S$2))</f>
        <v>0</v>
      </c>
      <c r="T51" s="5">
        <f>MAX(0,T50+(T$5-data!T44-'6.2.1'!T$2))</f>
        <v>16.217391304347629</v>
      </c>
      <c r="U51" s="5">
        <f>MAX(0,U50+(U$5-data!U44-'6.2.1'!U$2))</f>
        <v>0.56521739130434412</v>
      </c>
    </row>
    <row r="52" spans="1:21" x14ac:dyDescent="0.2">
      <c r="A52" s="8">
        <v>43690</v>
      </c>
      <c r="B52" s="5">
        <f>MAX(0,B51+(B$5-data!B45-'6.2.1'!B$2))</f>
        <v>1.1304347826087024</v>
      </c>
      <c r="C52" s="5">
        <f>MAX(0,C51+(C$5-data!C45-'6.2.1'!C$2))</f>
        <v>44.869565217391226</v>
      </c>
      <c r="D52" s="5">
        <f>MAX(0,D51+(D$5-data!D45-'6.2.1'!D$2))</f>
        <v>40.086956521739069</v>
      </c>
      <c r="E52" s="5">
        <f>MAX(0,E51+(E$5-data!E45-'6.2.1'!E$2))</f>
        <v>6.565217391304401</v>
      </c>
      <c r="F52" s="5">
        <f>MAX(0,F51+(F$5-data!F45-'6.2.1'!F$2))</f>
        <v>74.95652173913038</v>
      </c>
      <c r="G52" s="5">
        <f>MAX(0,G51+(G$5-data!G45-'6.2.1'!G$2))</f>
        <v>11.130434782608518</v>
      </c>
      <c r="H52" s="5">
        <f>MAX(0,H51+(H$5-data!H45-'6.2.1'!H$2))</f>
        <v>7.8043478260869392</v>
      </c>
      <c r="I52" s="5">
        <f>MAX(0,I51+(I$5-data!I45-'6.2.1'!I$2))</f>
        <v>16.239130434782552</v>
      </c>
      <c r="J52" s="5">
        <f>MAX(0,J51+(J$5-data!J45-'6.2.1'!J$2))</f>
        <v>48.04347826086962</v>
      </c>
      <c r="K52" s="5">
        <f>MAX(0,K51+(K$5-data!K45-'6.2.1'!K$2))</f>
        <v>30.478260869565247</v>
      </c>
      <c r="L52" s="5">
        <f>MAX(0,L51+(L$5-data!L45-'6.2.1'!L$2))</f>
        <v>19.347826086956516</v>
      </c>
      <c r="M52" s="5">
        <f>MAX(0,M51+(M$5-data!M45-'6.2.1'!M$2))</f>
        <v>25.804347826086797</v>
      </c>
      <c r="N52" s="5">
        <f>MAX(0,N51+(N$5-data!N45-'6.2.1'!N$2))</f>
        <v>26.173913043478279</v>
      </c>
      <c r="O52" s="5">
        <f>MAX(0,O51+(O$5-data!O45-'6.2.1'!O$2))</f>
        <v>17.913043478260647</v>
      </c>
      <c r="P52" s="5">
        <f>MAX(0,P51+(P$5-data!P45-'6.2.1'!P$2))</f>
        <v>0</v>
      </c>
      <c r="Q52" s="5">
        <f>MAX(0,Q51+(Q$5-data!Q45-'6.2.1'!Q$2))</f>
        <v>8.108695652173779</v>
      </c>
      <c r="R52" s="5">
        <f>MAX(0,R51+(R$5-data!R45-'6.2.1'!R$2))</f>
        <v>47</v>
      </c>
      <c r="S52" s="5">
        <f>MAX(0,S51+(S$5-data!S45-'6.2.1'!S$2))</f>
        <v>0</v>
      </c>
      <c r="T52" s="5">
        <f>MAX(0,T51+(T$5-data!T45-'6.2.1'!T$2))</f>
        <v>19.086956521738927</v>
      </c>
      <c r="U52" s="5">
        <f>MAX(0,U51+(U$5-data!U45-'6.2.1'!U$2))</f>
        <v>2.1304347826086882</v>
      </c>
    </row>
    <row r="53" spans="1:21" x14ac:dyDescent="0.2">
      <c r="A53" s="8">
        <v>43691</v>
      </c>
      <c r="B53" s="5">
        <f>MAX(0,B52+(B$5-data!B46-'6.2.1'!B$2))</f>
        <v>0.2608695652174049</v>
      </c>
      <c r="C53" s="5">
        <f>MAX(0,C52+(C$5-data!C46-'6.2.1'!C$2))</f>
        <v>44.217391304347743</v>
      </c>
      <c r="D53" s="5">
        <f>MAX(0,D52+(D$5-data!D46-'6.2.1'!D$2))</f>
        <v>48.391304347826022</v>
      </c>
      <c r="E53" s="5">
        <f>MAX(0,E52+(E$5-data!E46-'6.2.1'!E$2))</f>
        <v>0</v>
      </c>
      <c r="F53" s="5">
        <f>MAX(0,F52+(F$5-data!F46-'6.2.1'!F$2))</f>
        <v>76.999999999999943</v>
      </c>
      <c r="G53" s="5">
        <f>MAX(0,G52+(G$5-data!G46-'6.2.1'!G$2))</f>
        <v>10.478260869565034</v>
      </c>
      <c r="H53" s="5">
        <f>MAX(0,H52+(H$5-data!H46-'6.2.1'!H$2))</f>
        <v>8.347826086956502</v>
      </c>
      <c r="I53" s="5">
        <f>MAX(0,I52+(I$5-data!I46-'6.2.1'!I$2))</f>
        <v>12.565217391304287</v>
      </c>
      <c r="J53" s="5">
        <f>MAX(0,J52+(J$5-data!J46-'6.2.1'!J$2))</f>
        <v>52.673913043478322</v>
      </c>
      <c r="K53" s="5">
        <f>MAX(0,K52+(K$5-data!K46-'6.2.1'!K$2))</f>
        <v>27.195652173913075</v>
      </c>
      <c r="L53" s="5">
        <f>MAX(0,L52+(L$5-data!L46-'6.2.1'!L$2))</f>
        <v>23.130434782608688</v>
      </c>
      <c r="M53" s="5">
        <f>MAX(0,M52+(M$5-data!M46-'6.2.1'!M$2))</f>
        <v>16.869565217391141</v>
      </c>
      <c r="N53" s="5">
        <f>MAX(0,N52+(N$5-data!N46-'6.2.1'!N$2))</f>
        <v>30.869565217391326</v>
      </c>
      <c r="O53" s="5">
        <f>MAX(0,O52+(O$5-data!O46-'6.2.1'!O$2))</f>
        <v>15.760869565217163</v>
      </c>
      <c r="P53" s="5">
        <f>MAX(0,P52+(P$5-data!P46-'6.2.1'!P$2))</f>
        <v>2.7173913043478279</v>
      </c>
      <c r="Q53" s="5">
        <f>MAX(0,Q52+(Q$5-data!Q46-'6.2.1'!Q$2))</f>
        <v>6.4347826086955138</v>
      </c>
      <c r="R53" s="5">
        <f>MAX(0,R52+(R$5-data!R46-'6.2.1'!R$2))</f>
        <v>51.5</v>
      </c>
      <c r="S53" s="5">
        <f>MAX(0,S52+(S$5-data!S46-'6.2.1'!S$2))</f>
        <v>2.4130434782608745</v>
      </c>
      <c r="T53" s="5">
        <f>MAX(0,T52+(T$5-data!T46-'6.2.1'!T$2))</f>
        <v>20.956521739130224</v>
      </c>
      <c r="U53" s="5">
        <f>MAX(0,U52+(U$5-data!U46-'6.2.1'!U$2))</f>
        <v>2.6956521739130324</v>
      </c>
    </row>
    <row r="54" spans="1:21" x14ac:dyDescent="0.2">
      <c r="A54" s="8">
        <v>43692</v>
      </c>
      <c r="B54" s="5">
        <f>MAX(0,B53+(B$5-data!B47-'6.2.1'!B$2))</f>
        <v>0</v>
      </c>
      <c r="C54" s="5">
        <f>MAX(0,C53+(C$5-data!C47-'6.2.1'!C$2))</f>
        <v>42.565217391304259</v>
      </c>
      <c r="D54" s="5">
        <f>MAX(0,D53+(D$5-data!D47-'6.2.1'!D$2))</f>
        <v>54.695652173912976</v>
      </c>
      <c r="E54" s="5">
        <f>MAX(0,E53+(E$5-data!E47-'6.2.1'!E$2))</f>
        <v>0</v>
      </c>
      <c r="F54" s="5">
        <f>MAX(0,F53+(F$5-data!F47-'6.2.1'!F$2))</f>
        <v>74.043478260869506</v>
      </c>
      <c r="G54" s="5">
        <f>MAX(0,G53+(G$5-data!G47-'6.2.1'!G$2))</f>
        <v>12.82608695652155</v>
      </c>
      <c r="H54" s="5">
        <f>MAX(0,H53+(H$5-data!H47-'6.2.1'!H$2))</f>
        <v>9.8913043478260647</v>
      </c>
      <c r="I54" s="5">
        <f>MAX(0,I53+(I$5-data!I47-'6.2.1'!I$2))</f>
        <v>7.8913043478260221</v>
      </c>
      <c r="J54" s="5">
        <f>MAX(0,J53+(J$5-data!J47-'6.2.1'!J$2))</f>
        <v>57.304347826087024</v>
      </c>
      <c r="K54" s="5">
        <f>MAX(0,K53+(K$5-data!K47-'6.2.1'!K$2))</f>
        <v>21.913043478260903</v>
      </c>
      <c r="L54" s="5">
        <f>MAX(0,L53+(L$5-data!L47-'6.2.1'!L$2))</f>
        <v>27.91304347826086</v>
      </c>
      <c r="M54" s="5">
        <f>MAX(0,M53+(M$5-data!M47-'6.2.1'!M$2))</f>
        <v>4.9347826086954854</v>
      </c>
      <c r="N54" s="5">
        <f>MAX(0,N53+(N$5-data!N47-'6.2.1'!N$2))</f>
        <v>32.565217391304373</v>
      </c>
      <c r="O54" s="5">
        <f>MAX(0,O53+(O$5-data!O47-'6.2.1'!O$2))</f>
        <v>13.608695652173679</v>
      </c>
      <c r="P54" s="5">
        <f>MAX(0,P53+(P$5-data!P47-'6.2.1'!P$2))</f>
        <v>4.4347826086956559</v>
      </c>
      <c r="Q54" s="5">
        <f>MAX(0,Q53+(Q$5-data!Q47-'6.2.1'!Q$2))</f>
        <v>10.760869565217249</v>
      </c>
      <c r="R54" s="5">
        <f>MAX(0,R53+(R$5-data!R47-'6.2.1'!R$2))</f>
        <v>59</v>
      </c>
      <c r="S54" s="5">
        <f>MAX(0,S53+(S$5-data!S47-'6.2.1'!S$2))</f>
        <v>14.826086956521749</v>
      </c>
      <c r="T54" s="5">
        <f>MAX(0,T53+(T$5-data!T47-'6.2.1'!T$2))</f>
        <v>20.826086956521522</v>
      </c>
      <c r="U54" s="5">
        <f>MAX(0,U53+(U$5-data!U47-'6.2.1'!U$2))</f>
        <v>3.2608695652173765</v>
      </c>
    </row>
    <row r="55" spans="1:21" x14ac:dyDescent="0.2">
      <c r="A55" s="8">
        <v>43693</v>
      </c>
      <c r="B55" s="5">
        <f>MAX(0,B54+(B$5-data!B48-'6.2.1'!B$2))</f>
        <v>0</v>
      </c>
      <c r="C55" s="5">
        <f>MAX(0,C54+(C$5-data!C48-'6.2.1'!C$2))</f>
        <v>37.913043478260775</v>
      </c>
      <c r="D55" s="5">
        <f>MAX(0,D54+(D$5-data!D48-'6.2.1'!D$2))</f>
        <v>56.999999999999929</v>
      </c>
      <c r="E55" s="5">
        <f>MAX(0,E54+(E$5-data!E48-'6.2.1'!E$2))</f>
        <v>0</v>
      </c>
      <c r="F55" s="5">
        <f>MAX(0,F54+(F$5-data!F48-'6.2.1'!F$2))</f>
        <v>68.086956521739069</v>
      </c>
      <c r="G55" s="5">
        <f>MAX(0,G54+(G$5-data!G48-'6.2.1'!G$2))</f>
        <v>9.1739130434780662</v>
      </c>
      <c r="H55" s="5">
        <f>MAX(0,H54+(H$5-data!H48-'6.2.1'!H$2))</f>
        <v>9.4347826086956275</v>
      </c>
      <c r="I55" s="5">
        <f>MAX(0,I54+(I$5-data!I48-'6.2.1'!I$2))</f>
        <v>7.2173913043477569</v>
      </c>
      <c r="J55" s="5">
        <f>MAX(0,J54+(J$5-data!J48-'6.2.1'!J$2))</f>
        <v>59.934782608695727</v>
      </c>
      <c r="K55" s="5">
        <f>MAX(0,K54+(K$5-data!K48-'6.2.1'!K$2))</f>
        <v>19.630434782608731</v>
      </c>
      <c r="L55" s="5">
        <f>MAX(0,L54+(L$5-data!L48-'6.2.1'!L$2))</f>
        <v>29.695652173913032</v>
      </c>
      <c r="M55" s="5">
        <f>MAX(0,M54+(M$5-data!M48-'6.2.1'!M$2))</f>
        <v>0</v>
      </c>
      <c r="N55" s="5">
        <f>MAX(0,N54+(N$5-data!N48-'6.2.1'!N$2))</f>
        <v>35.260869565217419</v>
      </c>
      <c r="O55" s="5">
        <f>MAX(0,O54+(O$5-data!O48-'6.2.1'!O$2))</f>
        <v>13.456521739130196</v>
      </c>
      <c r="P55" s="5">
        <f>MAX(0,P54+(P$5-data!P48-'6.2.1'!P$2))</f>
        <v>6.1521739130434838</v>
      </c>
      <c r="Q55" s="5">
        <f>MAX(0,Q54+(Q$5-data!Q48-'6.2.1'!Q$2))</f>
        <v>13.086956521738983</v>
      </c>
      <c r="R55" s="5">
        <f>MAX(0,R54+(R$5-data!R48-'6.2.1'!R$2))</f>
        <v>60.5</v>
      </c>
      <c r="S55" s="5">
        <f>MAX(0,S54+(S$5-data!S48-'6.2.1'!S$2))</f>
        <v>33.239130434782624</v>
      </c>
      <c r="T55" s="5">
        <f>MAX(0,T54+(T$5-data!T48-'6.2.1'!T$2))</f>
        <v>19.695652173912819</v>
      </c>
      <c r="U55" s="5">
        <f>MAX(0,U54+(U$5-data!U48-'6.2.1'!U$2))</f>
        <v>3.8260869565217206</v>
      </c>
    </row>
    <row r="56" spans="1:21" x14ac:dyDescent="0.2">
      <c r="A56" s="8">
        <v>43694</v>
      </c>
      <c r="B56" s="5">
        <f>MAX(0,B55+(B$5-data!B49-'6.2.1'!B$2))</f>
        <v>0</v>
      </c>
      <c r="C56" s="5">
        <f>MAX(0,C55+(C$5-data!C49-'6.2.1'!C$2))</f>
        <v>33.260869565217291</v>
      </c>
      <c r="D56" s="5">
        <f>MAX(0,D55+(D$5-data!D49-'6.2.1'!D$2))</f>
        <v>61.304347826086882</v>
      </c>
      <c r="E56" s="5">
        <f>MAX(0,E55+(E$5-data!E49-'6.2.1'!E$2))</f>
        <v>0</v>
      </c>
      <c r="F56" s="5">
        <f>MAX(0,F55+(F$5-data!F49-'6.2.1'!F$2))</f>
        <v>60.130434782608631</v>
      </c>
      <c r="G56" s="5">
        <f>MAX(0,G55+(G$5-data!G49-'6.2.1'!G$2))</f>
        <v>4.5217391304345824</v>
      </c>
      <c r="H56" s="5">
        <f>MAX(0,H55+(H$5-data!H49-'6.2.1'!H$2))</f>
        <v>7.9782608695651902</v>
      </c>
      <c r="I56" s="5">
        <f>MAX(0,I55+(I$5-data!I49-'6.2.1'!I$2))</f>
        <v>3.5434782608694917</v>
      </c>
      <c r="J56" s="5">
        <f>MAX(0,J55+(J$5-data!J49-'6.2.1'!J$2))</f>
        <v>60.565217391304429</v>
      </c>
      <c r="K56" s="5">
        <f>MAX(0,K55+(K$5-data!K49-'6.2.1'!K$2))</f>
        <v>16.347826086956559</v>
      </c>
      <c r="L56" s="5">
        <f>MAX(0,L55+(L$5-data!L49-'6.2.1'!L$2))</f>
        <v>34.478260869565204</v>
      </c>
      <c r="M56" s="5">
        <f>MAX(0,M55+(M$5-data!M49-'6.2.1'!M$2))</f>
        <v>0</v>
      </c>
      <c r="N56" s="5">
        <f>MAX(0,N55+(N$5-data!N49-'6.2.1'!N$2))</f>
        <v>38.956521739130466</v>
      </c>
      <c r="O56" s="5">
        <f>MAX(0,O55+(O$5-data!O49-'6.2.1'!O$2))</f>
        <v>14.304347826086712</v>
      </c>
      <c r="P56" s="5">
        <f>MAX(0,P55+(P$5-data!P49-'6.2.1'!P$2))</f>
        <v>6.8695652173913118</v>
      </c>
      <c r="Q56" s="5">
        <f>MAX(0,Q55+(Q$5-data!Q49-'6.2.1'!Q$2))</f>
        <v>13.413043478260718</v>
      </c>
      <c r="R56" s="5">
        <f>MAX(0,R55+(R$5-data!R49-'6.2.1'!R$2))</f>
        <v>66</v>
      </c>
      <c r="S56" s="5">
        <f>MAX(0,S55+(S$5-data!S49-'6.2.1'!S$2))</f>
        <v>52.652173913043498</v>
      </c>
      <c r="T56" s="5">
        <f>MAX(0,T55+(T$5-data!T49-'6.2.1'!T$2))</f>
        <v>17.565217391304117</v>
      </c>
      <c r="U56" s="5">
        <f>MAX(0,U55+(U$5-data!U49-'6.2.1'!U$2))</f>
        <v>5.3913043478260647</v>
      </c>
    </row>
    <row r="57" spans="1:21" x14ac:dyDescent="0.2">
      <c r="A57" s="8">
        <v>43695</v>
      </c>
      <c r="B57" s="5">
        <f>MAX(0,B56+(B$5-data!B50-'6.2.1'!B$2))</f>
        <v>0</v>
      </c>
      <c r="C57" s="5">
        <f>MAX(0,C56+(C$5-data!C50-'6.2.1'!C$2))</f>
        <v>30.608695652173807</v>
      </c>
      <c r="D57" s="5">
        <f>MAX(0,D56+(D$5-data!D50-'6.2.1'!D$2))</f>
        <v>62.608695652173836</v>
      </c>
      <c r="E57" s="5">
        <f>MAX(0,E56+(E$5-data!E50-'6.2.1'!E$2))</f>
        <v>0</v>
      </c>
      <c r="F57" s="5">
        <f>MAX(0,F56+(F$5-data!F50-'6.2.1'!F$2))</f>
        <v>50.173913043478194</v>
      </c>
      <c r="G57" s="5">
        <f>MAX(0,G56+(G$5-data!G50-'6.2.1'!G$2))</f>
        <v>0</v>
      </c>
      <c r="H57" s="5">
        <f>MAX(0,H56+(H$5-data!H50-'6.2.1'!H$2))</f>
        <v>4.521739130434753</v>
      </c>
      <c r="I57" s="5">
        <f>MAX(0,I56+(I$5-data!I50-'6.2.1'!I$2))</f>
        <v>0</v>
      </c>
      <c r="J57" s="5">
        <f>MAX(0,J56+(J$5-data!J50-'6.2.1'!J$2))</f>
        <v>61.195652173913132</v>
      </c>
      <c r="K57" s="5">
        <f>MAX(0,K56+(K$5-data!K50-'6.2.1'!K$2))</f>
        <v>13.065217391304387</v>
      </c>
      <c r="L57" s="5">
        <f>MAX(0,L56+(L$5-data!L50-'6.2.1'!L$2))</f>
        <v>37.260869565217376</v>
      </c>
      <c r="M57" s="5">
        <f>MAX(0,M56+(M$5-data!M50-'6.2.1'!M$2))</f>
        <v>0</v>
      </c>
      <c r="N57" s="5">
        <f>MAX(0,N56+(N$5-data!N50-'6.2.1'!N$2))</f>
        <v>41.652173913043512</v>
      </c>
      <c r="O57" s="5">
        <f>MAX(0,O56+(O$5-data!O50-'6.2.1'!O$2))</f>
        <v>14.152173913043228</v>
      </c>
      <c r="P57" s="5">
        <f>MAX(0,P56+(P$5-data!P50-'6.2.1'!P$2))</f>
        <v>5.5869565217391397</v>
      </c>
      <c r="Q57" s="5">
        <f>MAX(0,Q56+(Q$5-data!Q50-'6.2.1'!Q$2))</f>
        <v>11.739130434782453</v>
      </c>
      <c r="R57" s="5">
        <f>MAX(0,R56+(R$5-data!R50-'6.2.1'!R$2))</f>
        <v>71.5</v>
      </c>
      <c r="S57" s="5">
        <f>MAX(0,S56+(S$5-data!S50-'6.2.1'!S$2))</f>
        <v>61.065217391304373</v>
      </c>
      <c r="T57" s="5">
        <f>MAX(0,T56+(T$5-data!T50-'6.2.1'!T$2))</f>
        <v>15.434782608695414</v>
      </c>
      <c r="U57" s="5">
        <f>MAX(0,U56+(U$5-data!U50-'6.2.1'!U$2))</f>
        <v>7.9565217391304088</v>
      </c>
    </row>
    <row r="58" spans="1:21" x14ac:dyDescent="0.2">
      <c r="A58" s="8">
        <v>43696</v>
      </c>
      <c r="B58" s="5">
        <f>MAX(0,B57+(B$5-data!B51-'6.2.1'!B$2))</f>
        <v>0</v>
      </c>
      <c r="C58" s="5">
        <f>MAX(0,C57+(C$5-data!C51-'6.2.1'!C$2))</f>
        <v>27.956521739130324</v>
      </c>
      <c r="D58" s="5">
        <f>MAX(0,D57+(D$5-data!D51-'6.2.1'!D$2))</f>
        <v>60.913043478260789</v>
      </c>
      <c r="E58" s="5">
        <f>MAX(0,E57+(E$5-data!E51-'6.2.1'!E$2))</f>
        <v>0</v>
      </c>
      <c r="F58" s="5">
        <f>MAX(0,F57+(F$5-data!F51-'6.2.1'!F$2))</f>
        <v>40.217391304347757</v>
      </c>
      <c r="G58" s="5">
        <f>MAX(0,G57+(G$5-data!G51-'6.2.1'!G$2))</f>
        <v>0</v>
      </c>
      <c r="H58" s="5">
        <f>MAX(0,H57+(H$5-data!H51-'6.2.1'!H$2))</f>
        <v>3.0652173913043157</v>
      </c>
      <c r="I58" s="5">
        <f>MAX(0,I57+(I$5-data!I51-'6.2.1'!I$2))</f>
        <v>0</v>
      </c>
      <c r="J58" s="5">
        <f>MAX(0,J57+(J$5-data!J51-'6.2.1'!J$2))</f>
        <v>58.826086956521834</v>
      </c>
      <c r="K58" s="5">
        <f>MAX(0,K57+(K$5-data!K51-'6.2.1'!K$2))</f>
        <v>10.782608695652215</v>
      </c>
      <c r="L58" s="5">
        <f>MAX(0,L57+(L$5-data!L51-'6.2.1'!L$2))</f>
        <v>40.043478260869549</v>
      </c>
      <c r="M58" s="5">
        <f>MAX(0,M57+(M$5-data!M51-'6.2.1'!M$2))</f>
        <v>0</v>
      </c>
      <c r="N58" s="5">
        <f>MAX(0,N57+(N$5-data!N51-'6.2.1'!N$2))</f>
        <v>40.347826086956559</v>
      </c>
      <c r="O58" s="5">
        <f>MAX(0,O57+(O$5-data!O51-'6.2.1'!O$2))</f>
        <v>11.999999999999744</v>
      </c>
      <c r="P58" s="5">
        <f>MAX(0,P57+(P$5-data!P51-'6.2.1'!P$2))</f>
        <v>5.3043478260869676</v>
      </c>
      <c r="Q58" s="5">
        <f>MAX(0,Q57+(Q$5-data!Q51-'6.2.1'!Q$2))</f>
        <v>8.0652173913041878</v>
      </c>
      <c r="R58" s="5">
        <f>MAX(0,R57+(R$5-data!R51-'6.2.1'!R$2))</f>
        <v>80</v>
      </c>
      <c r="S58" s="5">
        <f>MAX(0,S57+(S$5-data!S51-'6.2.1'!S$2))</f>
        <v>64.478260869565247</v>
      </c>
      <c r="T58" s="5">
        <f>MAX(0,T57+(T$5-data!T51-'6.2.1'!T$2))</f>
        <v>16.304347826086712</v>
      </c>
      <c r="U58" s="5">
        <f>MAX(0,U57+(U$5-data!U51-'6.2.1'!U$2))</f>
        <v>9.521739130434753</v>
      </c>
    </row>
    <row r="59" spans="1:21" x14ac:dyDescent="0.2">
      <c r="A59" s="8">
        <v>43697</v>
      </c>
      <c r="B59" s="5">
        <f>MAX(0,B58+(B$5-data!B52-'6.2.1'!B$2))</f>
        <v>0</v>
      </c>
      <c r="C59" s="5">
        <f>MAX(0,C58+(C$5-data!C52-'6.2.1'!C$2))</f>
        <v>26.30434782608684</v>
      </c>
      <c r="D59" s="5">
        <f>MAX(0,D58+(D$5-data!D52-'6.2.1'!D$2))</f>
        <v>70.217391304347743</v>
      </c>
      <c r="E59" s="5">
        <f>MAX(0,E58+(E$5-data!E52-'6.2.1'!E$2))</f>
        <v>0.47826086956521863</v>
      </c>
      <c r="F59" s="5">
        <f>MAX(0,F58+(F$5-data!F52-'6.2.1'!F$2))</f>
        <v>34.26086956521732</v>
      </c>
      <c r="G59" s="5">
        <f>MAX(0,G58+(G$5-data!G52-'6.2.1'!G$2))</f>
        <v>0.34782608695651618</v>
      </c>
      <c r="H59" s="5">
        <f>MAX(0,H58+(H$5-data!H52-'6.2.1'!H$2))</f>
        <v>0</v>
      </c>
      <c r="I59" s="5">
        <f>MAX(0,I58+(I$5-data!I52-'6.2.1'!I$2))</f>
        <v>0</v>
      </c>
      <c r="J59" s="5">
        <f>MAX(0,J58+(J$5-data!J52-'6.2.1'!J$2))</f>
        <v>57.456521739130537</v>
      </c>
      <c r="K59" s="5">
        <f>MAX(0,K58+(K$5-data!K52-'6.2.1'!K$2))</f>
        <v>5.5000000000000426</v>
      </c>
      <c r="L59" s="5">
        <f>MAX(0,L58+(L$5-data!L52-'6.2.1'!L$2))</f>
        <v>37.826086956521721</v>
      </c>
      <c r="M59" s="5">
        <f>MAX(0,M58+(M$5-data!M52-'6.2.1'!M$2))</f>
        <v>0</v>
      </c>
      <c r="N59" s="5">
        <f>MAX(0,N58+(N$5-data!N52-'6.2.1'!N$2))</f>
        <v>39.043478260869605</v>
      </c>
      <c r="O59" s="5">
        <f>MAX(0,O58+(O$5-data!O52-'6.2.1'!O$2))</f>
        <v>11.84782608695626</v>
      </c>
      <c r="P59" s="5">
        <f>MAX(0,P58+(P$5-data!P52-'6.2.1'!P$2))</f>
        <v>4.0217391304347956</v>
      </c>
      <c r="Q59" s="5">
        <f>MAX(0,Q58+(Q$5-data!Q52-'6.2.1'!Q$2))</f>
        <v>7.3913043478259226</v>
      </c>
      <c r="R59" s="5">
        <f>MAX(0,R58+(R$5-data!R52-'6.2.1'!R$2))</f>
        <v>88.5</v>
      </c>
      <c r="S59" s="5">
        <f>MAX(0,S58+(S$5-data!S52-'6.2.1'!S$2))</f>
        <v>65.891304347826122</v>
      </c>
      <c r="T59" s="5">
        <f>MAX(0,T58+(T$5-data!T52-'6.2.1'!T$2))</f>
        <v>14.173913043478009</v>
      </c>
      <c r="U59" s="5">
        <f>MAX(0,U58+(U$5-data!U52-'6.2.1'!U$2))</f>
        <v>12.086956521739097</v>
      </c>
    </row>
    <row r="60" spans="1:21" x14ac:dyDescent="0.2">
      <c r="A60" s="8">
        <v>43698</v>
      </c>
      <c r="B60" s="5">
        <f>MAX(0,B59+(B$5-data!B53-'6.2.1'!B$2))</f>
        <v>0</v>
      </c>
      <c r="C60" s="5">
        <f>MAX(0,C59+(C$5-data!C53-'6.2.1'!C$2))</f>
        <v>30.652173913043356</v>
      </c>
      <c r="D60" s="5">
        <f>MAX(0,D59+(D$5-data!D53-'6.2.1'!D$2))</f>
        <v>74.521739130434696</v>
      </c>
      <c r="E60" s="5">
        <f>MAX(0,E59+(E$5-data!E53-'6.2.1'!E$2))</f>
        <v>0</v>
      </c>
      <c r="F60" s="5">
        <f>MAX(0,F59+(F$5-data!F53-'6.2.1'!F$2))</f>
        <v>38.304347826086882</v>
      </c>
      <c r="G60" s="5">
        <f>MAX(0,G59+(G$5-data!G53-'6.2.1'!G$2))</f>
        <v>0</v>
      </c>
      <c r="H60" s="5">
        <f>MAX(0,H59+(H$5-data!H53-'6.2.1'!H$2))</f>
        <v>0</v>
      </c>
      <c r="I60" s="5">
        <f>MAX(0,I59+(I$5-data!I53-'6.2.1'!I$2))</f>
        <v>0</v>
      </c>
      <c r="J60" s="5">
        <f>MAX(0,J59+(J$5-data!J53-'6.2.1'!J$2))</f>
        <v>62.086956521739239</v>
      </c>
      <c r="K60" s="5">
        <f>MAX(0,K59+(K$5-data!K53-'6.2.1'!K$2))</f>
        <v>0</v>
      </c>
      <c r="L60" s="5">
        <f>MAX(0,L59+(L$5-data!L53-'6.2.1'!L$2))</f>
        <v>37.608695652173893</v>
      </c>
      <c r="M60" s="5">
        <f>MAX(0,M59+(M$5-data!M53-'6.2.1'!M$2))</f>
        <v>0</v>
      </c>
      <c r="N60" s="5">
        <f>MAX(0,N59+(N$5-data!N53-'6.2.1'!N$2))</f>
        <v>42.739130434782652</v>
      </c>
      <c r="O60" s="5">
        <f>MAX(0,O59+(O$5-data!O53-'6.2.1'!O$2))</f>
        <v>11.695652173912777</v>
      </c>
      <c r="P60" s="5">
        <f>MAX(0,P59+(P$5-data!P53-'6.2.1'!P$2))</f>
        <v>2.7391304347826235</v>
      </c>
      <c r="Q60" s="5">
        <f>MAX(0,Q59+(Q$5-data!Q53-'6.2.1'!Q$2))</f>
        <v>5.7173913043476574</v>
      </c>
      <c r="R60" s="5">
        <f>MAX(0,R59+(R$5-data!R53-'6.2.1'!R$2))</f>
        <v>93</v>
      </c>
      <c r="S60" s="5">
        <f>MAX(0,S59+(S$5-data!S53-'6.2.1'!S$2))</f>
        <v>67.304347826086996</v>
      </c>
      <c r="T60" s="5">
        <f>MAX(0,T59+(T$5-data!T53-'6.2.1'!T$2))</f>
        <v>9.043478260869307</v>
      </c>
      <c r="U60" s="5">
        <f>MAX(0,U59+(U$5-data!U53-'6.2.1'!U$2))</f>
        <v>13.652173913043441</v>
      </c>
    </row>
    <row r="61" spans="1:21" x14ac:dyDescent="0.2">
      <c r="A61" s="8">
        <v>43699</v>
      </c>
      <c r="B61" s="5">
        <f>MAX(0,B60+(B$5-data!B54-'6.2.1'!B$2))</f>
        <v>0</v>
      </c>
      <c r="C61" s="5">
        <f>MAX(0,C60+(C$5-data!C54-'6.2.1'!C$2))</f>
        <v>37.999999999999872</v>
      </c>
      <c r="D61" s="5">
        <f>MAX(0,D60+(D$5-data!D54-'6.2.1'!D$2))</f>
        <v>75.82608695652165</v>
      </c>
      <c r="E61" s="5">
        <f>MAX(0,E60+(E$5-data!E54-'6.2.1'!E$2))</f>
        <v>0</v>
      </c>
      <c r="F61" s="5">
        <f>MAX(0,F60+(F$5-data!F54-'6.2.1'!F$2))</f>
        <v>43.347826086956445</v>
      </c>
      <c r="G61" s="5">
        <f>MAX(0,G60+(G$5-data!G54-'6.2.1'!G$2))</f>
        <v>0</v>
      </c>
      <c r="H61" s="5">
        <f>MAX(0,H60+(H$5-data!H54-'6.2.1'!H$2))</f>
        <v>0</v>
      </c>
      <c r="I61" s="5">
        <f>MAX(0,I60+(I$5-data!I54-'6.2.1'!I$2))</f>
        <v>0</v>
      </c>
      <c r="J61" s="5">
        <f>MAX(0,J60+(J$5-data!J54-'6.2.1'!J$2))</f>
        <v>64.717391304347942</v>
      </c>
      <c r="K61" s="5">
        <f>MAX(0,K60+(K$5-data!K54-'6.2.1'!K$2))</f>
        <v>0</v>
      </c>
      <c r="L61" s="5">
        <f>MAX(0,L60+(L$5-data!L54-'6.2.1'!L$2))</f>
        <v>40.391304347826065</v>
      </c>
      <c r="M61" s="5">
        <f>MAX(0,M60+(M$5-data!M54-'6.2.1'!M$2))</f>
        <v>0</v>
      </c>
      <c r="N61" s="5">
        <f>MAX(0,N60+(N$5-data!N54-'6.2.1'!N$2))</f>
        <v>49.434782608695699</v>
      </c>
      <c r="O61" s="5">
        <f>MAX(0,O60+(O$5-data!O54-'6.2.1'!O$2))</f>
        <v>14.543478260869293</v>
      </c>
      <c r="P61" s="5">
        <f>MAX(0,P60+(P$5-data!P54-'6.2.1'!P$2))</f>
        <v>0.45652173913045146</v>
      </c>
      <c r="Q61" s="5">
        <f>MAX(0,Q60+(Q$5-data!Q54-'6.2.1'!Q$2))</f>
        <v>4.3478260869392216E-2</v>
      </c>
      <c r="R61" s="5">
        <f>MAX(0,R60+(R$5-data!R54-'6.2.1'!R$2))</f>
        <v>101.5</v>
      </c>
      <c r="S61" s="5">
        <f>MAX(0,S60+(S$5-data!S54-'6.2.1'!S$2))</f>
        <v>64.717391304347871</v>
      </c>
      <c r="T61" s="5">
        <f>MAX(0,T60+(T$5-data!T54-'6.2.1'!T$2))</f>
        <v>2.9130434782606045</v>
      </c>
      <c r="U61" s="5">
        <f>MAX(0,U60+(U$5-data!U54-'6.2.1'!U$2))</f>
        <v>12.217391304347785</v>
      </c>
    </row>
    <row r="62" spans="1:21" x14ac:dyDescent="0.2">
      <c r="A62" s="8">
        <v>43700</v>
      </c>
      <c r="B62" s="5">
        <f>MAX(0,B61+(B$5-data!B55-'6.2.1'!B$2))</f>
        <v>0</v>
      </c>
      <c r="C62" s="5">
        <f>MAX(0,C61+(C$5-data!C55-'6.2.1'!C$2))</f>
        <v>43.347826086956388</v>
      </c>
      <c r="D62" s="5">
        <f>MAX(0,D61+(D$5-data!D55-'6.2.1'!D$2))</f>
        <v>77.130434782608603</v>
      </c>
      <c r="E62" s="5">
        <f>MAX(0,E61+(E$5-data!E55-'6.2.1'!E$2))</f>
        <v>0</v>
      </c>
      <c r="F62" s="5">
        <f>MAX(0,F61+(F$5-data!F55-'6.2.1'!F$2))</f>
        <v>46.391304347826008</v>
      </c>
      <c r="G62" s="5">
        <f>MAX(0,G61+(G$5-data!G55-'6.2.1'!G$2))</f>
        <v>0</v>
      </c>
      <c r="H62" s="5">
        <f>MAX(0,H61+(H$5-data!H55-'6.2.1'!H$2))</f>
        <v>0</v>
      </c>
      <c r="I62" s="5">
        <f>MAX(0,I61+(I$5-data!I55-'6.2.1'!I$2))</f>
        <v>0</v>
      </c>
      <c r="J62" s="5">
        <f>MAX(0,J61+(J$5-data!J55-'6.2.1'!J$2))</f>
        <v>67.347826086956644</v>
      </c>
      <c r="K62" s="5">
        <f>MAX(0,K61+(K$5-data!K55-'6.2.1'!K$2))</f>
        <v>0</v>
      </c>
      <c r="L62" s="5">
        <f>MAX(0,L61+(L$5-data!L55-'6.2.1'!L$2))</f>
        <v>44.173913043478237</v>
      </c>
      <c r="M62" s="5">
        <f>MAX(0,M61+(M$5-data!M55-'6.2.1'!M$2))</f>
        <v>0</v>
      </c>
      <c r="N62" s="5">
        <f>MAX(0,N61+(N$5-data!N55-'6.2.1'!N$2))</f>
        <v>60.130434782608745</v>
      </c>
      <c r="O62" s="5">
        <f>MAX(0,O61+(O$5-data!O55-'6.2.1'!O$2))</f>
        <v>21.391304347825809</v>
      </c>
      <c r="P62" s="5">
        <f>MAX(0,P61+(P$5-data!P55-'6.2.1'!P$2))</f>
        <v>0</v>
      </c>
      <c r="Q62" s="5">
        <f>MAX(0,Q61+(Q$5-data!Q55-'6.2.1'!Q$2))</f>
        <v>0.36956521739112702</v>
      </c>
      <c r="R62" s="5">
        <f>MAX(0,R61+(R$5-data!R55-'6.2.1'!R$2))</f>
        <v>106</v>
      </c>
      <c r="S62" s="5">
        <f>MAX(0,S61+(S$5-data!S55-'6.2.1'!S$2))</f>
        <v>60.130434782608745</v>
      </c>
      <c r="T62" s="5">
        <f>MAX(0,T61+(T$5-data!T55-'6.2.1'!T$2))</f>
        <v>0</v>
      </c>
      <c r="U62" s="5">
        <f>MAX(0,U61+(U$5-data!U55-'6.2.1'!U$2))</f>
        <v>15.782608695652129</v>
      </c>
    </row>
    <row r="63" spans="1:21" x14ac:dyDescent="0.2">
      <c r="A63" s="8">
        <v>43701</v>
      </c>
      <c r="B63" s="5">
        <f>MAX(0,B62+(B$5-data!B56-'6.2.1'!B$2))</f>
        <v>0</v>
      </c>
      <c r="C63" s="5">
        <f>MAX(0,C62+(C$5-data!C56-'6.2.1'!C$2))</f>
        <v>47.695652173912904</v>
      </c>
      <c r="D63" s="5">
        <f>MAX(0,D62+(D$5-data!D56-'6.2.1'!D$2))</f>
        <v>77.434782608695556</v>
      </c>
      <c r="E63" s="5">
        <f>MAX(0,E62+(E$5-data!E56-'6.2.1'!E$2))</f>
        <v>9.4782608695652186</v>
      </c>
      <c r="F63" s="5">
        <f>MAX(0,F62+(F$5-data!F56-'6.2.1'!F$2))</f>
        <v>45.434782608695571</v>
      </c>
      <c r="G63" s="5">
        <f>MAX(0,G62+(G$5-data!G56-'6.2.1'!G$2))</f>
        <v>0</v>
      </c>
      <c r="H63" s="5">
        <f>MAX(0,H62+(H$5-data!H56-'6.2.1'!H$2))</f>
        <v>0</v>
      </c>
      <c r="I63" s="5">
        <f>MAX(0,I62+(I$5-data!I56-'6.2.1'!I$2))</f>
        <v>0</v>
      </c>
      <c r="J63" s="5">
        <f>MAX(0,J62+(J$5-data!J56-'6.2.1'!J$2))</f>
        <v>66.978260869565347</v>
      </c>
      <c r="K63" s="5">
        <f>MAX(0,K62+(K$5-data!K56-'6.2.1'!K$2))</f>
        <v>1.7173913043478279</v>
      </c>
      <c r="L63" s="5">
        <f>MAX(0,L62+(L$5-data!L56-'6.2.1'!L$2))</f>
        <v>51.956521739130409</v>
      </c>
      <c r="M63" s="5">
        <f>MAX(0,M62+(M$5-data!M56-'6.2.1'!M$2))</f>
        <v>0</v>
      </c>
      <c r="N63" s="5">
        <f>MAX(0,N62+(N$5-data!N56-'6.2.1'!N$2))</f>
        <v>65.826086956521792</v>
      </c>
      <c r="O63" s="5">
        <f>MAX(0,O62+(O$5-data!O56-'6.2.1'!O$2))</f>
        <v>23.239130434782325</v>
      </c>
      <c r="P63" s="5">
        <f>MAX(0,P62+(P$5-data!P56-'6.2.1'!P$2))</f>
        <v>1.7173913043478279</v>
      </c>
      <c r="Q63" s="5">
        <f>MAX(0,Q62+(Q$5-data!Q56-'6.2.1'!Q$2))</f>
        <v>0</v>
      </c>
      <c r="R63" s="5">
        <f>MAX(0,R62+(R$5-data!R56-'6.2.1'!R$2))</f>
        <v>112.5</v>
      </c>
      <c r="S63" s="5">
        <f>MAX(0,S62+(S$5-data!S56-'6.2.1'!S$2))</f>
        <v>61.54347826086962</v>
      </c>
      <c r="T63" s="5">
        <f>MAX(0,T62+(T$5-data!T56-'6.2.1'!T$2))</f>
        <v>0</v>
      </c>
      <c r="U63" s="5">
        <f>MAX(0,U62+(U$5-data!U56-'6.2.1'!U$2))</f>
        <v>17.347826086956474</v>
      </c>
    </row>
    <row r="64" spans="1:21" x14ac:dyDescent="0.2">
      <c r="A64" s="8">
        <v>43702</v>
      </c>
      <c r="B64" s="5">
        <f>MAX(0,B63+(B$5-data!B57-'6.2.1'!B$2))</f>
        <v>1.1304347826087024</v>
      </c>
      <c r="C64" s="5">
        <f>MAX(0,C63+(C$5-data!C57-'6.2.1'!C$2))</f>
        <v>50.043478260869421</v>
      </c>
      <c r="D64" s="5">
        <f>MAX(0,D63+(D$5-data!D57-'6.2.1'!D$2))</f>
        <v>75.73913043478251</v>
      </c>
      <c r="E64" s="5">
        <f>MAX(0,E63+(E$5-data!E57-'6.2.1'!E$2))</f>
        <v>16.956521739130437</v>
      </c>
      <c r="F64" s="5">
        <f>MAX(0,F63+(F$5-data!F57-'6.2.1'!F$2))</f>
        <v>44.478260869565133</v>
      </c>
      <c r="G64" s="5">
        <f>MAX(0,G63+(G$5-data!G57-'6.2.1'!G$2))</f>
        <v>0</v>
      </c>
      <c r="H64" s="5">
        <f>MAX(0,H63+(H$5-data!H57-'6.2.1'!H$2))</f>
        <v>0</v>
      </c>
      <c r="I64" s="5">
        <f>MAX(0,I63+(I$5-data!I57-'6.2.1'!I$2))</f>
        <v>0</v>
      </c>
      <c r="J64" s="5">
        <f>MAX(0,J63+(J$5-data!J57-'6.2.1'!J$2))</f>
        <v>71.608695652174049</v>
      </c>
      <c r="K64" s="5">
        <f>MAX(0,K63+(K$5-data!K57-'6.2.1'!K$2))</f>
        <v>4.4347826086956559</v>
      </c>
      <c r="L64" s="5">
        <f>MAX(0,L63+(L$5-data!L57-'6.2.1'!L$2))</f>
        <v>57.739130434782581</v>
      </c>
      <c r="M64" s="5">
        <f>MAX(0,M63+(M$5-data!M57-'6.2.1'!M$2))</f>
        <v>0</v>
      </c>
      <c r="N64" s="5">
        <f>MAX(0,N63+(N$5-data!N57-'6.2.1'!N$2))</f>
        <v>76.521739130434838</v>
      </c>
      <c r="O64" s="5">
        <f>MAX(0,O63+(O$5-data!O57-'6.2.1'!O$2))</f>
        <v>24.086956521738841</v>
      </c>
      <c r="P64" s="5">
        <f>MAX(0,P63+(P$5-data!P57-'6.2.1'!P$2))</f>
        <v>4.4347826086956559</v>
      </c>
      <c r="Q64" s="5">
        <f>MAX(0,Q63+(Q$5-data!Q57-'6.2.1'!Q$2))</f>
        <v>0</v>
      </c>
      <c r="R64" s="5">
        <f>MAX(0,R63+(R$5-data!R57-'6.2.1'!R$2))</f>
        <v>120</v>
      </c>
      <c r="S64" s="5">
        <f>MAX(0,S63+(S$5-data!S57-'6.2.1'!S$2))</f>
        <v>64.956521739130494</v>
      </c>
      <c r="T64" s="5">
        <f>MAX(0,T63+(T$5-data!T57-'6.2.1'!T$2))</f>
        <v>2.8695652173912976</v>
      </c>
      <c r="U64" s="5">
        <f>MAX(0,U63+(U$5-data!U57-'6.2.1'!U$2))</f>
        <v>23.913043478260818</v>
      </c>
    </row>
    <row r="65" spans="1:21" x14ac:dyDescent="0.2">
      <c r="A65" s="8">
        <v>43703</v>
      </c>
      <c r="B65" s="5">
        <f>MAX(0,B64+(B$5-data!B58-'6.2.1'!B$2))</f>
        <v>0</v>
      </c>
      <c r="C65" s="5">
        <f>MAX(0,C64+(C$5-data!C58-'6.2.1'!C$2))</f>
        <v>49.391304347825937</v>
      </c>
      <c r="D65" s="5">
        <f>MAX(0,D64+(D$5-data!D58-'6.2.1'!D$2))</f>
        <v>73.043478260869463</v>
      </c>
      <c r="E65" s="5">
        <f>MAX(0,E64+(E$5-data!E58-'6.2.1'!E$2))</f>
        <v>17.434782608695656</v>
      </c>
      <c r="F65" s="5">
        <f>MAX(0,F64+(F$5-data!F58-'6.2.1'!F$2))</f>
        <v>45.521739130434696</v>
      </c>
      <c r="G65" s="5">
        <f>MAX(0,G64+(G$5-data!G58-'6.2.1'!G$2))</f>
        <v>0</v>
      </c>
      <c r="H65" s="5">
        <f>MAX(0,H64+(H$5-data!H58-'6.2.1'!H$2))</f>
        <v>1.5434782608695627</v>
      </c>
      <c r="I65" s="5">
        <f>MAX(0,I64+(I$5-data!I58-'6.2.1'!I$2))</f>
        <v>0</v>
      </c>
      <c r="J65" s="5">
        <f>MAX(0,J64+(J$5-data!J58-'6.2.1'!J$2))</f>
        <v>72.239130434782751</v>
      </c>
      <c r="K65" s="5">
        <f>MAX(0,K64+(K$5-data!K58-'6.2.1'!K$2))</f>
        <v>7.1521739130434838</v>
      </c>
      <c r="L65" s="5">
        <f>MAX(0,L64+(L$5-data!L58-'6.2.1'!L$2))</f>
        <v>60.521739130434753</v>
      </c>
      <c r="M65" s="5">
        <f>MAX(0,M64+(M$5-data!M58-'6.2.1'!M$2))</f>
        <v>0</v>
      </c>
      <c r="N65" s="5">
        <f>MAX(0,N64+(N$5-data!N58-'6.2.1'!N$2))</f>
        <v>82.217391304347885</v>
      </c>
      <c r="O65" s="5">
        <f>MAX(0,O64+(O$5-data!O58-'6.2.1'!O$2))</f>
        <v>21.934782608695357</v>
      </c>
      <c r="P65" s="5">
        <f>MAX(0,P64+(P$5-data!P58-'6.2.1'!P$2))</f>
        <v>6.1521739130434838</v>
      </c>
      <c r="Q65" s="5">
        <f>MAX(0,Q64+(Q$5-data!Q58-'6.2.1'!Q$2))</f>
        <v>0</v>
      </c>
      <c r="R65" s="5">
        <f>MAX(0,R64+(R$5-data!R58-'6.2.1'!R$2))</f>
        <v>122.5</v>
      </c>
      <c r="S65" s="5">
        <f>MAX(0,S64+(S$5-data!S58-'6.2.1'!S$2))</f>
        <v>68.369565217391369</v>
      </c>
      <c r="T65" s="5">
        <f>MAX(0,T64+(T$5-data!T58-'6.2.1'!T$2))</f>
        <v>3.7391304347825951</v>
      </c>
      <c r="U65" s="5">
        <f>MAX(0,U64+(U$5-data!U58-'6.2.1'!U$2))</f>
        <v>28.478260869565162</v>
      </c>
    </row>
    <row r="66" spans="1:21" x14ac:dyDescent="0.2">
      <c r="A66" s="8">
        <v>43704</v>
      </c>
      <c r="B66" s="5">
        <f>MAX(0,B65+(B$5-data!B59-'6.2.1'!B$2))</f>
        <v>1.1304347826087024</v>
      </c>
      <c r="C66" s="5">
        <f>MAX(0,C65+(C$5-data!C59-'6.2.1'!C$2))</f>
        <v>45.739130434782453</v>
      </c>
      <c r="D66" s="5">
        <f>MAX(0,D65+(D$5-data!D59-'6.2.1'!D$2))</f>
        <v>72.347826086956417</v>
      </c>
      <c r="E66" s="5">
        <f>MAX(0,E65+(E$5-data!E59-'6.2.1'!E$2))</f>
        <v>18.913043478260875</v>
      </c>
      <c r="F66" s="5">
        <f>MAX(0,F65+(F$5-data!F59-'6.2.1'!F$2))</f>
        <v>46.565217391304259</v>
      </c>
      <c r="G66" s="5">
        <f>MAX(0,G65+(G$5-data!G59-'6.2.1'!G$2))</f>
        <v>0</v>
      </c>
      <c r="H66" s="5">
        <f>MAX(0,H65+(H$5-data!H59-'6.2.1'!H$2))</f>
        <v>7.0869565217391255</v>
      </c>
      <c r="I66" s="5">
        <f>MAX(0,I65+(I$5-data!I59-'6.2.1'!I$2))</f>
        <v>0</v>
      </c>
      <c r="J66" s="5">
        <f>MAX(0,J65+(J$5-data!J59-'6.2.1'!J$2))</f>
        <v>70.869565217391454</v>
      </c>
      <c r="K66" s="5">
        <f>MAX(0,K65+(K$5-data!K59-'6.2.1'!K$2))</f>
        <v>7.8695652173913118</v>
      </c>
      <c r="L66" s="5">
        <f>MAX(0,L65+(L$5-data!L59-'6.2.1'!L$2))</f>
        <v>63.304347826086925</v>
      </c>
      <c r="M66" s="5">
        <f>MAX(0,M65+(M$5-data!M59-'6.2.1'!M$2))</f>
        <v>2.0652173913043441</v>
      </c>
      <c r="N66" s="5">
        <f>MAX(0,N65+(N$5-data!N59-'6.2.1'!N$2))</f>
        <v>90.913043478260931</v>
      </c>
      <c r="O66" s="5">
        <f>MAX(0,O65+(O$5-data!O59-'6.2.1'!O$2))</f>
        <v>26.782608695651874</v>
      </c>
      <c r="P66" s="5">
        <f>MAX(0,P65+(P$5-data!P59-'6.2.1'!P$2))</f>
        <v>8.8695652173913118</v>
      </c>
      <c r="Q66" s="5">
        <f>MAX(0,Q65+(Q$5-data!Q59-'6.2.1'!Q$2))</f>
        <v>0</v>
      </c>
      <c r="R66" s="5">
        <f>MAX(0,R65+(R$5-data!R59-'6.2.1'!R$2))</f>
        <v>125</v>
      </c>
      <c r="S66" s="5">
        <f>MAX(0,S65+(S$5-data!S59-'6.2.1'!S$2))</f>
        <v>67.782608695652243</v>
      </c>
      <c r="T66" s="5">
        <f>MAX(0,T65+(T$5-data!T59-'6.2.1'!T$2))</f>
        <v>2.6086956521738927</v>
      </c>
      <c r="U66" s="5">
        <f>MAX(0,U65+(U$5-data!U59-'6.2.1'!U$2))</f>
        <v>34.043478260869506</v>
      </c>
    </row>
    <row r="67" spans="1:21" x14ac:dyDescent="0.2">
      <c r="A67" s="8">
        <v>43705</v>
      </c>
      <c r="B67" s="5">
        <f>MAX(0,B66+(B$5-data!B60-'6.2.1'!B$2))</f>
        <v>0.2608695652174049</v>
      </c>
      <c r="C67" s="5">
        <f>MAX(0,C66+(C$5-data!C60-'6.2.1'!C$2))</f>
        <v>42.086956521738969</v>
      </c>
      <c r="D67" s="5">
        <f>MAX(0,D66+(D$5-data!D60-'6.2.1'!D$2))</f>
        <v>70.65217391304337</v>
      </c>
      <c r="E67" s="5">
        <f>MAX(0,E66+(E$5-data!E60-'6.2.1'!E$2))</f>
        <v>18.391304347826093</v>
      </c>
      <c r="F67" s="5">
        <f>MAX(0,F66+(F$5-data!F60-'6.2.1'!F$2))</f>
        <v>45.608695652173822</v>
      </c>
      <c r="G67" s="5">
        <f>MAX(0,G66+(G$5-data!G60-'6.2.1'!G$2))</f>
        <v>5.3478260869565162</v>
      </c>
      <c r="H67" s="5">
        <f>MAX(0,H66+(H$5-data!H60-'6.2.1'!H$2))</f>
        <v>14.630434782608688</v>
      </c>
      <c r="I67" s="5">
        <f>MAX(0,I66+(I$5-data!I60-'6.2.1'!I$2))</f>
        <v>0</v>
      </c>
      <c r="J67" s="5">
        <f>MAX(0,J66+(J$5-data!J60-'6.2.1'!J$2))</f>
        <v>67.500000000000156</v>
      </c>
      <c r="K67" s="5">
        <f>MAX(0,K66+(K$5-data!K60-'6.2.1'!K$2))</f>
        <v>8.5869565217391397</v>
      </c>
      <c r="L67" s="5">
        <f>MAX(0,L66+(L$5-data!L60-'6.2.1'!L$2))</f>
        <v>64.086956521739097</v>
      </c>
      <c r="M67" s="5">
        <f>MAX(0,M66+(M$5-data!M60-'6.2.1'!M$2))</f>
        <v>4.1304347826086882</v>
      </c>
      <c r="N67" s="5">
        <f>MAX(0,N66+(N$5-data!N60-'6.2.1'!N$2))</f>
        <v>93.608695652173978</v>
      </c>
      <c r="O67" s="5">
        <f>MAX(0,O66+(O$5-data!O60-'6.2.1'!O$2))</f>
        <v>39.63043478260839</v>
      </c>
      <c r="P67" s="5">
        <f>MAX(0,P66+(P$5-data!P60-'6.2.1'!P$2))</f>
        <v>13.58695652173914</v>
      </c>
      <c r="Q67" s="5">
        <f>MAX(0,Q66+(Q$5-data!Q60-'6.2.1'!Q$2))</f>
        <v>0</v>
      </c>
      <c r="R67" s="5">
        <f>MAX(0,R66+(R$5-data!R60-'6.2.1'!R$2))</f>
        <v>137.5</v>
      </c>
      <c r="S67" s="5">
        <f>MAX(0,S66+(S$5-data!S60-'6.2.1'!S$2))</f>
        <v>63.195652173913118</v>
      </c>
      <c r="T67" s="5">
        <f>MAX(0,T66+(T$5-data!T60-'6.2.1'!T$2))</f>
        <v>0</v>
      </c>
      <c r="U67" s="5">
        <f>MAX(0,U66+(U$5-data!U60-'6.2.1'!U$2))</f>
        <v>41.60869565217385</v>
      </c>
    </row>
    <row r="68" spans="1:21" x14ac:dyDescent="0.2">
      <c r="A68" s="8">
        <v>43706</v>
      </c>
      <c r="B68" s="5">
        <f>MAX(0,B67+(B$5-data!B61-'6.2.1'!B$2))</f>
        <v>0</v>
      </c>
      <c r="C68" s="5">
        <f>MAX(0,C67+(C$5-data!C61-'6.2.1'!C$2))</f>
        <v>37.434782608695485</v>
      </c>
      <c r="D68" s="5">
        <f>MAX(0,D67+(D$5-data!D61-'6.2.1'!D$2))</f>
        <v>65.956521739130324</v>
      </c>
      <c r="E68" s="5">
        <f>MAX(0,E67+(E$5-data!E61-'6.2.1'!E$2))</f>
        <v>16.869565217391312</v>
      </c>
      <c r="F68" s="5">
        <f>MAX(0,F67+(F$5-data!F61-'6.2.1'!F$2))</f>
        <v>44.652173913043384</v>
      </c>
      <c r="G68" s="5">
        <f>MAX(0,G67+(G$5-data!G61-'6.2.1'!G$2))</f>
        <v>5.6956521739130324</v>
      </c>
      <c r="H68" s="5">
        <f>MAX(0,H67+(H$5-data!H61-'6.2.1'!H$2))</f>
        <v>22.173913043478251</v>
      </c>
      <c r="I68" s="5">
        <f>MAX(0,I67+(I$5-data!I61-'6.2.1'!I$2))</f>
        <v>0</v>
      </c>
      <c r="J68" s="5">
        <f>MAX(0,J67+(J$5-data!J61-'6.2.1'!J$2))</f>
        <v>67.130434782608859</v>
      </c>
      <c r="K68" s="5">
        <f>MAX(0,K67+(K$5-data!K61-'6.2.1'!K$2))</f>
        <v>10.304347826086968</v>
      </c>
      <c r="L68" s="5">
        <f>MAX(0,L67+(L$5-data!L61-'6.2.1'!L$2))</f>
        <v>64.869565217391269</v>
      </c>
      <c r="M68" s="5">
        <f>MAX(0,M67+(M$5-data!M61-'6.2.1'!M$2))</f>
        <v>5.1956521739130324</v>
      </c>
      <c r="N68" s="5">
        <f>MAX(0,N67+(N$5-data!N61-'6.2.1'!N$2))</f>
        <v>93.304347826087024</v>
      </c>
      <c r="O68" s="5">
        <f>MAX(0,O67+(O$5-data!O61-'6.2.1'!O$2))</f>
        <v>41.478260869564906</v>
      </c>
      <c r="P68" s="5">
        <f>MAX(0,P67+(P$5-data!P61-'6.2.1'!P$2))</f>
        <v>21.304347826086968</v>
      </c>
      <c r="Q68" s="5">
        <f>MAX(0,Q67+(Q$5-data!Q61-'6.2.1'!Q$2))</f>
        <v>0</v>
      </c>
      <c r="R68" s="5">
        <f>MAX(0,R67+(R$5-data!R61-'6.2.1'!R$2))</f>
        <v>144</v>
      </c>
      <c r="S68" s="5">
        <f>MAX(0,S67+(S$5-data!S61-'6.2.1'!S$2))</f>
        <v>56.608695652173992</v>
      </c>
      <c r="T68" s="5">
        <f>MAX(0,T67+(T$5-data!T61-'6.2.1'!T$2))</f>
        <v>0</v>
      </c>
      <c r="U68" s="5">
        <f>MAX(0,U67+(U$5-data!U61-'6.2.1'!U$2))</f>
        <v>51.173913043478194</v>
      </c>
    </row>
    <row r="69" spans="1:21" x14ac:dyDescent="0.2">
      <c r="A69" s="8">
        <v>43707</v>
      </c>
      <c r="B69" s="5">
        <f>MAX(0,B68+(B$5-data!B62-'6.2.1'!B$2))</f>
        <v>1.1304347826087024</v>
      </c>
      <c r="C69" s="5">
        <f>MAX(0,C68+(C$5-data!C62-'6.2.1'!C$2))</f>
        <v>32.782608695652002</v>
      </c>
      <c r="D69" s="5">
        <f>MAX(0,D68+(D$5-data!D62-'6.2.1'!D$2))</f>
        <v>61.260869565217277</v>
      </c>
      <c r="E69" s="5">
        <f>MAX(0,E68+(E$5-data!E62-'6.2.1'!E$2))</f>
        <v>15.34782608695653</v>
      </c>
      <c r="F69" s="5">
        <f>MAX(0,F68+(F$5-data!F62-'6.2.1'!F$2))</f>
        <v>47.695652173912947</v>
      </c>
      <c r="G69" s="5">
        <f>MAX(0,G68+(G$5-data!G62-'6.2.1'!G$2))</f>
        <v>11.043478260869549</v>
      </c>
      <c r="H69" s="5">
        <f>MAX(0,H68+(H$5-data!H62-'6.2.1'!H$2))</f>
        <v>33.717391304347814</v>
      </c>
      <c r="I69" s="5">
        <f>MAX(0,I68+(I$5-data!I62-'6.2.1'!I$2))</f>
        <v>0</v>
      </c>
      <c r="J69" s="5">
        <f>MAX(0,J68+(J$5-data!J62-'6.2.1'!J$2))</f>
        <v>65.760869565217561</v>
      </c>
      <c r="K69" s="5">
        <f>MAX(0,K68+(K$5-data!K62-'6.2.1'!K$2))</f>
        <v>12.021739130434796</v>
      </c>
      <c r="L69" s="5">
        <f>MAX(0,L68+(L$5-data!L62-'6.2.1'!L$2))</f>
        <v>67.652173913043441</v>
      </c>
      <c r="M69" s="5">
        <f>MAX(0,M68+(M$5-data!M62-'6.2.1'!M$2))</f>
        <v>6.2608695652173765</v>
      </c>
      <c r="N69" s="5">
        <f>MAX(0,N68+(N$5-data!N62-'6.2.1'!N$2))</f>
        <v>93.000000000000071</v>
      </c>
      <c r="O69" s="5">
        <f>MAX(0,O68+(O$5-data!O62-'6.2.1'!O$2))</f>
        <v>50.326086956521422</v>
      </c>
      <c r="P69" s="5">
        <f>MAX(0,P68+(P$5-data!P62-'6.2.1'!P$2))</f>
        <v>28.021739130434796</v>
      </c>
      <c r="Q69" s="5">
        <f>MAX(0,Q68+(Q$5-data!Q62-'6.2.1'!Q$2))</f>
        <v>2.3260869565217348</v>
      </c>
      <c r="R69" s="5">
        <f>MAX(0,R68+(R$5-data!R62-'6.2.1'!R$2))</f>
        <v>156.5</v>
      </c>
      <c r="S69" s="5">
        <f>MAX(0,S68+(S$5-data!S62-'6.2.1'!S$2))</f>
        <v>55.021739130434867</v>
      </c>
      <c r="T69" s="5">
        <f>MAX(0,T68+(T$5-data!T62-'6.2.1'!T$2))</f>
        <v>0</v>
      </c>
      <c r="U69" s="5">
        <f>MAX(0,U68+(U$5-data!U62-'6.2.1'!U$2))</f>
        <v>67.739130434782538</v>
      </c>
    </row>
    <row r="70" spans="1:21" x14ac:dyDescent="0.2">
      <c r="A70" s="8">
        <v>43708</v>
      </c>
      <c r="B70" s="5">
        <f>MAX(0,B69+(B$5-data!B63-'6.2.1'!B$2))</f>
        <v>4.2608695652174049</v>
      </c>
      <c r="C70" s="5">
        <f>MAX(0,C69+(C$5-data!C63-'6.2.1'!C$2))</f>
        <v>31.130434782608518</v>
      </c>
      <c r="D70" s="5">
        <f>MAX(0,D69+(D$5-data!D63-'6.2.1'!D$2))</f>
        <v>58.56521739130423</v>
      </c>
      <c r="E70" s="5">
        <f>MAX(0,E69+(E$5-data!E63-'6.2.1'!E$2))</f>
        <v>20.826086956521749</v>
      </c>
      <c r="F70" s="5">
        <f>MAX(0,F69+(F$5-data!F63-'6.2.1'!F$2))</f>
        <v>51.73913043478251</v>
      </c>
      <c r="G70" s="5">
        <f>MAX(0,G69+(G$5-data!G63-'6.2.1'!G$2))</f>
        <v>15.391304347826065</v>
      </c>
      <c r="H70" s="5">
        <f>MAX(0,H69+(H$5-data!H63-'6.2.1'!H$2))</f>
        <v>46.260869565217376</v>
      </c>
      <c r="I70" s="5">
        <f>MAX(0,I69+(I$5-data!I63-'6.2.1'!I$2))</f>
        <v>0</v>
      </c>
      <c r="J70" s="5">
        <f>MAX(0,J69+(J$5-data!J63-'6.2.1'!J$2))</f>
        <v>65.391304347826264</v>
      </c>
      <c r="K70" s="5">
        <f>MAX(0,K69+(K$5-data!K63-'6.2.1'!K$2))</f>
        <v>13.739130434782624</v>
      </c>
      <c r="L70" s="5">
        <f>MAX(0,L69+(L$5-data!L63-'6.2.1'!L$2))</f>
        <v>78.434782608695613</v>
      </c>
      <c r="M70" s="5">
        <f>MAX(0,M69+(M$5-data!M63-'6.2.1'!M$2))</f>
        <v>10.326086956521721</v>
      </c>
      <c r="N70" s="5">
        <f>MAX(0,N69+(N$5-data!N63-'6.2.1'!N$2))</f>
        <v>93.695652173913118</v>
      </c>
      <c r="O70" s="5">
        <f>MAX(0,O69+(O$5-data!O63-'6.2.1'!O$2))</f>
        <v>59.173913043477938</v>
      </c>
      <c r="P70" s="5">
        <f>MAX(0,P69+(P$5-data!P63-'6.2.1'!P$2))</f>
        <v>30.739130434782624</v>
      </c>
      <c r="Q70" s="5">
        <f>MAX(0,Q69+(Q$5-data!Q63-'6.2.1'!Q$2))</f>
        <v>2.6521739130434696</v>
      </c>
      <c r="R70" s="5">
        <f>MAX(0,R69+(R$5-data!R63-'6.2.1'!R$2))</f>
        <v>160</v>
      </c>
      <c r="S70" s="5">
        <f>MAX(0,S69+(S$5-data!S63-'6.2.1'!S$2))</f>
        <v>50.434782608695741</v>
      </c>
      <c r="T70" s="5">
        <f>MAX(0,T69+(T$5-data!T63-'6.2.1'!T$2))</f>
        <v>0</v>
      </c>
      <c r="U70" s="5">
        <f>MAX(0,U69+(U$5-data!U63-'6.2.1'!U$2))</f>
        <v>74.304347826086882</v>
      </c>
    </row>
    <row r="71" spans="1:21" x14ac:dyDescent="0.2">
      <c r="A71" s="8">
        <v>43709</v>
      </c>
      <c r="B71" s="5">
        <f>MAX(0,B70+(B$5-data!B64-'6.2.1'!B$2))</f>
        <v>9.3913043478261073</v>
      </c>
      <c r="C71" s="5">
        <f>MAX(0,C70+(C$5-data!C64-'6.2.1'!C$2))</f>
        <v>29.478260869565034</v>
      </c>
      <c r="D71" s="5">
        <f>MAX(0,D70+(D$5-data!D64-'6.2.1'!D$2))</f>
        <v>59.869565217391184</v>
      </c>
      <c r="E71" s="5">
        <f>MAX(0,E70+(E$5-data!E64-'6.2.1'!E$2))</f>
        <v>22.304347826086968</v>
      </c>
      <c r="F71" s="5">
        <f>MAX(0,F70+(F$5-data!F64-'6.2.1'!F$2))</f>
        <v>63.782608695652073</v>
      </c>
      <c r="G71" s="5">
        <f>MAX(0,G70+(G$5-data!G64-'6.2.1'!G$2))</f>
        <v>21.739130434782581</v>
      </c>
      <c r="H71" s="5">
        <f>MAX(0,H70+(H$5-data!H64-'6.2.1'!H$2))</f>
        <v>51.804347826086939</v>
      </c>
      <c r="I71" s="5">
        <f>MAX(0,I70+(I$5-data!I64-'6.2.1'!I$2))</f>
        <v>0</v>
      </c>
      <c r="J71" s="5">
        <f>MAX(0,J70+(J$5-data!J64-'6.2.1'!J$2))</f>
        <v>70.021739130434966</v>
      </c>
      <c r="K71" s="5">
        <f>MAX(0,K70+(K$5-data!K64-'6.2.1'!K$2))</f>
        <v>15.456521739130451</v>
      </c>
      <c r="L71" s="5">
        <f>MAX(0,L70+(L$5-data!L64-'6.2.1'!L$2))</f>
        <v>84.217391304347785</v>
      </c>
      <c r="M71" s="5">
        <f>MAX(0,M70+(M$5-data!M64-'6.2.1'!M$2))</f>
        <v>16.391304347826065</v>
      </c>
      <c r="N71" s="5">
        <f>MAX(0,N70+(N$5-data!N64-'6.2.1'!N$2))</f>
        <v>101.39130434782616</v>
      </c>
      <c r="O71" s="5">
        <f>MAX(0,O70+(O$5-data!O64-'6.2.1'!O$2))</f>
        <v>76.021739130434455</v>
      </c>
      <c r="P71" s="5">
        <f>MAX(0,P70+(P$5-data!P64-'6.2.1'!P$2))</f>
        <v>32.456521739130451</v>
      </c>
      <c r="Q71" s="5">
        <f>MAX(0,Q70+(Q$5-data!Q64-'6.2.1'!Q$2))</f>
        <v>0</v>
      </c>
      <c r="R71" s="5">
        <f>MAX(0,R70+(R$5-data!R64-'6.2.1'!R$2))</f>
        <v>161.5</v>
      </c>
      <c r="S71" s="5">
        <f>MAX(0,S70+(S$5-data!S64-'6.2.1'!S$2))</f>
        <v>45.847826086956616</v>
      </c>
      <c r="T71" s="5">
        <f>MAX(0,T70+(T$5-data!T64-'6.2.1'!T$2))</f>
        <v>0</v>
      </c>
      <c r="U71" s="5">
        <f>MAX(0,U70+(U$5-data!U64-'6.2.1'!U$2))</f>
        <v>77.869565217391226</v>
      </c>
    </row>
    <row r="72" spans="1:21" x14ac:dyDescent="0.2">
      <c r="A72" s="8">
        <v>43710</v>
      </c>
      <c r="B72" s="5">
        <f>MAX(0,B71+(B$5-data!B65-'6.2.1'!B$2))</f>
        <v>21.52173913043481</v>
      </c>
      <c r="C72" s="5">
        <f>MAX(0,C71+(C$5-data!C65-'6.2.1'!C$2))</f>
        <v>24.82608695652155</v>
      </c>
      <c r="D72" s="5">
        <f>MAX(0,D71+(D$5-data!D65-'6.2.1'!D$2))</f>
        <v>64.173913043478137</v>
      </c>
      <c r="E72" s="5">
        <f>MAX(0,E71+(E$5-data!E65-'6.2.1'!E$2))</f>
        <v>20.782608695652186</v>
      </c>
      <c r="F72" s="5">
        <f>MAX(0,F71+(F$5-data!F65-'6.2.1'!F$2))</f>
        <v>73.826086956521635</v>
      </c>
      <c r="G72" s="5">
        <f>MAX(0,G71+(G$5-data!G65-'6.2.1'!G$2))</f>
        <v>33.086956521739097</v>
      </c>
      <c r="H72" s="5">
        <f>MAX(0,H71+(H$5-data!H65-'6.2.1'!H$2))</f>
        <v>57.347826086956502</v>
      </c>
      <c r="I72" s="5">
        <f>MAX(0,I71+(I$5-data!I65-'6.2.1'!I$2))</f>
        <v>0</v>
      </c>
      <c r="J72" s="5">
        <f>MAX(0,J71+(J$5-data!J65-'6.2.1'!J$2))</f>
        <v>76.652173913043669</v>
      </c>
      <c r="K72" s="5">
        <f>MAX(0,K71+(K$5-data!K65-'6.2.1'!K$2))</f>
        <v>14.173913043478279</v>
      </c>
      <c r="L72" s="5">
        <f>MAX(0,L71+(L$5-data!L65-'6.2.1'!L$2))</f>
        <v>88.999999999999957</v>
      </c>
      <c r="M72" s="5">
        <f>MAX(0,M71+(M$5-data!M65-'6.2.1'!M$2))</f>
        <v>23.456521739130409</v>
      </c>
      <c r="N72" s="5">
        <f>MAX(0,N71+(N$5-data!N65-'6.2.1'!N$2))</f>
        <v>105.08695652173921</v>
      </c>
      <c r="O72" s="5">
        <f>MAX(0,O71+(O$5-data!O65-'6.2.1'!O$2))</f>
        <v>85.869565217390971</v>
      </c>
      <c r="P72" s="5">
        <f>MAX(0,P71+(P$5-data!P65-'6.2.1'!P$2))</f>
        <v>33.173913043478279</v>
      </c>
      <c r="Q72" s="5">
        <f>MAX(0,Q71+(Q$5-data!Q65-'6.2.1'!Q$2))</f>
        <v>0</v>
      </c>
      <c r="R72" s="5">
        <f>MAX(0,R71+(R$5-data!R65-'6.2.1'!R$2))</f>
        <v>165</v>
      </c>
      <c r="S72" s="5">
        <f>MAX(0,S71+(S$5-data!S65-'6.2.1'!S$2))</f>
        <v>47.26086956521749</v>
      </c>
      <c r="T72" s="5">
        <f>MAX(0,T71+(T$5-data!T65-'6.2.1'!T$2))</f>
        <v>0</v>
      </c>
      <c r="U72" s="5">
        <f>MAX(0,U71+(U$5-data!U65-'6.2.1'!U$2))</f>
        <v>78.434782608695571</v>
      </c>
    </row>
    <row r="73" spans="1:21" x14ac:dyDescent="0.2">
      <c r="A73" s="8">
        <v>43711</v>
      </c>
      <c r="B73" s="5">
        <f>MAX(0,B72+(B$5-data!B66-'6.2.1'!B$2))</f>
        <v>19.652173913043512</v>
      </c>
      <c r="C73" s="5">
        <f>MAX(0,C72+(C$5-data!C66-'6.2.1'!C$2))</f>
        <v>18.173913043478066</v>
      </c>
      <c r="D73" s="5">
        <f>MAX(0,D72+(D$5-data!D66-'6.2.1'!D$2))</f>
        <v>75.478260869565091</v>
      </c>
      <c r="E73" s="5">
        <f>MAX(0,E72+(E$5-data!E66-'6.2.1'!E$2))</f>
        <v>26.260869565217405</v>
      </c>
      <c r="F73" s="5">
        <f>MAX(0,F72+(F$5-data!F66-'6.2.1'!F$2))</f>
        <v>82.869565217391198</v>
      </c>
      <c r="G73" s="5">
        <f>MAX(0,G72+(G$5-data!G66-'6.2.1'!G$2))</f>
        <v>46.434782608695613</v>
      </c>
      <c r="H73" s="5">
        <f>MAX(0,H72+(H$5-data!H66-'6.2.1'!H$2))</f>
        <v>57.891304347826065</v>
      </c>
      <c r="I73" s="5">
        <f>MAX(0,I72+(I$5-data!I66-'6.2.1'!I$2))</f>
        <v>0</v>
      </c>
      <c r="J73" s="5">
        <f>MAX(0,J72+(J$5-data!J66-'6.2.1'!J$2))</f>
        <v>82.282608695652371</v>
      </c>
      <c r="K73" s="5">
        <f>MAX(0,K72+(K$5-data!K66-'6.2.1'!K$2))</f>
        <v>13.891304347826107</v>
      </c>
      <c r="L73" s="5">
        <f>MAX(0,L72+(L$5-data!L66-'6.2.1'!L$2))</f>
        <v>94.782608695652129</v>
      </c>
      <c r="M73" s="5">
        <f>MAX(0,M72+(M$5-data!M66-'6.2.1'!M$2))</f>
        <v>25.521739130434753</v>
      </c>
      <c r="N73" s="5">
        <f>MAX(0,N72+(N$5-data!N66-'6.2.1'!N$2))</f>
        <v>110.78260869565226</v>
      </c>
      <c r="O73" s="5">
        <f>MAX(0,O72+(O$5-data!O66-'6.2.1'!O$2))</f>
        <v>94.717391304347487</v>
      </c>
      <c r="P73" s="5">
        <f>MAX(0,P72+(P$5-data!P66-'6.2.1'!P$2))</f>
        <v>32.891304347826107</v>
      </c>
      <c r="Q73" s="5">
        <f>MAX(0,Q72+(Q$5-data!Q66-'6.2.1'!Q$2))</f>
        <v>0</v>
      </c>
      <c r="R73" s="5">
        <f>MAX(0,R72+(R$5-data!R66-'6.2.1'!R$2))</f>
        <v>172.5</v>
      </c>
      <c r="S73" s="5">
        <f>MAX(0,S72+(S$5-data!S66-'6.2.1'!S$2))</f>
        <v>42.673913043478365</v>
      </c>
      <c r="T73" s="5">
        <f>MAX(0,T72+(T$5-data!T66-'6.2.1'!T$2))</f>
        <v>0</v>
      </c>
      <c r="U73" s="5">
        <f>MAX(0,U72+(U$5-data!U66-'6.2.1'!U$2))</f>
        <v>79.999999999999915</v>
      </c>
    </row>
    <row r="74" spans="1:21" x14ac:dyDescent="0.2">
      <c r="A74" s="8">
        <v>43712</v>
      </c>
      <c r="B74" s="5">
        <f>MAX(0,B73+(B$5-data!B67-'6.2.1'!B$2))</f>
        <v>20.782608695652215</v>
      </c>
      <c r="C74" s="5">
        <f>MAX(0,C73+(C$5-data!C67-'6.2.1'!C$2))</f>
        <v>23.521739130434582</v>
      </c>
      <c r="D74" s="5">
        <f>MAX(0,D73+(D$5-data!D67-'6.2.1'!D$2))</f>
        <v>73.782608695652044</v>
      </c>
      <c r="E74" s="5">
        <f>MAX(0,E73+(E$5-data!E67-'6.2.1'!E$2))</f>
        <v>22.739130434782624</v>
      </c>
      <c r="F74" s="5">
        <f>MAX(0,F73+(F$5-data!F67-'6.2.1'!F$2))</f>
        <v>86.913043478260761</v>
      </c>
      <c r="G74" s="5">
        <f>MAX(0,G73+(G$5-data!G67-'6.2.1'!G$2))</f>
        <v>51.782608695652129</v>
      </c>
      <c r="H74" s="5">
        <f>MAX(0,H73+(H$5-data!H67-'6.2.1'!H$2))</f>
        <v>52.434782608695627</v>
      </c>
      <c r="I74" s="5">
        <f>MAX(0,I73+(I$5-data!I67-'6.2.1'!I$2))</f>
        <v>0</v>
      </c>
      <c r="J74" s="5">
        <f>MAX(0,J73+(J$5-data!J67-'6.2.1'!J$2))</f>
        <v>86.913043478261073</v>
      </c>
      <c r="K74" s="5">
        <f>MAX(0,K73+(K$5-data!K67-'6.2.1'!K$2))</f>
        <v>15.608695652173935</v>
      </c>
      <c r="L74" s="5">
        <f>MAX(0,L73+(L$5-data!L67-'6.2.1'!L$2))</f>
        <v>97.565217391304301</v>
      </c>
      <c r="M74" s="5">
        <f>MAX(0,M73+(M$5-data!M67-'6.2.1'!M$2))</f>
        <v>24.586956521739097</v>
      </c>
      <c r="N74" s="5">
        <f>MAX(0,N73+(N$5-data!N67-'6.2.1'!N$2))</f>
        <v>114.4782608695653</v>
      </c>
      <c r="O74" s="5">
        <f>MAX(0,O73+(O$5-data!O67-'6.2.1'!O$2))</f>
        <v>99.565217391304003</v>
      </c>
      <c r="P74" s="5">
        <f>MAX(0,P73+(P$5-data!P67-'6.2.1'!P$2))</f>
        <v>40.608695652173935</v>
      </c>
      <c r="Q74" s="5">
        <f>MAX(0,Q73+(Q$5-data!Q67-'6.2.1'!Q$2))</f>
        <v>12.326086956521735</v>
      </c>
      <c r="R74" s="5">
        <f>MAX(0,R73+(R$5-data!R67-'6.2.1'!R$2))</f>
        <v>188</v>
      </c>
      <c r="S74" s="5">
        <f>MAX(0,S73+(S$5-data!S67-'6.2.1'!S$2))</f>
        <v>39.086956521739239</v>
      </c>
      <c r="T74" s="5">
        <f>MAX(0,T73+(T$5-data!T67-'6.2.1'!T$2))</f>
        <v>4.8695652173912976</v>
      </c>
      <c r="U74" s="5">
        <f>MAX(0,U73+(U$5-data!U67-'6.2.1'!U$2))</f>
        <v>78.565217391304259</v>
      </c>
    </row>
    <row r="75" spans="1:21" x14ac:dyDescent="0.2">
      <c r="A75" s="8">
        <v>43713</v>
      </c>
      <c r="B75" s="5">
        <f>MAX(0,B74+(B$5-data!B68-'6.2.1'!B$2))</f>
        <v>18.913043478260917</v>
      </c>
      <c r="C75" s="5">
        <f>MAX(0,C74+(C$5-data!C68-'6.2.1'!C$2))</f>
        <v>28.869565217391099</v>
      </c>
      <c r="D75" s="5">
        <f>MAX(0,D74+(D$5-data!D68-'6.2.1'!D$2))</f>
        <v>71.086956521738998</v>
      </c>
      <c r="E75" s="5">
        <f>MAX(0,E74+(E$5-data!E68-'6.2.1'!E$2))</f>
        <v>16.217391304347842</v>
      </c>
      <c r="F75" s="5">
        <f>MAX(0,F74+(F$5-data!F68-'6.2.1'!F$2))</f>
        <v>96.956521739130324</v>
      </c>
      <c r="G75" s="5">
        <f>MAX(0,G74+(G$5-data!G68-'6.2.1'!G$2))</f>
        <v>48.130434782608646</v>
      </c>
      <c r="H75" s="5">
        <f>MAX(0,H74+(H$5-data!H68-'6.2.1'!H$2))</f>
        <v>48.97826086956519</v>
      </c>
      <c r="I75" s="5">
        <f>MAX(0,I74+(I$5-data!I68-'6.2.1'!I$2))</f>
        <v>1.3260869565217348</v>
      </c>
      <c r="J75" s="5">
        <f>MAX(0,J74+(J$5-data!J68-'6.2.1'!J$2))</f>
        <v>89.543478260869776</v>
      </c>
      <c r="K75" s="5">
        <f>MAX(0,K74+(K$5-data!K68-'6.2.1'!K$2))</f>
        <v>21.326086956521763</v>
      </c>
      <c r="L75" s="5">
        <f>MAX(0,L74+(L$5-data!L68-'6.2.1'!L$2))</f>
        <v>105.34782608695647</v>
      </c>
      <c r="M75" s="5">
        <f>MAX(0,M74+(M$5-data!M68-'6.2.1'!M$2))</f>
        <v>25.652173913043441</v>
      </c>
      <c r="N75" s="5">
        <f>MAX(0,N74+(N$5-data!N68-'6.2.1'!N$2))</f>
        <v>115.17391304347835</v>
      </c>
      <c r="O75" s="5">
        <f>MAX(0,O74+(O$5-data!O68-'6.2.1'!O$2))</f>
        <v>104.41304347826052</v>
      </c>
      <c r="P75" s="5">
        <f>MAX(0,P74+(P$5-data!P68-'6.2.1'!P$2))</f>
        <v>47.326086956521763</v>
      </c>
      <c r="Q75" s="5">
        <f>MAX(0,Q74+(Q$5-data!Q68-'6.2.1'!Q$2))</f>
        <v>26.65217391304347</v>
      </c>
      <c r="R75" s="5">
        <f>MAX(0,R74+(R$5-data!R68-'6.2.1'!R$2))</f>
        <v>195.5</v>
      </c>
      <c r="S75" s="5">
        <f>MAX(0,S74+(S$5-data!S68-'6.2.1'!S$2))</f>
        <v>35.500000000000114</v>
      </c>
      <c r="T75" s="5">
        <f>MAX(0,T74+(T$5-data!T68-'6.2.1'!T$2))</f>
        <v>2.7391304347825951</v>
      </c>
      <c r="U75" s="5">
        <f>MAX(0,U74+(U$5-data!U68-'6.2.1'!U$2))</f>
        <v>82.130434782608603</v>
      </c>
    </row>
    <row r="76" spans="1:21" x14ac:dyDescent="0.2">
      <c r="A76" s="8">
        <v>43714</v>
      </c>
      <c r="B76" s="5">
        <f>MAX(0,B75+(B$5-data!B69-'6.2.1'!B$2))</f>
        <v>15.04347826086962</v>
      </c>
      <c r="C76" s="5">
        <f>MAX(0,C75+(C$5-data!C69-'6.2.1'!C$2))</f>
        <v>33.217391304347615</v>
      </c>
      <c r="D76" s="5">
        <f>MAX(0,D75+(D$5-data!D69-'6.2.1'!D$2))</f>
        <v>70.391304347825951</v>
      </c>
      <c r="E76" s="5">
        <f>MAX(0,E75+(E$5-data!E69-'6.2.1'!E$2))</f>
        <v>9.6956521739130608</v>
      </c>
      <c r="F76" s="5">
        <f>MAX(0,F75+(F$5-data!F69-'6.2.1'!F$2))</f>
        <v>121.99999999999989</v>
      </c>
      <c r="G76" s="5">
        <f>MAX(0,G75+(G$5-data!G69-'6.2.1'!G$2))</f>
        <v>46.478260869565162</v>
      </c>
      <c r="H76" s="5">
        <f>MAX(0,H75+(H$5-data!H69-'6.2.1'!H$2))</f>
        <v>47.521739130434753</v>
      </c>
      <c r="I76" s="5">
        <f>MAX(0,I75+(I$5-data!I69-'6.2.1'!I$2))</f>
        <v>13.65217391304347</v>
      </c>
      <c r="J76" s="5">
        <f>MAX(0,J75+(J$5-data!J69-'6.2.1'!J$2))</f>
        <v>95.173913043478478</v>
      </c>
      <c r="K76" s="5">
        <f>MAX(0,K75+(K$5-data!K69-'6.2.1'!K$2))</f>
        <v>27.043478260869591</v>
      </c>
      <c r="L76" s="5">
        <f>MAX(0,L75+(L$5-data!L69-'6.2.1'!L$2))</f>
        <v>111.13043478260865</v>
      </c>
      <c r="M76" s="5">
        <f>MAX(0,M75+(M$5-data!M69-'6.2.1'!M$2))</f>
        <v>30.717391304347785</v>
      </c>
      <c r="N76" s="5">
        <f>MAX(0,N75+(N$5-data!N69-'6.2.1'!N$2))</f>
        <v>116.8695652173914</v>
      </c>
      <c r="O76" s="5">
        <f>MAX(0,O75+(O$5-data!O69-'6.2.1'!O$2))</f>
        <v>107.26086956521704</v>
      </c>
      <c r="P76" s="5">
        <f>MAX(0,P75+(P$5-data!P69-'6.2.1'!P$2))</f>
        <v>49.043478260869591</v>
      </c>
      <c r="Q76" s="5">
        <f>MAX(0,Q75+(Q$5-data!Q69-'6.2.1'!Q$2))</f>
        <v>43.978260869565204</v>
      </c>
      <c r="R76" s="5">
        <f>MAX(0,R75+(R$5-data!R69-'6.2.1'!R$2))</f>
        <v>203</v>
      </c>
      <c r="S76" s="5">
        <f>MAX(0,S75+(S$5-data!S69-'6.2.1'!S$2))</f>
        <v>32.913043478260988</v>
      </c>
      <c r="T76" s="5">
        <f>MAX(0,T75+(T$5-data!T69-'6.2.1'!T$2))</f>
        <v>0</v>
      </c>
      <c r="U76" s="5">
        <f>MAX(0,U75+(U$5-data!U69-'6.2.1'!U$2))</f>
        <v>87.695652173912947</v>
      </c>
    </row>
    <row r="77" spans="1:21" x14ac:dyDescent="0.2">
      <c r="A77" s="8">
        <v>43715</v>
      </c>
      <c r="B77" s="5">
        <f>MAX(0,B76+(B$5-data!B70-'6.2.1'!B$2))</f>
        <v>11.173913043478322</v>
      </c>
      <c r="C77" s="5">
        <f>MAX(0,C76+(C$5-data!C70-'6.2.1'!C$2))</f>
        <v>33.565217391304131</v>
      </c>
      <c r="D77" s="5">
        <f>MAX(0,D76+(D$5-data!D70-'6.2.1'!D$2))</f>
        <v>68.695652173912904</v>
      </c>
      <c r="E77" s="5">
        <f>MAX(0,E76+(E$5-data!E70-'6.2.1'!E$2))</f>
        <v>8.1739130434782794</v>
      </c>
      <c r="F77" s="5">
        <f>MAX(0,F76+(F$5-data!F70-'6.2.1'!F$2))</f>
        <v>147.04347826086945</v>
      </c>
      <c r="G77" s="5">
        <f>MAX(0,G76+(G$5-data!G70-'6.2.1'!G$2))</f>
        <v>45.826086956521678</v>
      </c>
      <c r="H77" s="5">
        <f>MAX(0,H76+(H$5-data!H70-'6.2.1'!H$2))</f>
        <v>49.065217391304316</v>
      </c>
      <c r="I77" s="5">
        <f>MAX(0,I76+(I$5-data!I70-'6.2.1'!I$2))</f>
        <v>23.978260869565204</v>
      </c>
      <c r="J77" s="5">
        <f>MAX(0,J76+(J$5-data!J70-'6.2.1'!J$2))</f>
        <v>95.804347826087181</v>
      </c>
      <c r="K77" s="5">
        <f>MAX(0,K76+(K$5-data!K70-'6.2.1'!K$2))</f>
        <v>30.760869565217419</v>
      </c>
      <c r="L77" s="5">
        <f>MAX(0,L76+(L$5-data!L70-'6.2.1'!L$2))</f>
        <v>121.91304347826082</v>
      </c>
      <c r="M77" s="5">
        <f>MAX(0,M76+(M$5-data!M70-'6.2.1'!M$2))</f>
        <v>34.782608695652129</v>
      </c>
      <c r="N77" s="5">
        <f>MAX(0,N76+(N$5-data!N70-'6.2.1'!N$2))</f>
        <v>116.56521739130444</v>
      </c>
      <c r="O77" s="5">
        <f>MAX(0,O76+(O$5-data!O70-'6.2.1'!O$2))</f>
        <v>111.10869565217355</v>
      </c>
      <c r="P77" s="5">
        <f>MAX(0,P76+(P$5-data!P70-'6.2.1'!P$2))</f>
        <v>49.760869565217419</v>
      </c>
      <c r="Q77" s="5">
        <f>MAX(0,Q76+(Q$5-data!Q70-'6.2.1'!Q$2))</f>
        <v>67.304347826086939</v>
      </c>
      <c r="R77" s="5">
        <f>MAX(0,R76+(R$5-data!R70-'6.2.1'!R$2))</f>
        <v>203.5</v>
      </c>
      <c r="S77" s="5">
        <f>MAX(0,S76+(S$5-data!S70-'6.2.1'!S$2))</f>
        <v>30.326086956521863</v>
      </c>
      <c r="T77" s="5">
        <f>MAX(0,T76+(T$5-data!T70-'6.2.1'!T$2))</f>
        <v>0</v>
      </c>
      <c r="U77" s="5">
        <f>MAX(0,U76+(U$5-data!U70-'6.2.1'!U$2))</f>
        <v>93.260869565217291</v>
      </c>
    </row>
    <row r="78" spans="1:21" x14ac:dyDescent="0.2">
      <c r="A78" s="8">
        <v>43716</v>
      </c>
      <c r="B78" s="5">
        <f>MAX(0,B77+(B$5-data!B71-'6.2.1'!B$2))</f>
        <v>7.3043478260870245</v>
      </c>
      <c r="C78" s="5">
        <f>MAX(0,C77+(C$5-data!C71-'6.2.1'!C$2))</f>
        <v>31.913043478260647</v>
      </c>
      <c r="D78" s="5">
        <f>MAX(0,D77+(D$5-data!D71-'6.2.1'!D$2))</f>
        <v>67.999999999999858</v>
      </c>
      <c r="E78" s="5">
        <f>MAX(0,E77+(E$5-data!E71-'6.2.1'!E$2))</f>
        <v>6.652173913043498</v>
      </c>
      <c r="F78" s="5">
        <f>MAX(0,F77+(F$5-data!F71-'6.2.1'!F$2))</f>
        <v>163.08695652173901</v>
      </c>
      <c r="G78" s="5">
        <f>MAX(0,G77+(G$5-data!G71-'6.2.1'!G$2))</f>
        <v>46.173913043478194</v>
      </c>
      <c r="H78" s="5">
        <f>MAX(0,H77+(H$5-data!H71-'6.2.1'!H$2))</f>
        <v>51.608695652173878</v>
      </c>
      <c r="I78" s="5">
        <f>MAX(0,I77+(I$5-data!I71-'6.2.1'!I$2))</f>
        <v>28.304347826086939</v>
      </c>
      <c r="J78" s="5">
        <f>MAX(0,J77+(J$5-data!J71-'6.2.1'!J$2))</f>
        <v>109.43478260869588</v>
      </c>
      <c r="K78" s="5">
        <f>MAX(0,K77+(K$5-data!K71-'6.2.1'!K$2))</f>
        <v>32.478260869565247</v>
      </c>
      <c r="L78" s="5">
        <f>MAX(0,L77+(L$5-data!L71-'6.2.1'!L$2))</f>
        <v>129.695652173913</v>
      </c>
      <c r="M78" s="5">
        <f>MAX(0,M77+(M$5-data!M71-'6.2.1'!M$2))</f>
        <v>36.847826086956474</v>
      </c>
      <c r="N78" s="5">
        <f>MAX(0,N77+(N$5-data!N71-'6.2.1'!N$2))</f>
        <v>115.26086956521749</v>
      </c>
      <c r="O78" s="5">
        <f>MAX(0,O77+(O$5-data!O71-'6.2.1'!O$2))</f>
        <v>111.95652173913007</v>
      </c>
      <c r="P78" s="5">
        <f>MAX(0,P77+(P$5-data!P71-'6.2.1'!P$2))</f>
        <v>48.478260869565247</v>
      </c>
      <c r="Q78" s="5">
        <f>MAX(0,Q77+(Q$5-data!Q71-'6.2.1'!Q$2))</f>
        <v>86.630434782608674</v>
      </c>
      <c r="R78" s="5">
        <f>MAX(0,R77+(R$5-data!R71-'6.2.1'!R$2))</f>
        <v>208</v>
      </c>
      <c r="S78" s="5">
        <f>MAX(0,S77+(S$5-data!S71-'6.2.1'!S$2))</f>
        <v>24.739130434782737</v>
      </c>
      <c r="T78" s="5">
        <f>MAX(0,T77+(T$5-data!T71-'6.2.1'!T$2))</f>
        <v>2.8695652173912976</v>
      </c>
      <c r="U78" s="5">
        <f>MAX(0,U77+(U$5-data!U71-'6.2.1'!U$2))</f>
        <v>99.826086956521635</v>
      </c>
    </row>
    <row r="79" spans="1:21" x14ac:dyDescent="0.2">
      <c r="A79" s="8">
        <v>43717</v>
      </c>
      <c r="B79" s="5">
        <f>MAX(0,B78+(B$5-data!B72-'6.2.1'!B$2))</f>
        <v>1.4347826086957269</v>
      </c>
      <c r="C79" s="5">
        <f>MAX(0,C78+(C$5-data!C72-'6.2.1'!C$2))</f>
        <v>34.260869565217163</v>
      </c>
      <c r="D79" s="5">
        <f>MAX(0,D78+(D$5-data!D72-'6.2.1'!D$2))</f>
        <v>77.304347826086811</v>
      </c>
      <c r="E79" s="5">
        <f>MAX(0,E78+(E$5-data!E72-'6.2.1'!E$2))</f>
        <v>19.130434782608717</v>
      </c>
      <c r="F79" s="5">
        <f>MAX(0,F78+(F$5-data!F72-'6.2.1'!F$2))</f>
        <v>174.13043478260857</v>
      </c>
      <c r="G79" s="5">
        <f>MAX(0,G78+(G$5-data!G72-'6.2.1'!G$2))</f>
        <v>46.52173913043471</v>
      </c>
      <c r="H79" s="5">
        <f>MAX(0,H78+(H$5-data!H72-'6.2.1'!H$2))</f>
        <v>50.152173913043441</v>
      </c>
      <c r="I79" s="5">
        <f>MAX(0,I78+(I$5-data!I72-'6.2.1'!I$2))</f>
        <v>31.630434782608674</v>
      </c>
      <c r="J79" s="5">
        <f>MAX(0,J78+(J$5-data!J72-'6.2.1'!J$2))</f>
        <v>112.06521739130459</v>
      </c>
      <c r="K79" s="5">
        <f>MAX(0,K78+(K$5-data!K72-'6.2.1'!K$2))</f>
        <v>33.195652173913075</v>
      </c>
      <c r="L79" s="5">
        <f>MAX(0,L78+(L$5-data!L72-'6.2.1'!L$2))</f>
        <v>137.47826086956519</v>
      </c>
      <c r="M79" s="5">
        <f>MAX(0,M78+(M$5-data!M72-'6.2.1'!M$2))</f>
        <v>37.913043478260818</v>
      </c>
      <c r="N79" s="5">
        <f>MAX(0,N78+(N$5-data!N72-'6.2.1'!N$2))</f>
        <v>115.95652173913054</v>
      </c>
      <c r="O79" s="5">
        <f>MAX(0,O78+(O$5-data!O72-'6.2.1'!O$2))</f>
        <v>115.80434782608658</v>
      </c>
      <c r="P79" s="5">
        <f>MAX(0,P78+(P$5-data!P72-'6.2.1'!P$2))</f>
        <v>48.195652173913075</v>
      </c>
      <c r="Q79" s="5">
        <f>MAX(0,Q78+(Q$5-data!Q72-'6.2.1'!Q$2))</f>
        <v>97.956521739130409</v>
      </c>
      <c r="R79" s="5">
        <f>MAX(0,R78+(R$5-data!R72-'6.2.1'!R$2))</f>
        <v>217.5</v>
      </c>
      <c r="S79" s="5">
        <f>MAX(0,S78+(S$5-data!S72-'6.2.1'!S$2))</f>
        <v>20.152173913043612</v>
      </c>
      <c r="T79" s="5">
        <f>MAX(0,T78+(T$5-data!T72-'6.2.1'!T$2))</f>
        <v>5.7391304347825951</v>
      </c>
      <c r="U79" s="5">
        <f>MAX(0,U78+(U$5-data!U72-'6.2.1'!U$2))</f>
        <v>103.39130434782598</v>
      </c>
    </row>
    <row r="80" spans="1:21" x14ac:dyDescent="0.2">
      <c r="A80" s="8">
        <v>43718</v>
      </c>
      <c r="B80" s="5">
        <f>MAX(0,B79+(B$5-data!B73-'6.2.1'!B$2))</f>
        <v>2.5652173913044294</v>
      </c>
      <c r="C80" s="5">
        <f>MAX(0,C79+(C$5-data!C73-'6.2.1'!C$2))</f>
        <v>40.608695652173679</v>
      </c>
      <c r="D80" s="5">
        <f>MAX(0,D79+(D$5-data!D73-'6.2.1'!D$2))</f>
        <v>87.608695652173765</v>
      </c>
      <c r="E80" s="5">
        <f>MAX(0,E79+(E$5-data!E73-'6.2.1'!E$2))</f>
        <v>21.608695652173935</v>
      </c>
      <c r="F80" s="5">
        <f>MAX(0,F79+(F$5-data!F73-'6.2.1'!F$2))</f>
        <v>183.17391304347814</v>
      </c>
      <c r="G80" s="5">
        <f>MAX(0,G79+(G$5-data!G73-'6.2.1'!G$2))</f>
        <v>43.869565217391226</v>
      </c>
      <c r="H80" s="5">
        <f>MAX(0,H79+(H$5-data!H73-'6.2.1'!H$2))</f>
        <v>44.695652173913004</v>
      </c>
      <c r="I80" s="5">
        <f>MAX(0,I79+(I$5-data!I73-'6.2.1'!I$2))</f>
        <v>37.956521739130409</v>
      </c>
      <c r="J80" s="5">
        <f>MAX(0,J79+(J$5-data!J73-'6.2.1'!J$2))</f>
        <v>114.69565217391329</v>
      </c>
      <c r="K80" s="5">
        <f>MAX(0,K79+(K$5-data!K73-'6.2.1'!K$2))</f>
        <v>35.913043478260903</v>
      </c>
      <c r="L80" s="5">
        <f>MAX(0,L79+(L$5-data!L73-'6.2.1'!L$2))</f>
        <v>143.26086956521738</v>
      </c>
      <c r="M80" s="5">
        <f>MAX(0,M79+(M$5-data!M73-'6.2.1'!M$2))</f>
        <v>38.978260869565162</v>
      </c>
      <c r="N80" s="5">
        <f>MAX(0,N79+(N$5-data!N73-'6.2.1'!N$2))</f>
        <v>117.65217391304358</v>
      </c>
      <c r="O80" s="5">
        <f>MAX(0,O79+(O$5-data!O73-'6.2.1'!O$2))</f>
        <v>123.6521739130431</v>
      </c>
      <c r="P80" s="5">
        <f>MAX(0,P79+(P$5-data!P73-'6.2.1'!P$2))</f>
        <v>45.913043478260903</v>
      </c>
      <c r="Q80" s="5">
        <f>MAX(0,Q79+(Q$5-data!Q73-'6.2.1'!Q$2))</f>
        <v>106.28260869565214</v>
      </c>
      <c r="R80" s="5">
        <f>MAX(0,R79+(R$5-data!R73-'6.2.1'!R$2))</f>
        <v>226</v>
      </c>
      <c r="S80" s="5">
        <f>MAX(0,S79+(S$5-data!S73-'6.2.1'!S$2))</f>
        <v>16.565217391304486</v>
      </c>
      <c r="T80" s="5">
        <f>MAX(0,T79+(T$5-data!T73-'6.2.1'!T$2))</f>
        <v>6.6086956521738927</v>
      </c>
      <c r="U80" s="5">
        <f>MAX(0,U79+(U$5-data!U73-'6.2.1'!U$2))</f>
        <v>108.95652173913032</v>
      </c>
    </row>
    <row r="81" spans="1:21" x14ac:dyDescent="0.2">
      <c r="A81" s="8">
        <v>43719</v>
      </c>
      <c r="B81" s="5">
        <f>MAX(0,B80+(B$5-data!B74-'6.2.1'!B$2))</f>
        <v>1.6956521739131318</v>
      </c>
      <c r="C81" s="5">
        <f>MAX(0,C80+(C$5-data!C74-'6.2.1'!C$2))</f>
        <v>44.956521739130196</v>
      </c>
      <c r="D81" s="5">
        <f>MAX(0,D80+(D$5-data!D74-'6.2.1'!D$2))</f>
        <v>94.913043478260718</v>
      </c>
      <c r="E81" s="5">
        <f>MAX(0,E80+(E$5-data!E74-'6.2.1'!E$2))</f>
        <v>24.086956521739154</v>
      </c>
      <c r="F81" s="5">
        <f>MAX(0,F80+(F$5-data!F74-'6.2.1'!F$2))</f>
        <v>190.2173913043477</v>
      </c>
      <c r="G81" s="5">
        <f>MAX(0,G80+(G$5-data!G74-'6.2.1'!G$2))</f>
        <v>43.217391304347743</v>
      </c>
      <c r="H81" s="5">
        <f>MAX(0,H80+(H$5-data!H74-'6.2.1'!H$2))</f>
        <v>39.239130434782567</v>
      </c>
      <c r="I81" s="5">
        <f>MAX(0,I80+(I$5-data!I74-'6.2.1'!I$2))</f>
        <v>43.282608695652144</v>
      </c>
      <c r="J81" s="5">
        <f>MAX(0,J80+(J$5-data!J74-'6.2.1'!J$2))</f>
        <v>117.32608695652199</v>
      </c>
      <c r="K81" s="5">
        <f>MAX(0,K80+(K$5-data!K74-'6.2.1'!K$2))</f>
        <v>38.630434782608731</v>
      </c>
      <c r="L81" s="5">
        <f>MAX(0,L80+(L$5-data!L74-'6.2.1'!L$2))</f>
        <v>150.04347826086956</v>
      </c>
      <c r="M81" s="5">
        <f>MAX(0,M80+(M$5-data!M74-'6.2.1'!M$2))</f>
        <v>40.043478260869506</v>
      </c>
      <c r="N81" s="5">
        <f>MAX(0,N80+(N$5-data!N74-'6.2.1'!N$2))</f>
        <v>123.34782608695663</v>
      </c>
      <c r="O81" s="5">
        <f>MAX(0,O80+(O$5-data!O74-'6.2.1'!O$2))</f>
        <v>136.4999999999996</v>
      </c>
      <c r="P81" s="5">
        <f>MAX(0,P80+(P$5-data!P74-'6.2.1'!P$2))</f>
        <v>41.630434782608731</v>
      </c>
      <c r="Q81" s="5">
        <f>MAX(0,Q80+(Q$5-data!Q74-'6.2.1'!Q$2))</f>
        <v>112.60869565217388</v>
      </c>
      <c r="R81" s="5">
        <f>MAX(0,R80+(R$5-data!R74-'6.2.1'!R$2))</f>
        <v>235.5</v>
      </c>
      <c r="S81" s="5">
        <f>MAX(0,S80+(S$5-data!S74-'6.2.1'!S$2))</f>
        <v>12.978260869565361</v>
      </c>
      <c r="T81" s="5">
        <f>MAX(0,T80+(T$5-data!T74-'6.2.1'!T$2))</f>
        <v>3.4782608695651902</v>
      </c>
      <c r="U81" s="5">
        <f>MAX(0,U80+(U$5-data!U74-'6.2.1'!U$2))</f>
        <v>113.52173913043467</v>
      </c>
    </row>
    <row r="82" spans="1:21" x14ac:dyDescent="0.2">
      <c r="A82" s="8">
        <v>43720</v>
      </c>
      <c r="B82" s="5">
        <f>MAX(0,B81+(B$5-data!B75-'6.2.1'!B$2))</f>
        <v>0</v>
      </c>
      <c r="C82" s="5">
        <f>MAX(0,C81+(C$5-data!C75-'6.2.1'!C$2))</f>
        <v>45.304347826086712</v>
      </c>
      <c r="D82" s="5">
        <f>MAX(0,D81+(D$5-data!D75-'6.2.1'!D$2))</f>
        <v>99.217391304347672</v>
      </c>
      <c r="E82" s="5">
        <f>MAX(0,E81+(E$5-data!E75-'6.2.1'!E$2))</f>
        <v>26.565217391304373</v>
      </c>
      <c r="F82" s="5">
        <f>MAX(0,F81+(F$5-data!F75-'6.2.1'!F$2))</f>
        <v>195.26086956521726</v>
      </c>
      <c r="G82" s="5">
        <f>MAX(0,G81+(G$5-data!G75-'6.2.1'!G$2))</f>
        <v>45.565217391304259</v>
      </c>
      <c r="H82" s="5">
        <f>MAX(0,H81+(H$5-data!H75-'6.2.1'!H$2))</f>
        <v>38.782608695652129</v>
      </c>
      <c r="I82" s="5">
        <f>MAX(0,I81+(I$5-data!I75-'6.2.1'!I$2))</f>
        <v>47.608695652173878</v>
      </c>
      <c r="J82" s="5">
        <f>MAX(0,J81+(J$5-data!J75-'6.2.1'!J$2))</f>
        <v>122.95652173913069</v>
      </c>
      <c r="K82" s="5">
        <f>MAX(0,K81+(K$5-data!K75-'6.2.1'!K$2))</f>
        <v>39.347826086956559</v>
      </c>
      <c r="L82" s="5">
        <f>MAX(0,L81+(L$5-data!L75-'6.2.1'!L$2))</f>
        <v>158.82608695652175</v>
      </c>
      <c r="M82" s="5">
        <f>MAX(0,M81+(M$5-data!M75-'6.2.1'!M$2))</f>
        <v>44.10869565217385</v>
      </c>
      <c r="N82" s="5">
        <f>MAX(0,N81+(N$5-data!N75-'6.2.1'!N$2))</f>
        <v>125.04347826086968</v>
      </c>
      <c r="O82" s="5">
        <f>MAX(0,O81+(O$5-data!O75-'6.2.1'!O$2))</f>
        <v>143.3478260869561</v>
      </c>
      <c r="P82" s="5">
        <f>MAX(0,P81+(P$5-data!P75-'6.2.1'!P$2))</f>
        <v>44.347826086956559</v>
      </c>
      <c r="Q82" s="5">
        <f>MAX(0,Q81+(Q$5-data!Q75-'6.2.1'!Q$2))</f>
        <v>117.93478260869561</v>
      </c>
      <c r="R82" s="5">
        <f>MAX(0,R81+(R$5-data!R75-'6.2.1'!R$2))</f>
        <v>247</v>
      </c>
      <c r="S82" s="5">
        <f>MAX(0,S81+(S$5-data!S75-'6.2.1'!S$2))</f>
        <v>8.3913043478262352</v>
      </c>
      <c r="T82" s="5">
        <f>MAX(0,T81+(T$5-data!T75-'6.2.1'!T$2))</f>
        <v>0</v>
      </c>
      <c r="U82" s="5">
        <f>MAX(0,U81+(U$5-data!U75-'6.2.1'!U$2))</f>
        <v>126.08695652173901</v>
      </c>
    </row>
    <row r="83" spans="1:21" x14ac:dyDescent="0.2">
      <c r="A83" s="8">
        <v>43721</v>
      </c>
      <c r="B83" s="5">
        <f>MAX(0,B82+(B$5-data!B76-'6.2.1'!B$2))</f>
        <v>7.1304347826087024</v>
      </c>
      <c r="C83" s="5">
        <f>MAX(0,C82+(C$5-data!C76-'6.2.1'!C$2))</f>
        <v>44.652173913043228</v>
      </c>
      <c r="D83" s="5">
        <f>MAX(0,D82+(D$5-data!D76-'6.2.1'!D$2))</f>
        <v>98.521739130434625</v>
      </c>
      <c r="E83" s="5">
        <f>MAX(0,E82+(E$5-data!E76-'6.2.1'!E$2))</f>
        <v>30.043478260869591</v>
      </c>
      <c r="F83" s="5">
        <f>MAX(0,F82+(F$5-data!F76-'6.2.1'!F$2))</f>
        <v>199.30434782608683</v>
      </c>
      <c r="G83" s="5">
        <f>MAX(0,G82+(G$5-data!G76-'6.2.1'!G$2))</f>
        <v>47.913043478260775</v>
      </c>
      <c r="H83" s="5">
        <f>MAX(0,H82+(H$5-data!H76-'6.2.1'!H$2))</f>
        <v>53.326086956521692</v>
      </c>
      <c r="I83" s="5">
        <f>MAX(0,I82+(I$5-data!I76-'6.2.1'!I$2))</f>
        <v>48.934782608695613</v>
      </c>
      <c r="J83" s="5">
        <f>MAX(0,J82+(J$5-data!J76-'6.2.1'!J$2))</f>
        <v>130.58695652173941</v>
      </c>
      <c r="K83" s="5">
        <f>MAX(0,K82+(K$5-data!K76-'6.2.1'!K$2))</f>
        <v>38.065217391304387</v>
      </c>
      <c r="L83" s="5">
        <f>MAX(0,L82+(L$5-data!L76-'6.2.1'!L$2))</f>
        <v>179.60869565217394</v>
      </c>
      <c r="M83" s="5">
        <f>MAX(0,M82+(M$5-data!M76-'6.2.1'!M$2))</f>
        <v>49.173913043478194</v>
      </c>
      <c r="N83" s="5">
        <f>MAX(0,N82+(N$5-data!N76-'6.2.1'!N$2))</f>
        <v>127.73913043478272</v>
      </c>
      <c r="O83" s="5">
        <f>MAX(0,O82+(O$5-data!O76-'6.2.1'!O$2))</f>
        <v>151.19565217391261</v>
      </c>
      <c r="P83" s="5">
        <f>MAX(0,P82+(P$5-data!P76-'6.2.1'!P$2))</f>
        <v>50.065217391304387</v>
      </c>
      <c r="Q83" s="5">
        <f>MAX(0,Q82+(Q$5-data!Q76-'6.2.1'!Q$2))</f>
        <v>121.26086956521735</v>
      </c>
      <c r="R83" s="5">
        <f>MAX(0,R82+(R$5-data!R76-'6.2.1'!R$2))</f>
        <v>258.5</v>
      </c>
      <c r="S83" s="5">
        <f>MAX(0,S82+(S$5-data!S76-'6.2.1'!S$2))</f>
        <v>6.8043478260871098</v>
      </c>
      <c r="T83" s="5">
        <f>MAX(0,T82+(T$5-data!T76-'6.2.1'!T$2))</f>
        <v>0.86956521739129755</v>
      </c>
      <c r="U83" s="5">
        <f>MAX(0,U82+(U$5-data!U76-'6.2.1'!U$2))</f>
        <v>141.65217391304336</v>
      </c>
    </row>
    <row r="84" spans="1:21" x14ac:dyDescent="0.2">
      <c r="A84" s="8">
        <v>43722</v>
      </c>
      <c r="B84" s="5">
        <f>MAX(0,B83+(B$5-data!B77-'6.2.1'!B$2))</f>
        <v>13.260869565217405</v>
      </c>
      <c r="C84" s="5">
        <f>MAX(0,C83+(C$5-data!C77-'6.2.1'!C$2))</f>
        <v>43.999999999999744</v>
      </c>
      <c r="D84" s="5">
        <f>MAX(0,D83+(D$5-data!D77-'6.2.1'!D$2))</f>
        <v>99.826086956521578</v>
      </c>
      <c r="E84" s="5">
        <f>MAX(0,E83+(E$5-data!E77-'6.2.1'!E$2))</f>
        <v>32.52173913043481</v>
      </c>
      <c r="F84" s="5">
        <f>MAX(0,F83+(F$5-data!F77-'6.2.1'!F$2))</f>
        <v>204.34782608695639</v>
      </c>
      <c r="G84" s="5">
        <f>MAX(0,G83+(G$5-data!G77-'6.2.1'!G$2))</f>
        <v>48.260869565217291</v>
      </c>
      <c r="H84" s="5">
        <f>MAX(0,H83+(H$5-data!H77-'6.2.1'!H$2))</f>
        <v>64.869565217391255</v>
      </c>
      <c r="I84" s="5">
        <f>MAX(0,I83+(I$5-data!I77-'6.2.1'!I$2))</f>
        <v>52.260869565217348</v>
      </c>
      <c r="J84" s="5">
        <f>MAX(0,J83+(J$5-data!J77-'6.2.1'!J$2))</f>
        <v>138.2173913043481</v>
      </c>
      <c r="K84" s="5">
        <f>MAX(0,K83+(K$5-data!K77-'6.2.1'!K$2))</f>
        <v>36.782608695652215</v>
      </c>
      <c r="L84" s="5">
        <f>MAX(0,L83+(L$5-data!L77-'6.2.1'!L$2))</f>
        <v>190.39130434782612</v>
      </c>
      <c r="M84" s="5">
        <f>MAX(0,M83+(M$5-data!M77-'6.2.1'!M$2))</f>
        <v>58.239130434782538</v>
      </c>
      <c r="N84" s="5">
        <f>MAX(0,N83+(N$5-data!N77-'6.2.1'!N$2))</f>
        <v>128.43478260869577</v>
      </c>
      <c r="O84" s="5">
        <f>MAX(0,O83+(O$5-data!O77-'6.2.1'!O$2))</f>
        <v>157.04347826086911</v>
      </c>
      <c r="P84" s="5">
        <f>MAX(0,P83+(P$5-data!P77-'6.2.1'!P$2))</f>
        <v>50.782608695652215</v>
      </c>
      <c r="Q84" s="5">
        <f>MAX(0,Q83+(Q$5-data!Q77-'6.2.1'!Q$2))</f>
        <v>121.58695652173908</v>
      </c>
      <c r="R84" s="5">
        <f>MAX(0,R83+(R$5-data!R77-'6.2.1'!R$2))</f>
        <v>268</v>
      </c>
      <c r="S84" s="5">
        <f>MAX(0,S83+(S$5-data!S77-'6.2.1'!S$2))</f>
        <v>10.217391304347984</v>
      </c>
      <c r="T84" s="5">
        <f>MAX(0,T83+(T$5-data!T77-'6.2.1'!T$2))</f>
        <v>9.7391304347825951</v>
      </c>
      <c r="U84" s="5">
        <f>MAX(0,U83+(U$5-data!U77-'6.2.1'!U$2))</f>
        <v>155.2173913043477</v>
      </c>
    </row>
    <row r="85" spans="1:21" x14ac:dyDescent="0.2">
      <c r="A85" s="8">
        <v>43723</v>
      </c>
      <c r="B85" s="5">
        <f>MAX(0,B84+(B$5-data!B78-'6.2.1'!B$2))</f>
        <v>12.391304347826107</v>
      </c>
      <c r="C85" s="5">
        <f>MAX(0,C84+(C$5-data!C78-'6.2.1'!C$2))</f>
        <v>42.34782608695626</v>
      </c>
      <c r="D85" s="5">
        <f>MAX(0,D84+(D$5-data!D78-'6.2.1'!D$2))</f>
        <v>101.13043478260853</v>
      </c>
      <c r="E85" s="5">
        <f>MAX(0,E84+(E$5-data!E78-'6.2.1'!E$2))</f>
        <v>33.000000000000028</v>
      </c>
      <c r="F85" s="5">
        <f>MAX(0,F84+(F$5-data!F78-'6.2.1'!F$2))</f>
        <v>215.39130434782595</v>
      </c>
      <c r="G85" s="5">
        <f>MAX(0,G84+(G$5-data!G78-'6.2.1'!G$2))</f>
        <v>57.608695652173807</v>
      </c>
      <c r="H85" s="5">
        <f>MAX(0,H84+(H$5-data!H78-'6.2.1'!H$2))</f>
        <v>63.413043478260818</v>
      </c>
      <c r="I85" s="5">
        <f>MAX(0,I84+(I$5-data!I78-'6.2.1'!I$2))</f>
        <v>55.586956521739083</v>
      </c>
      <c r="J85" s="5">
        <f>MAX(0,J84+(J$5-data!J78-'6.2.1'!J$2))</f>
        <v>151.84782608695679</v>
      </c>
      <c r="K85" s="5">
        <f>MAX(0,K84+(K$5-data!K78-'6.2.1'!K$2))</f>
        <v>32.500000000000043</v>
      </c>
      <c r="L85" s="5">
        <f>MAX(0,L84+(L$5-data!L78-'6.2.1'!L$2))</f>
        <v>199.17391304347831</v>
      </c>
      <c r="M85" s="5">
        <f>MAX(0,M84+(M$5-data!M78-'6.2.1'!M$2))</f>
        <v>66.304347826086882</v>
      </c>
      <c r="N85" s="5">
        <f>MAX(0,N84+(N$5-data!N78-'6.2.1'!N$2))</f>
        <v>138.1304347826088</v>
      </c>
      <c r="O85" s="5">
        <f>MAX(0,O84+(O$5-data!O78-'6.2.1'!O$2))</f>
        <v>165.89130434782561</v>
      </c>
      <c r="P85" s="5">
        <f>MAX(0,P84+(P$5-data!P78-'6.2.1'!P$2))</f>
        <v>51.500000000000043</v>
      </c>
      <c r="Q85" s="5">
        <f>MAX(0,Q84+(Q$5-data!Q78-'6.2.1'!Q$2))</f>
        <v>127.91304347826082</v>
      </c>
      <c r="R85" s="5">
        <f>MAX(0,R84+(R$5-data!R78-'6.2.1'!R$2))</f>
        <v>273.5</v>
      </c>
      <c r="S85" s="5">
        <f>MAX(0,S84+(S$5-data!S78-'6.2.1'!S$2))</f>
        <v>11.630434782608859</v>
      </c>
      <c r="T85" s="5">
        <f>MAX(0,T84+(T$5-data!T78-'6.2.1'!T$2))</f>
        <v>16.608695652173893</v>
      </c>
      <c r="U85" s="5">
        <f>MAX(0,U84+(U$5-data!U78-'6.2.1'!U$2))</f>
        <v>165.78260869565204</v>
      </c>
    </row>
    <row r="86" spans="1:21" x14ac:dyDescent="0.2">
      <c r="A86" s="8">
        <v>43724</v>
      </c>
      <c r="B86" s="5">
        <f>MAX(0,B85+(B$5-data!B79-'6.2.1'!B$2))</f>
        <v>15.52173913043481</v>
      </c>
      <c r="C86" s="5">
        <f>MAX(0,C85+(C$5-data!C79-'6.2.1'!C$2))</f>
        <v>40.695652173912777</v>
      </c>
      <c r="D86" s="5">
        <f>MAX(0,D85+(D$5-data!D79-'6.2.1'!D$2))</f>
        <v>101.43478260869549</v>
      </c>
      <c r="E86" s="5">
        <f>MAX(0,E85+(E$5-data!E79-'6.2.1'!E$2))</f>
        <v>41.478260869565247</v>
      </c>
      <c r="F86" s="5">
        <f>MAX(0,F85+(F$5-data!F79-'6.2.1'!F$2))</f>
        <v>231.43478260869551</v>
      </c>
      <c r="G86" s="5">
        <f>MAX(0,G85+(G$5-data!G79-'6.2.1'!G$2))</f>
        <v>66.956521739130324</v>
      </c>
      <c r="H86" s="5">
        <f>MAX(0,H85+(H$5-data!H79-'6.2.1'!H$2))</f>
        <v>64.95652173913038</v>
      </c>
      <c r="I86" s="5">
        <f>MAX(0,I85+(I$5-data!I79-'6.2.1'!I$2))</f>
        <v>59.913043478260818</v>
      </c>
      <c r="J86" s="5">
        <f>MAX(0,J85+(J$5-data!J79-'6.2.1'!J$2))</f>
        <v>163.47826086956547</v>
      </c>
      <c r="K86" s="5">
        <f>MAX(0,K85+(K$5-data!K79-'6.2.1'!K$2))</f>
        <v>31.217391304347871</v>
      </c>
      <c r="L86" s="5">
        <f>MAX(0,L85+(L$5-data!L79-'6.2.1'!L$2))</f>
        <v>206.95652173913049</v>
      </c>
      <c r="M86" s="5">
        <f>MAX(0,M85+(M$5-data!M79-'6.2.1'!M$2))</f>
        <v>80.369565217391226</v>
      </c>
      <c r="N86" s="5">
        <f>MAX(0,N85+(N$5-data!N79-'6.2.1'!N$2))</f>
        <v>146.82608695652186</v>
      </c>
      <c r="O86" s="5">
        <f>MAX(0,O85+(O$5-data!O79-'6.2.1'!O$2))</f>
        <v>171.73913043478211</v>
      </c>
      <c r="P86" s="5">
        <f>MAX(0,P85+(P$5-data!P79-'6.2.1'!P$2))</f>
        <v>54.217391304347871</v>
      </c>
      <c r="Q86" s="5">
        <f>MAX(0,Q85+(Q$5-data!Q79-'6.2.1'!Q$2))</f>
        <v>148.23913043478257</v>
      </c>
      <c r="R86" s="5">
        <f>MAX(0,R85+(R$5-data!R79-'6.2.1'!R$2))</f>
        <v>280</v>
      </c>
      <c r="S86" s="5">
        <f>MAX(0,S85+(S$5-data!S79-'6.2.1'!S$2))</f>
        <v>8.0434782608697333</v>
      </c>
      <c r="T86" s="5">
        <f>MAX(0,T85+(T$5-data!T79-'6.2.1'!T$2))</f>
        <v>17.47826086956519</v>
      </c>
      <c r="U86" s="5">
        <f>MAX(0,U85+(U$5-data!U79-'6.2.1'!U$2))</f>
        <v>177.34782608695639</v>
      </c>
    </row>
    <row r="87" spans="1:21" x14ac:dyDescent="0.2">
      <c r="A87" s="8">
        <v>43725</v>
      </c>
      <c r="B87" s="5">
        <f>MAX(0,B86+(B$5-data!B80-'6.2.1'!B$2))</f>
        <v>18.652173913043512</v>
      </c>
      <c r="C87" s="5">
        <f>MAX(0,C86+(C$5-data!C80-'6.2.1'!C$2))</f>
        <v>37.043478260869293</v>
      </c>
      <c r="D87" s="5">
        <f>MAX(0,D86+(D$5-data!D80-'6.2.1'!D$2))</f>
        <v>102.73913043478244</v>
      </c>
      <c r="E87" s="5">
        <f>MAX(0,E86+(E$5-data!E80-'6.2.1'!E$2))</f>
        <v>49.956521739130466</v>
      </c>
      <c r="F87" s="5">
        <f>MAX(0,F86+(F$5-data!F80-'6.2.1'!F$2))</f>
        <v>249.47826086956508</v>
      </c>
      <c r="G87" s="5">
        <f>MAX(0,G86+(G$5-data!G80-'6.2.1'!G$2))</f>
        <v>72.30434782608684</v>
      </c>
      <c r="H87" s="5">
        <f>MAX(0,H86+(H$5-data!H80-'6.2.1'!H$2))</f>
        <v>68.499999999999943</v>
      </c>
      <c r="I87" s="5">
        <f>MAX(0,I86+(I$5-data!I80-'6.2.1'!I$2))</f>
        <v>64.239130434782552</v>
      </c>
      <c r="J87" s="5">
        <f>MAX(0,J86+(J$5-data!J80-'6.2.1'!J$2))</f>
        <v>170.10869565217416</v>
      </c>
      <c r="K87" s="5">
        <f>MAX(0,K86+(K$5-data!K80-'6.2.1'!K$2))</f>
        <v>31.934782608695699</v>
      </c>
      <c r="L87" s="5">
        <f>MAX(0,L86+(L$5-data!L80-'6.2.1'!L$2))</f>
        <v>212.73913043478268</v>
      </c>
      <c r="M87" s="5">
        <f>MAX(0,M86+(M$5-data!M80-'6.2.1'!M$2))</f>
        <v>92.434782608695571</v>
      </c>
      <c r="N87" s="5">
        <f>MAX(0,N86+(N$5-data!N80-'6.2.1'!N$2))</f>
        <v>166.52173913043492</v>
      </c>
      <c r="O87" s="5">
        <f>MAX(0,O86+(O$5-data!O80-'6.2.1'!O$2))</f>
        <v>186.58695652173861</v>
      </c>
      <c r="P87" s="5">
        <f>MAX(0,P86+(P$5-data!P80-'6.2.1'!P$2))</f>
        <v>50.934782608695699</v>
      </c>
      <c r="Q87" s="5">
        <f>MAX(0,Q86+(Q$5-data!Q80-'6.2.1'!Q$2))</f>
        <v>161.56521739130432</v>
      </c>
      <c r="R87" s="5">
        <f>MAX(0,R86+(R$5-data!R80-'6.2.1'!R$2))</f>
        <v>289.5</v>
      </c>
      <c r="S87" s="5">
        <f>MAX(0,S86+(S$5-data!S80-'6.2.1'!S$2))</f>
        <v>14.456521739130608</v>
      </c>
      <c r="T87" s="5">
        <f>MAX(0,T86+(T$5-data!T80-'6.2.1'!T$2))</f>
        <v>18.347826086956488</v>
      </c>
      <c r="U87" s="5">
        <f>MAX(0,U86+(U$5-data!U80-'6.2.1'!U$2))</f>
        <v>184.91304347826073</v>
      </c>
    </row>
    <row r="88" spans="1:21" x14ac:dyDescent="0.2">
      <c r="A88" s="8">
        <v>43726</v>
      </c>
      <c r="B88" s="5">
        <f>MAX(0,B87+(B$5-data!B81-'6.2.1'!B$2))</f>
        <v>25.782608695652215</v>
      </c>
      <c r="C88" s="5">
        <f>MAX(0,C87+(C$5-data!C81-'6.2.1'!C$2))</f>
        <v>35.391304347825809</v>
      </c>
      <c r="D88" s="5">
        <f>MAX(0,D87+(D$5-data!D81-'6.2.1'!D$2))</f>
        <v>109.04347826086939</v>
      </c>
      <c r="E88" s="5">
        <f>MAX(0,E87+(E$5-data!E81-'6.2.1'!E$2))</f>
        <v>57.434782608695684</v>
      </c>
      <c r="F88" s="5">
        <f>MAX(0,F87+(F$5-data!F81-'6.2.1'!F$2))</f>
        <v>267.52173913043464</v>
      </c>
      <c r="G88" s="5">
        <f>MAX(0,G87+(G$5-data!G81-'6.2.1'!G$2))</f>
        <v>77.652173913043356</v>
      </c>
      <c r="H88" s="5">
        <f>MAX(0,H87+(H$5-data!H81-'6.2.1'!H$2))</f>
        <v>77.043478260869506</v>
      </c>
      <c r="I88" s="5">
        <f>MAX(0,I87+(I$5-data!I81-'6.2.1'!I$2))</f>
        <v>68.565217391304287</v>
      </c>
      <c r="J88" s="5">
        <f>MAX(0,J87+(J$5-data!J81-'6.2.1'!J$2))</f>
        <v>177.73913043478285</v>
      </c>
      <c r="K88" s="5">
        <f>MAX(0,K87+(K$5-data!K81-'6.2.1'!K$2))</f>
        <v>30.652173913043526</v>
      </c>
      <c r="L88" s="5">
        <f>MAX(0,L87+(L$5-data!L81-'6.2.1'!L$2))</f>
        <v>218.52173913043487</v>
      </c>
      <c r="M88" s="5">
        <f>MAX(0,M87+(M$5-data!M81-'6.2.1'!M$2))</f>
        <v>103.49999999999991</v>
      </c>
      <c r="N88" s="5">
        <f>MAX(0,N87+(N$5-data!N81-'6.2.1'!N$2))</f>
        <v>173.21739130434798</v>
      </c>
      <c r="O88" s="5">
        <f>MAX(0,O87+(O$5-data!O81-'6.2.1'!O$2))</f>
        <v>194.43478260869512</v>
      </c>
      <c r="P88" s="5">
        <f>MAX(0,P87+(P$5-data!P81-'6.2.1'!P$2))</f>
        <v>49.652173913043526</v>
      </c>
      <c r="Q88" s="5">
        <f>MAX(0,Q87+(Q$5-data!Q81-'6.2.1'!Q$2))</f>
        <v>176.89130434782606</v>
      </c>
      <c r="R88" s="5">
        <f>MAX(0,R87+(R$5-data!R81-'6.2.1'!R$2))</f>
        <v>303</v>
      </c>
      <c r="S88" s="5">
        <f>MAX(0,S87+(S$5-data!S81-'6.2.1'!S$2))</f>
        <v>21.869565217391482</v>
      </c>
      <c r="T88" s="5">
        <f>MAX(0,T87+(T$5-data!T81-'6.2.1'!T$2))</f>
        <v>20.217391304347785</v>
      </c>
      <c r="U88" s="5">
        <f>MAX(0,U87+(U$5-data!U81-'6.2.1'!U$2))</f>
        <v>192.47826086956508</v>
      </c>
    </row>
    <row r="89" spans="1:21" x14ac:dyDescent="0.2">
      <c r="A89" s="8">
        <v>43727</v>
      </c>
      <c r="B89" s="5">
        <f>MAX(0,B88+(B$5-data!B82-'6.2.1'!B$2))</f>
        <v>31.913043478260917</v>
      </c>
      <c r="C89" s="5">
        <f>MAX(0,C88+(C$5-data!C82-'6.2.1'!C$2))</f>
        <v>30.739130434782325</v>
      </c>
      <c r="D89" s="5">
        <f>MAX(0,D88+(D$5-data!D82-'6.2.1'!D$2))</f>
        <v>117.34782608695635</v>
      </c>
      <c r="E89" s="5">
        <f>MAX(0,E88+(E$5-data!E82-'6.2.1'!E$2))</f>
        <v>67.913043478260903</v>
      </c>
      <c r="F89" s="5">
        <f>MAX(0,F88+(F$5-data!F82-'6.2.1'!F$2))</f>
        <v>274.5652173913042</v>
      </c>
      <c r="G89" s="5">
        <f>MAX(0,G88+(G$5-data!G82-'6.2.1'!G$2))</f>
        <v>81.999999999999872</v>
      </c>
      <c r="H89" s="5">
        <f>MAX(0,H88+(H$5-data!H82-'6.2.1'!H$2))</f>
        <v>86.586956521739069</v>
      </c>
      <c r="I89" s="5">
        <f>MAX(0,I88+(I$5-data!I82-'6.2.1'!I$2))</f>
        <v>69.891304347826022</v>
      </c>
      <c r="J89" s="5">
        <f>MAX(0,J88+(J$5-data!J82-'6.2.1'!J$2))</f>
        <v>186.36956521739154</v>
      </c>
      <c r="K89" s="5">
        <f>MAX(0,K88+(K$5-data!K82-'6.2.1'!K$2))</f>
        <v>27.369565217391354</v>
      </c>
      <c r="L89" s="5">
        <f>MAX(0,L88+(L$5-data!L82-'6.2.1'!L$2))</f>
        <v>230.30434782608705</v>
      </c>
      <c r="M89" s="5">
        <f>MAX(0,M88+(M$5-data!M82-'6.2.1'!M$2))</f>
        <v>111.56521739130426</v>
      </c>
      <c r="N89" s="5">
        <f>MAX(0,N88+(N$5-data!N82-'6.2.1'!N$2))</f>
        <v>180.91304347826105</v>
      </c>
      <c r="O89" s="5">
        <f>MAX(0,O88+(O$5-data!O82-'6.2.1'!O$2))</f>
        <v>208.28260869565162</v>
      </c>
      <c r="P89" s="5">
        <f>MAX(0,P88+(P$5-data!P82-'6.2.1'!P$2))</f>
        <v>49.369565217391354</v>
      </c>
      <c r="Q89" s="5">
        <f>MAX(0,Q88+(Q$5-data!Q82-'6.2.1'!Q$2))</f>
        <v>192.21739130434781</v>
      </c>
      <c r="R89" s="5">
        <f>MAX(0,R88+(R$5-data!R82-'6.2.1'!R$2))</f>
        <v>314.5</v>
      </c>
      <c r="S89" s="5">
        <f>MAX(0,S88+(S$5-data!S82-'6.2.1'!S$2))</f>
        <v>23.282608695652357</v>
      </c>
      <c r="T89" s="5">
        <f>MAX(0,T88+(T$5-data!T82-'6.2.1'!T$2))</f>
        <v>23.086956521739083</v>
      </c>
      <c r="U89" s="5">
        <f>MAX(0,U88+(U$5-data!U82-'6.2.1'!U$2))</f>
        <v>196.04347826086942</v>
      </c>
    </row>
    <row r="90" spans="1:21" x14ac:dyDescent="0.2">
      <c r="A90" s="8">
        <v>43728</v>
      </c>
      <c r="B90" s="5">
        <f>MAX(0,B89+(B$5-data!B83-'6.2.1'!B$2))</f>
        <v>38.04347826086962</v>
      </c>
      <c r="C90" s="5">
        <f>MAX(0,C89+(C$5-data!C83-'6.2.1'!C$2))</f>
        <v>22.086956521738841</v>
      </c>
      <c r="D90" s="5">
        <f>MAX(0,D89+(D$5-data!D83-'6.2.1'!D$2))</f>
        <v>123.6521739130433</v>
      </c>
      <c r="E90" s="5">
        <f>MAX(0,E89+(E$5-data!E83-'6.2.1'!E$2))</f>
        <v>89.391304347826122</v>
      </c>
      <c r="F90" s="5">
        <f>MAX(0,F89+(F$5-data!F83-'6.2.1'!F$2))</f>
        <v>278.60869565217376</v>
      </c>
      <c r="G90" s="5">
        <f>MAX(0,G89+(G$5-data!G83-'6.2.1'!G$2))</f>
        <v>84.347826086956388</v>
      </c>
      <c r="H90" s="5">
        <f>MAX(0,H89+(H$5-data!H83-'6.2.1'!H$2))</f>
        <v>90.130434782608631</v>
      </c>
      <c r="I90" s="5">
        <f>MAX(0,I89+(I$5-data!I83-'6.2.1'!I$2))</f>
        <v>68.217391304347757</v>
      </c>
      <c r="J90" s="5">
        <f>MAX(0,J89+(J$5-data!J83-'6.2.1'!J$2))</f>
        <v>200.00000000000023</v>
      </c>
      <c r="K90" s="5">
        <f>MAX(0,K89+(K$5-data!K83-'6.2.1'!K$2))</f>
        <v>24.086956521739182</v>
      </c>
      <c r="L90" s="5">
        <f>MAX(0,L89+(L$5-data!L83-'6.2.1'!L$2))</f>
        <v>248.08695652173924</v>
      </c>
      <c r="M90" s="5">
        <f>MAX(0,M89+(M$5-data!M83-'6.2.1'!M$2))</f>
        <v>120.6304347826086</v>
      </c>
      <c r="N90" s="5">
        <f>MAX(0,N89+(N$5-data!N83-'6.2.1'!N$2))</f>
        <v>190.60869565217411</v>
      </c>
      <c r="O90" s="5">
        <f>MAX(0,O89+(O$5-data!O83-'6.2.1'!O$2))</f>
        <v>215.13043478260812</v>
      </c>
      <c r="P90" s="5">
        <f>MAX(0,P89+(P$5-data!P83-'6.2.1'!P$2))</f>
        <v>45.086956521739182</v>
      </c>
      <c r="Q90" s="5">
        <f>MAX(0,Q89+(Q$5-data!Q83-'6.2.1'!Q$2))</f>
        <v>202.54347826086956</v>
      </c>
      <c r="R90" s="5">
        <f>MAX(0,R89+(R$5-data!R83-'6.2.1'!R$2))</f>
        <v>328</v>
      </c>
      <c r="S90" s="5">
        <f>MAX(0,S89+(S$5-data!S83-'6.2.1'!S$2))</f>
        <v>22.695652173913231</v>
      </c>
      <c r="T90" s="5">
        <f>MAX(0,T89+(T$5-data!T83-'6.2.1'!T$2))</f>
        <v>26.95652173913038</v>
      </c>
      <c r="U90" s="5">
        <f>MAX(0,U89+(U$5-data!U83-'6.2.1'!U$2))</f>
        <v>197.60869565217376</v>
      </c>
    </row>
    <row r="91" spans="1:21" x14ac:dyDescent="0.2">
      <c r="A91" s="8">
        <v>43729</v>
      </c>
      <c r="B91" s="5">
        <f>MAX(0,B90+(B$5-data!B84-'6.2.1'!B$2))</f>
        <v>45.173913043478322</v>
      </c>
      <c r="C91" s="5">
        <f>MAX(0,C90+(C$5-data!C84-'6.2.1'!C$2))</f>
        <v>19.434782608695357</v>
      </c>
      <c r="D91" s="5">
        <f>MAX(0,D90+(D$5-data!D84-'6.2.1'!D$2))</f>
        <v>129.95652173913027</v>
      </c>
      <c r="E91" s="5">
        <f>MAX(0,E90+(E$5-data!E84-'6.2.1'!E$2))</f>
        <v>99.86956521739134</v>
      </c>
      <c r="F91" s="5">
        <f>MAX(0,F90+(F$5-data!F84-'6.2.1'!F$2))</f>
        <v>292.65217391304333</v>
      </c>
      <c r="G91" s="5">
        <f>MAX(0,G90+(G$5-data!G84-'6.2.1'!G$2))</f>
        <v>84.695652173912904</v>
      </c>
      <c r="H91" s="5">
        <f>MAX(0,H90+(H$5-data!H84-'6.2.1'!H$2))</f>
        <v>95.673913043478194</v>
      </c>
      <c r="I91" s="5">
        <f>MAX(0,I90+(I$5-data!I84-'6.2.1'!I$2))</f>
        <v>71.543478260869492</v>
      </c>
      <c r="J91" s="5">
        <f>MAX(0,J90+(J$5-data!J84-'6.2.1'!J$2))</f>
        <v>211.63043478260892</v>
      </c>
      <c r="K91" s="5">
        <f>MAX(0,K90+(K$5-data!K84-'6.2.1'!K$2))</f>
        <v>20.80434782608701</v>
      </c>
      <c r="L91" s="5">
        <f>MAX(0,L90+(L$5-data!L84-'6.2.1'!L$2))</f>
        <v>263.86956521739143</v>
      </c>
      <c r="M91" s="5">
        <f>MAX(0,M90+(M$5-data!M84-'6.2.1'!M$2))</f>
        <v>132.69565217391295</v>
      </c>
      <c r="N91" s="5">
        <f>MAX(0,N90+(N$5-data!N84-'6.2.1'!N$2))</f>
        <v>204.30434782608717</v>
      </c>
      <c r="O91" s="5">
        <f>MAX(0,O90+(O$5-data!O84-'6.2.1'!O$2))</f>
        <v>223.97826086956462</v>
      </c>
      <c r="P91" s="5">
        <f>MAX(0,P90+(P$5-data!P84-'6.2.1'!P$2))</f>
        <v>41.80434782608701</v>
      </c>
      <c r="Q91" s="5">
        <f>MAX(0,Q90+(Q$5-data!Q84-'6.2.1'!Q$2))</f>
        <v>208.86956521739131</v>
      </c>
      <c r="R91" s="5">
        <f>MAX(0,R90+(R$5-data!R84-'6.2.1'!R$2))</f>
        <v>335.5</v>
      </c>
      <c r="S91" s="5">
        <f>MAX(0,S90+(S$5-data!S84-'6.2.1'!S$2))</f>
        <v>35.108695652174106</v>
      </c>
      <c r="T91" s="5">
        <f>MAX(0,T90+(T$5-data!T84-'6.2.1'!T$2))</f>
        <v>26.826086956521678</v>
      </c>
      <c r="U91" s="5">
        <f>MAX(0,U90+(U$5-data!U84-'6.2.1'!U$2))</f>
        <v>211.17391304347811</v>
      </c>
    </row>
    <row r="92" spans="1:21" x14ac:dyDescent="0.2">
      <c r="A92" s="8">
        <v>43730</v>
      </c>
      <c r="B92" s="5">
        <f>MAX(0,B91+(B$5-data!B85-'6.2.1'!B$2))</f>
        <v>49.304347826087024</v>
      </c>
      <c r="C92" s="5">
        <f>MAX(0,C91+(C$5-data!C85-'6.2.1'!C$2))</f>
        <v>35.782608695651874</v>
      </c>
      <c r="D92" s="5">
        <f>MAX(0,D91+(D$5-data!D85-'6.2.1'!D$2))</f>
        <v>130.26086956521721</v>
      </c>
      <c r="E92" s="5">
        <f>MAX(0,E91+(E$5-data!E85-'6.2.1'!E$2))</f>
        <v>117.34782608695656</v>
      </c>
      <c r="F92" s="5">
        <f>MAX(0,F91+(F$5-data!F85-'6.2.1'!F$2))</f>
        <v>310.69565217391289</v>
      </c>
      <c r="G92" s="5">
        <f>MAX(0,G91+(G$5-data!G85-'6.2.1'!G$2))</f>
        <v>84.043478260869421</v>
      </c>
      <c r="H92" s="5">
        <f>MAX(0,H91+(H$5-data!H85-'6.2.1'!H$2))</f>
        <v>108.21739130434776</v>
      </c>
      <c r="I92" s="5">
        <f>MAX(0,I91+(I$5-data!I85-'6.2.1'!I$2))</f>
        <v>81.869565217391226</v>
      </c>
      <c r="J92" s="5">
        <f>MAX(0,J91+(J$5-data!J85-'6.2.1'!J$2))</f>
        <v>218.2608695652176</v>
      </c>
      <c r="K92" s="5">
        <f>MAX(0,K91+(K$5-data!K85-'6.2.1'!K$2))</f>
        <v>21.521739130434838</v>
      </c>
      <c r="L92" s="5">
        <f>MAX(0,L91+(L$5-data!L85-'6.2.1'!L$2))</f>
        <v>272.65217391304361</v>
      </c>
      <c r="M92" s="5">
        <f>MAX(0,M91+(M$5-data!M85-'6.2.1'!M$2))</f>
        <v>136.76086956521729</v>
      </c>
      <c r="N92" s="5">
        <f>MAX(0,N91+(N$5-data!N85-'6.2.1'!N$2))</f>
        <v>209.00000000000023</v>
      </c>
      <c r="O92" s="5">
        <f>MAX(0,O91+(O$5-data!O85-'6.2.1'!O$2))</f>
        <v>227.82608695652112</v>
      </c>
      <c r="P92" s="5">
        <f>MAX(0,P91+(P$5-data!P85-'6.2.1'!P$2))</f>
        <v>41.521739130434838</v>
      </c>
      <c r="Q92" s="5">
        <f>MAX(0,Q91+(Q$5-data!Q85-'6.2.1'!Q$2))</f>
        <v>221.19565217391306</v>
      </c>
      <c r="R92" s="5">
        <f>MAX(0,R91+(R$5-data!R85-'6.2.1'!R$2))</f>
        <v>341</v>
      </c>
      <c r="S92" s="5">
        <f>MAX(0,S91+(S$5-data!S85-'6.2.1'!S$2))</f>
        <v>38.52173913043498</v>
      </c>
      <c r="T92" s="5">
        <f>MAX(0,T91+(T$5-data!T85-'6.2.1'!T$2))</f>
        <v>31.695652173912976</v>
      </c>
      <c r="U92" s="5">
        <f>MAX(0,U91+(U$5-data!U85-'6.2.1'!U$2))</f>
        <v>225.73913043478245</v>
      </c>
    </row>
    <row r="93" spans="1:21" x14ac:dyDescent="0.2">
      <c r="A93" s="8">
        <v>43731</v>
      </c>
      <c r="B93" s="5">
        <f>MAX(0,B92+(B$5-data!B86-'6.2.1'!B$2))</f>
        <v>50.434782608695727</v>
      </c>
      <c r="C93" s="5">
        <f>MAX(0,C92+(C$5-data!C86-'6.2.1'!C$2))</f>
        <v>42.13043478260839</v>
      </c>
      <c r="D93" s="5">
        <f>MAX(0,D92+(D$5-data!D86-'6.2.1'!D$2))</f>
        <v>134.56521739130415</v>
      </c>
      <c r="E93" s="5">
        <f>MAX(0,E92+(E$5-data!E86-'6.2.1'!E$2))</f>
        <v>131.82608695652178</v>
      </c>
      <c r="F93" s="5">
        <f>MAX(0,F92+(F$5-data!F86-'6.2.1'!F$2))</f>
        <v>320.73913043478245</v>
      </c>
      <c r="G93" s="5">
        <f>MAX(0,G92+(G$5-data!G86-'6.2.1'!G$2))</f>
        <v>82.391304347825937</v>
      </c>
      <c r="H93" s="5">
        <f>MAX(0,H92+(H$5-data!H86-'6.2.1'!H$2))</f>
        <v>115.76086956521732</v>
      </c>
      <c r="I93" s="5">
        <f>MAX(0,I92+(I$5-data!I86-'6.2.1'!I$2))</f>
        <v>86.195652173912961</v>
      </c>
      <c r="J93" s="5">
        <f>MAX(0,J92+(J$5-data!J86-'6.2.1'!J$2))</f>
        <v>220.89130434782629</v>
      </c>
      <c r="K93" s="5">
        <f>MAX(0,K92+(K$5-data!K86-'6.2.1'!K$2))</f>
        <v>21.239130434782666</v>
      </c>
      <c r="L93" s="5">
        <f>MAX(0,L92+(L$5-data!L86-'6.2.1'!L$2))</f>
        <v>277.4347826086958</v>
      </c>
      <c r="M93" s="5">
        <f>MAX(0,M92+(M$5-data!M86-'6.2.1'!M$2))</f>
        <v>143.82608695652164</v>
      </c>
      <c r="N93" s="5">
        <f>MAX(0,N92+(N$5-data!N86-'6.2.1'!N$2))</f>
        <v>215.69565217391329</v>
      </c>
      <c r="O93" s="5">
        <f>MAX(0,O92+(O$5-data!O86-'6.2.1'!O$2))</f>
        <v>232.67391304347763</v>
      </c>
      <c r="P93" s="5">
        <f>MAX(0,P92+(P$5-data!P86-'6.2.1'!P$2))</f>
        <v>42.239130434782666</v>
      </c>
      <c r="Q93" s="5">
        <f>MAX(0,Q92+(Q$5-data!Q86-'6.2.1'!Q$2))</f>
        <v>230.52173913043481</v>
      </c>
      <c r="R93" s="5">
        <f>MAX(0,R92+(R$5-data!R86-'6.2.1'!R$2))</f>
        <v>352.5</v>
      </c>
      <c r="S93" s="5">
        <f>MAX(0,S92+(S$5-data!S86-'6.2.1'!S$2))</f>
        <v>41.934782608695855</v>
      </c>
      <c r="T93" s="5">
        <f>MAX(0,T92+(T$5-data!T86-'6.2.1'!T$2))</f>
        <v>41.565217391304273</v>
      </c>
      <c r="U93" s="5">
        <f>MAX(0,U92+(U$5-data!U86-'6.2.1'!U$2))</f>
        <v>235.3043478260868</v>
      </c>
    </row>
    <row r="94" spans="1:21" x14ac:dyDescent="0.2">
      <c r="A94" s="8">
        <v>43732</v>
      </c>
      <c r="B94" s="5">
        <f>MAX(0,B93+(B$5-data!B87-'6.2.1'!B$2))</f>
        <v>51.565217391304429</v>
      </c>
      <c r="C94" s="5">
        <f>MAX(0,C93+(C$5-data!C87-'6.2.1'!C$2))</f>
        <v>46.478260869564906</v>
      </c>
      <c r="D94" s="5">
        <f>MAX(0,D93+(D$5-data!D87-'6.2.1'!D$2))</f>
        <v>141.86956521739108</v>
      </c>
      <c r="E94" s="5">
        <f>MAX(0,E93+(E$5-data!E87-'6.2.1'!E$2))</f>
        <v>143.304347826087</v>
      </c>
      <c r="F94" s="5">
        <f>MAX(0,F93+(F$5-data!F87-'6.2.1'!F$2))</f>
        <v>327.78260869565202</v>
      </c>
      <c r="G94" s="5">
        <f>MAX(0,G93+(G$5-data!G87-'6.2.1'!G$2))</f>
        <v>99.739130434782453</v>
      </c>
      <c r="H94" s="5">
        <f>MAX(0,H93+(H$5-data!H87-'6.2.1'!H$2))</f>
        <v>132.30434782608688</v>
      </c>
      <c r="I94" s="5">
        <f>MAX(0,I93+(I$5-data!I87-'6.2.1'!I$2))</f>
        <v>91.521739130434696</v>
      </c>
      <c r="J94" s="5">
        <f>MAX(0,J93+(J$5-data!J87-'6.2.1'!J$2))</f>
        <v>225.52173913043498</v>
      </c>
      <c r="K94" s="5">
        <f>MAX(0,K93+(K$5-data!K87-'6.2.1'!K$2))</f>
        <v>19.956521739130494</v>
      </c>
      <c r="L94" s="5">
        <f>MAX(0,L93+(L$5-data!L87-'6.2.1'!L$2))</f>
        <v>284.21739130434798</v>
      </c>
      <c r="M94" s="5">
        <f>MAX(0,M93+(M$5-data!M87-'6.2.1'!M$2))</f>
        <v>144.89130434782598</v>
      </c>
      <c r="N94" s="5">
        <f>MAX(0,N93+(N$5-data!N87-'6.2.1'!N$2))</f>
        <v>226.39130434782635</v>
      </c>
      <c r="O94" s="5">
        <f>MAX(0,O93+(O$5-data!O87-'6.2.1'!O$2))</f>
        <v>235.52173913043413</v>
      </c>
      <c r="P94" s="5">
        <f>MAX(0,P93+(P$5-data!P87-'6.2.1'!P$2))</f>
        <v>45.956521739130494</v>
      </c>
      <c r="Q94" s="5">
        <f>MAX(0,Q93+(Q$5-data!Q87-'6.2.1'!Q$2))</f>
        <v>240.84782608695656</v>
      </c>
      <c r="R94" s="5">
        <f>MAX(0,R93+(R$5-data!R87-'6.2.1'!R$2))</f>
        <v>367</v>
      </c>
      <c r="S94" s="5">
        <f>MAX(0,S93+(S$5-data!S87-'6.2.1'!S$2))</f>
        <v>56.347826086956729</v>
      </c>
      <c r="T94" s="5">
        <f>MAX(0,T93+(T$5-data!T87-'6.2.1'!T$2))</f>
        <v>50.434782608695571</v>
      </c>
      <c r="U94" s="5">
        <f>MAX(0,U93+(U$5-data!U87-'6.2.1'!U$2))</f>
        <v>251.86956521739114</v>
      </c>
    </row>
    <row r="95" spans="1:21" x14ac:dyDescent="0.2">
      <c r="A95" s="8">
        <v>43733</v>
      </c>
      <c r="B95" s="5">
        <f>MAX(0,B94+(B$5-data!B88-'6.2.1'!B$2))</f>
        <v>49.695652173913132</v>
      </c>
      <c r="C95" s="5">
        <f>MAX(0,C94+(C$5-data!C88-'6.2.1'!C$2))</f>
        <v>66.826086956521422</v>
      </c>
      <c r="D95" s="5">
        <f>MAX(0,D94+(D$5-data!D88-'6.2.1'!D$2))</f>
        <v>148.17391304347802</v>
      </c>
      <c r="E95" s="5">
        <f>MAX(0,E94+(E$5-data!E88-'6.2.1'!E$2))</f>
        <v>151.78260869565221</v>
      </c>
      <c r="F95" s="5">
        <f>MAX(0,F94+(F$5-data!F88-'6.2.1'!F$2))</f>
        <v>336.82608695652158</v>
      </c>
      <c r="G95" s="5">
        <f>MAX(0,G94+(G$5-data!G88-'6.2.1'!G$2))</f>
        <v>120.08695652173897</v>
      </c>
      <c r="H95" s="5">
        <f>MAX(0,H94+(H$5-data!H88-'6.2.1'!H$2))</f>
        <v>152.84782608695645</v>
      </c>
      <c r="I95" s="5">
        <f>MAX(0,I94+(I$5-data!I88-'6.2.1'!I$2))</f>
        <v>94.847826086956431</v>
      </c>
      <c r="J95" s="5">
        <f>MAX(0,J94+(J$5-data!J88-'6.2.1'!J$2))</f>
        <v>231.15217391304367</v>
      </c>
      <c r="K95" s="5">
        <f>MAX(0,K94+(K$5-data!K88-'6.2.1'!K$2))</f>
        <v>21.673913043478322</v>
      </c>
      <c r="L95" s="5">
        <f>MAX(0,L94+(L$5-data!L88-'6.2.1'!L$2))</f>
        <v>300.00000000000017</v>
      </c>
      <c r="M95" s="5">
        <f>MAX(0,M94+(M$5-data!M88-'6.2.1'!M$2))</f>
        <v>147.95652173913032</v>
      </c>
      <c r="N95" s="5">
        <f>MAX(0,N94+(N$5-data!N88-'6.2.1'!N$2))</f>
        <v>233.08695652173941</v>
      </c>
      <c r="O95" s="5">
        <f>MAX(0,O94+(O$5-data!O88-'6.2.1'!O$2))</f>
        <v>236.36956521739063</v>
      </c>
      <c r="P95" s="5">
        <f>MAX(0,P94+(P$5-data!P88-'6.2.1'!P$2))</f>
        <v>44.673913043478322</v>
      </c>
      <c r="Q95" s="5">
        <f>MAX(0,Q94+(Q$5-data!Q88-'6.2.1'!Q$2))</f>
        <v>245.17391304347831</v>
      </c>
      <c r="R95" s="5">
        <f>MAX(0,R94+(R$5-data!R88-'6.2.1'!R$2))</f>
        <v>377.5</v>
      </c>
      <c r="S95" s="5">
        <f>MAX(0,S94+(S$5-data!S88-'6.2.1'!S$2))</f>
        <v>74.760869565217604</v>
      </c>
      <c r="T95" s="5">
        <f>MAX(0,T94+(T$5-data!T88-'6.2.1'!T$2))</f>
        <v>60.304347826086868</v>
      </c>
      <c r="U95" s="5">
        <f>MAX(0,U94+(U$5-data!U88-'6.2.1'!U$2))</f>
        <v>275.43478260869551</v>
      </c>
    </row>
    <row r="96" spans="1:21" x14ac:dyDescent="0.2">
      <c r="A96" s="8">
        <v>43734</v>
      </c>
      <c r="B96" s="5">
        <f>MAX(0,B95+(B$5-data!B89-'6.2.1'!B$2))</f>
        <v>50.826086956521834</v>
      </c>
      <c r="C96" s="5">
        <f>MAX(0,C95+(C$5-data!C89-'6.2.1'!C$2))</f>
        <v>83.173913043477938</v>
      </c>
      <c r="D96" s="5">
        <f>MAX(0,D95+(D$5-data!D89-'6.2.1'!D$2))</f>
        <v>152.47826086956496</v>
      </c>
      <c r="E96" s="5">
        <f>MAX(0,E95+(E$5-data!E89-'6.2.1'!E$2))</f>
        <v>159.26086956521743</v>
      </c>
      <c r="F96" s="5">
        <f>MAX(0,F95+(F$5-data!F89-'6.2.1'!F$2))</f>
        <v>359.86956521739114</v>
      </c>
      <c r="G96" s="5">
        <f>MAX(0,G95+(G$5-data!G89-'6.2.1'!G$2))</f>
        <v>134.43478260869549</v>
      </c>
      <c r="H96" s="5">
        <f>MAX(0,H95+(H$5-data!H89-'6.2.1'!H$2))</f>
        <v>167.39130434782601</v>
      </c>
      <c r="I96" s="5">
        <f>MAX(0,I95+(I$5-data!I89-'6.2.1'!I$2))</f>
        <v>98.173913043478166</v>
      </c>
      <c r="J96" s="5">
        <f>MAX(0,J95+(J$5-data!J89-'6.2.1'!J$2))</f>
        <v>238.78260869565236</v>
      </c>
      <c r="K96" s="5">
        <f>MAX(0,K95+(K$5-data!K89-'6.2.1'!K$2))</f>
        <v>31.39130434782615</v>
      </c>
      <c r="L96" s="5">
        <f>MAX(0,L95+(L$5-data!L89-'6.2.1'!L$2))</f>
        <v>312.78260869565236</v>
      </c>
      <c r="M96" s="5">
        <f>MAX(0,M95+(M$5-data!M89-'6.2.1'!M$2))</f>
        <v>154.02173913043467</v>
      </c>
      <c r="N96" s="5">
        <f>MAX(0,N95+(N$5-data!N89-'6.2.1'!N$2))</f>
        <v>241.78260869565247</v>
      </c>
      <c r="O96" s="5">
        <f>MAX(0,O95+(O$5-data!O89-'6.2.1'!O$2))</f>
        <v>239.21739130434713</v>
      </c>
      <c r="P96" s="5">
        <f>MAX(0,P95+(P$5-data!P89-'6.2.1'!P$2))</f>
        <v>60.39130434782615</v>
      </c>
      <c r="Q96" s="5">
        <f>MAX(0,Q95+(Q$5-data!Q89-'6.2.1'!Q$2))</f>
        <v>251.50000000000006</v>
      </c>
      <c r="R96" s="5">
        <f>MAX(0,R95+(R$5-data!R89-'6.2.1'!R$2))</f>
        <v>384</v>
      </c>
      <c r="S96" s="5">
        <f>MAX(0,S95+(S$5-data!S89-'6.2.1'!S$2))</f>
        <v>82.173913043478478</v>
      </c>
      <c r="T96" s="5">
        <f>MAX(0,T95+(T$5-data!T89-'6.2.1'!T$2))</f>
        <v>73.173913043478166</v>
      </c>
      <c r="U96" s="5">
        <f>MAX(0,U95+(U$5-data!U89-'6.2.1'!U$2))</f>
        <v>294.99999999999989</v>
      </c>
    </row>
    <row r="97" spans="1:21" x14ac:dyDescent="0.2">
      <c r="A97" s="8">
        <v>43735</v>
      </c>
      <c r="B97" s="5">
        <f>MAX(0,B96+(B$5-data!B90-'6.2.1'!B$2))</f>
        <v>56.956521739130537</v>
      </c>
      <c r="C97" s="5">
        <f>MAX(0,C96+(C$5-data!C90-'6.2.1'!C$2))</f>
        <v>105.52173913043445</v>
      </c>
      <c r="D97" s="5">
        <f>MAX(0,D96+(D$5-data!D90-'6.2.1'!D$2))</f>
        <v>153.7826086956519</v>
      </c>
      <c r="E97" s="5">
        <f>MAX(0,E96+(E$5-data!E90-'6.2.1'!E$2))</f>
        <v>170.73913043478265</v>
      </c>
      <c r="F97" s="5">
        <f>MAX(0,F96+(F$5-data!F90-'6.2.1'!F$2))</f>
        <v>379.9130434782607</v>
      </c>
      <c r="G97" s="5">
        <f>MAX(0,G96+(G$5-data!G90-'6.2.1'!G$2))</f>
        <v>145.78260869565202</v>
      </c>
      <c r="H97" s="5">
        <f>MAX(0,H96+(H$5-data!H90-'6.2.1'!H$2))</f>
        <v>181.93478260869557</v>
      </c>
      <c r="I97" s="5">
        <f>MAX(0,I96+(I$5-data!I90-'6.2.1'!I$2))</f>
        <v>101.4999999999999</v>
      </c>
      <c r="J97" s="5">
        <f>MAX(0,J96+(J$5-data!J90-'6.2.1'!J$2))</f>
        <v>253.41304347826105</v>
      </c>
      <c r="K97" s="5">
        <f>MAX(0,K96+(K$5-data!K90-'6.2.1'!K$2))</f>
        <v>32.108695652173978</v>
      </c>
      <c r="L97" s="5">
        <f>MAX(0,L96+(L$5-data!L90-'6.2.1'!L$2))</f>
        <v>324.56521739130454</v>
      </c>
      <c r="M97" s="5">
        <f>MAX(0,M96+(M$5-data!M90-'6.2.1'!M$2))</f>
        <v>159.08695652173901</v>
      </c>
      <c r="N97" s="5">
        <f>MAX(0,N96+(N$5-data!N90-'6.2.1'!N$2))</f>
        <v>253.47826086956553</v>
      </c>
      <c r="O97" s="5">
        <f>MAX(0,O96+(O$5-data!O90-'6.2.1'!O$2))</f>
        <v>247.06521739130363</v>
      </c>
      <c r="P97" s="5">
        <f>MAX(0,P96+(P$5-data!P90-'6.2.1'!P$2))</f>
        <v>71.108695652173978</v>
      </c>
      <c r="Q97" s="5">
        <f>MAX(0,Q96+(Q$5-data!Q90-'6.2.1'!Q$2))</f>
        <v>259.82608695652181</v>
      </c>
      <c r="R97" s="5">
        <f>MAX(0,R96+(R$5-data!R90-'6.2.1'!R$2))</f>
        <v>388.5</v>
      </c>
      <c r="S97" s="5">
        <f>MAX(0,S96+(S$5-data!S90-'6.2.1'!S$2))</f>
        <v>88.586956521739353</v>
      </c>
      <c r="T97" s="5">
        <f>MAX(0,T96+(T$5-data!T90-'6.2.1'!T$2))</f>
        <v>82.043478260869463</v>
      </c>
      <c r="U97" s="5">
        <f>MAX(0,U96+(U$5-data!U90-'6.2.1'!U$2))</f>
        <v>314.56521739130426</v>
      </c>
    </row>
    <row r="98" spans="1:21" x14ac:dyDescent="0.2">
      <c r="A98" s="8">
        <v>43736</v>
      </c>
      <c r="B98" s="5">
        <f>MAX(0,B97+(B$5-data!B91-'6.2.1'!B$2))</f>
        <v>67.086956521739239</v>
      </c>
      <c r="C98" s="5">
        <f>MAX(0,C97+(C$5-data!C91-'6.2.1'!C$2))</f>
        <v>123.86956521739097</v>
      </c>
      <c r="D98" s="5">
        <f>MAX(0,D97+(D$5-data!D91-'6.2.1'!D$2))</f>
        <v>162.08695652173884</v>
      </c>
      <c r="E98" s="5">
        <f>MAX(0,E97+(E$5-data!E91-'6.2.1'!E$2))</f>
        <v>180.21739130434787</v>
      </c>
      <c r="F98" s="5">
        <f>MAX(0,F97+(F$5-data!F91-'6.2.1'!F$2))</f>
        <v>395.95652173913027</v>
      </c>
      <c r="G98" s="5">
        <f>MAX(0,G97+(G$5-data!G91-'6.2.1'!G$2))</f>
        <v>154.13043478260852</v>
      </c>
      <c r="H98" s="5">
        <f>MAX(0,H97+(H$5-data!H91-'6.2.1'!H$2))</f>
        <v>192.47826086956513</v>
      </c>
      <c r="I98" s="5">
        <f>MAX(0,I97+(I$5-data!I91-'6.2.1'!I$2))</f>
        <v>113.82608695652164</v>
      </c>
      <c r="J98" s="5">
        <f>MAX(0,J97+(J$5-data!J91-'6.2.1'!J$2))</f>
        <v>262.04347826086973</v>
      </c>
      <c r="K98" s="5">
        <f>MAX(0,K97+(K$5-data!K91-'6.2.1'!K$2))</f>
        <v>33.826086956521806</v>
      </c>
      <c r="L98" s="5">
        <f>MAX(0,L97+(L$5-data!L91-'6.2.1'!L$2))</f>
        <v>334.34782608695673</v>
      </c>
      <c r="M98" s="5">
        <f>MAX(0,M97+(M$5-data!M91-'6.2.1'!M$2))</f>
        <v>164.15217391304336</v>
      </c>
      <c r="N98" s="5">
        <f>MAX(0,N97+(N$5-data!N91-'6.2.1'!N$2))</f>
        <v>256.17391304347859</v>
      </c>
      <c r="O98" s="5">
        <f>MAX(0,O97+(O$5-data!O91-'6.2.1'!O$2))</f>
        <v>251.91304347826014</v>
      </c>
      <c r="P98" s="5">
        <f>MAX(0,P97+(P$5-data!P91-'6.2.1'!P$2))</f>
        <v>86.826086956521806</v>
      </c>
      <c r="Q98" s="5">
        <f>MAX(0,Q97+(Q$5-data!Q91-'6.2.1'!Q$2))</f>
        <v>273.15217391304355</v>
      </c>
      <c r="R98" s="5">
        <f>MAX(0,R97+(R$5-data!R91-'6.2.1'!R$2))</f>
        <v>395</v>
      </c>
      <c r="S98" s="5">
        <f>MAX(0,S97+(S$5-data!S91-'6.2.1'!S$2))</f>
        <v>97.000000000000227</v>
      </c>
      <c r="T98" s="5">
        <f>MAX(0,T97+(T$5-data!T91-'6.2.1'!T$2))</f>
        <v>94.913043478260761</v>
      </c>
      <c r="U98" s="5">
        <f>MAX(0,U97+(U$5-data!U91-'6.2.1'!U$2))</f>
        <v>330.13043478260863</v>
      </c>
    </row>
    <row r="99" spans="1:21" x14ac:dyDescent="0.2">
      <c r="A99" s="8">
        <v>43737</v>
      </c>
      <c r="B99" s="5">
        <f>MAX(0,B98+(B$5-data!B92-'6.2.1'!B$2))</f>
        <v>80.217391304347942</v>
      </c>
      <c r="C99" s="5">
        <f>MAX(0,C98+(C$5-data!C92-'6.2.1'!C$2))</f>
        <v>133.21739130434747</v>
      </c>
      <c r="D99" s="5">
        <f>MAX(0,D98+(D$5-data!D92-'6.2.1'!D$2))</f>
        <v>175.39130434782578</v>
      </c>
      <c r="E99" s="5">
        <f>MAX(0,E98+(E$5-data!E92-'6.2.1'!E$2))</f>
        <v>192.69565217391309</v>
      </c>
      <c r="F99" s="5">
        <f>MAX(0,F98+(F$5-data!F92-'6.2.1'!F$2))</f>
        <v>413.99999999999983</v>
      </c>
      <c r="G99" s="5">
        <f>MAX(0,G98+(G$5-data!G92-'6.2.1'!G$2))</f>
        <v>169.47826086956502</v>
      </c>
      <c r="H99" s="5">
        <f>MAX(0,H98+(H$5-data!H92-'6.2.1'!H$2))</f>
        <v>209.0217391304347</v>
      </c>
      <c r="I99" s="5">
        <f>MAX(0,I98+(I$5-data!I92-'6.2.1'!I$2))</f>
        <v>133.15217391304338</v>
      </c>
      <c r="J99" s="5">
        <f>MAX(0,J98+(J$5-data!J92-'6.2.1'!J$2))</f>
        <v>270.67391304347842</v>
      </c>
      <c r="K99" s="5">
        <f>MAX(0,K98+(K$5-data!K92-'6.2.1'!K$2))</f>
        <v>35.543478260869634</v>
      </c>
      <c r="L99" s="5">
        <f>MAX(0,L98+(L$5-data!L92-'6.2.1'!L$2))</f>
        <v>355.13043478260892</v>
      </c>
      <c r="M99" s="5">
        <f>MAX(0,M98+(M$5-data!M92-'6.2.1'!M$2))</f>
        <v>173.2173913043477</v>
      </c>
      <c r="N99" s="5">
        <f>MAX(0,N98+(N$5-data!N92-'6.2.1'!N$2))</f>
        <v>258.86956521739165</v>
      </c>
      <c r="O99" s="5">
        <f>MAX(0,O98+(O$5-data!O92-'6.2.1'!O$2))</f>
        <v>267.76086956521664</v>
      </c>
      <c r="P99" s="5">
        <f>MAX(0,P98+(P$5-data!P92-'6.2.1'!P$2))</f>
        <v>99.543478260869634</v>
      </c>
      <c r="Q99" s="5">
        <f>MAX(0,Q98+(Q$5-data!Q92-'6.2.1'!Q$2))</f>
        <v>281.4782608695653</v>
      </c>
      <c r="R99" s="5">
        <f>MAX(0,R98+(R$5-data!R92-'6.2.1'!R$2))</f>
        <v>403.5</v>
      </c>
      <c r="S99" s="5">
        <f>MAX(0,S98+(S$5-data!S92-'6.2.1'!S$2))</f>
        <v>106.4130434782611</v>
      </c>
      <c r="T99" s="5">
        <f>MAX(0,T98+(T$5-data!T92-'6.2.1'!T$2))</f>
        <v>110.78260869565206</v>
      </c>
      <c r="U99" s="5">
        <f>MAX(0,U98+(U$5-data!U92-'6.2.1'!U$2))</f>
        <v>343.695652173913</v>
      </c>
    </row>
    <row r="100" spans="1:21" x14ac:dyDescent="0.2">
      <c r="A100" s="8">
        <v>43738</v>
      </c>
      <c r="B100" s="5">
        <f>MAX(0,B99+(B$5-data!B93-'6.2.1'!B$2))</f>
        <v>101.34782608695664</v>
      </c>
      <c r="C100" s="5">
        <f>MAX(0,C99+(C$5-data!C93-'6.2.1'!C$2))</f>
        <v>133.56521739130397</v>
      </c>
      <c r="D100" s="5">
        <f>MAX(0,D99+(D$5-data!D93-'6.2.1'!D$2))</f>
        <v>188.69565217391272</v>
      </c>
      <c r="E100" s="5">
        <f>MAX(0,E99+(E$5-data!E93-'6.2.1'!E$2))</f>
        <v>211.17391304347831</v>
      </c>
      <c r="F100" s="5">
        <f>MAX(0,F99+(F$5-data!F93-'6.2.1'!F$2))</f>
        <v>430.04347826086939</v>
      </c>
      <c r="G100" s="5">
        <f>MAX(0,G99+(G$5-data!G93-'6.2.1'!G$2))</f>
        <v>184.82608695652152</v>
      </c>
      <c r="H100" s="5">
        <f>MAX(0,H99+(H$5-data!H93-'6.2.1'!H$2))</f>
        <v>219.56521739130426</v>
      </c>
      <c r="I100" s="5">
        <f>MAX(0,I99+(I$5-data!I93-'6.2.1'!I$2))</f>
        <v>147.47826086956513</v>
      </c>
      <c r="J100" s="5">
        <f>MAX(0,J99+(J$5-data!J93-'6.2.1'!J$2))</f>
        <v>277.30434782608711</v>
      </c>
      <c r="K100" s="5">
        <f>MAX(0,K99+(K$5-data!K93-'6.2.1'!K$2))</f>
        <v>40.260869565217462</v>
      </c>
      <c r="L100" s="5">
        <f>MAX(0,L99+(L$5-data!L93-'6.2.1'!L$2))</f>
        <v>370.9130434782611</v>
      </c>
      <c r="M100" s="5">
        <f>MAX(0,M99+(M$5-data!M93-'6.2.1'!M$2))</f>
        <v>184.28260869565204</v>
      </c>
      <c r="N100" s="5">
        <f>MAX(0,N99+(N$5-data!N93-'6.2.1'!N$2))</f>
        <v>261.56521739130471</v>
      </c>
      <c r="O100" s="5">
        <f>MAX(0,O99+(O$5-data!O93-'6.2.1'!O$2))</f>
        <v>281.60869565217314</v>
      </c>
      <c r="P100" s="5">
        <f>MAX(0,P99+(P$5-data!P93-'6.2.1'!P$2))</f>
        <v>115.26086956521746</v>
      </c>
      <c r="Q100" s="5">
        <f>MAX(0,Q99+(Q$5-data!Q93-'6.2.1'!Q$2))</f>
        <v>295.80434782608705</v>
      </c>
      <c r="R100" s="5">
        <f>MAX(0,R99+(R$5-data!R93-'6.2.1'!R$2))</f>
        <v>424</v>
      </c>
      <c r="S100" s="5">
        <f>MAX(0,S99+(S$5-data!S93-'6.2.1'!S$2))</f>
        <v>114.82608695652198</v>
      </c>
      <c r="T100" s="5">
        <f>MAX(0,T99+(T$5-data!T93-'6.2.1'!T$2))</f>
        <v>113.65217391304336</v>
      </c>
      <c r="U100" s="5">
        <f>MAX(0,U99+(U$5-data!U93-'6.2.1'!U$2))</f>
        <v>349.26086956521738</v>
      </c>
    </row>
    <row r="101" spans="1:21" x14ac:dyDescent="0.2">
      <c r="A101" s="8">
        <v>43739</v>
      </c>
      <c r="B101" s="5">
        <f>MAX(0,B100+(B$5-data!B94-'6.2.1'!B$2))</f>
        <v>120.47826086956535</v>
      </c>
      <c r="C101" s="5">
        <f>MAX(0,C100+(C$5-data!C94-'6.2.1'!C$2))</f>
        <v>144.91304347826048</v>
      </c>
      <c r="D101" s="5">
        <f>MAX(0,D100+(D$5-data!D94-'6.2.1'!D$2))</f>
        <v>190.99999999999966</v>
      </c>
      <c r="E101" s="5">
        <f>MAX(0,E100+(E$5-data!E94-'6.2.1'!E$2))</f>
        <v>227.65217391304353</v>
      </c>
      <c r="F101" s="5">
        <f>MAX(0,F100+(F$5-data!F94-'6.2.1'!F$2))</f>
        <v>444.08695652173895</v>
      </c>
      <c r="G101" s="5">
        <f>MAX(0,G100+(G$5-data!G94-'6.2.1'!G$2))</f>
        <v>196.17391304347802</v>
      </c>
      <c r="H101" s="5">
        <f>MAX(0,H100+(H$5-data!H94-'6.2.1'!H$2))</f>
        <v>227.10869565217382</v>
      </c>
      <c r="I101" s="5">
        <f>MAX(0,I100+(I$5-data!I94-'6.2.1'!I$2))</f>
        <v>160.80434782608688</v>
      </c>
      <c r="J101" s="5">
        <f>MAX(0,J100+(J$5-data!J94-'6.2.1'!J$2))</f>
        <v>281.9347826086958</v>
      </c>
      <c r="K101" s="5">
        <f>MAX(0,K100+(K$5-data!K94-'6.2.1'!K$2))</f>
        <v>43.97826086956529</v>
      </c>
      <c r="L101" s="5">
        <f>MAX(0,L100+(L$5-data!L94-'6.2.1'!L$2))</f>
        <v>378.69565217391329</v>
      </c>
      <c r="M101" s="5">
        <f>MAX(0,M100+(M$5-data!M94-'6.2.1'!M$2))</f>
        <v>194.34782608695639</v>
      </c>
      <c r="N101" s="5">
        <f>MAX(0,N100+(N$5-data!N94-'6.2.1'!N$2))</f>
        <v>276.26086956521777</v>
      </c>
      <c r="O101" s="5">
        <f>MAX(0,O100+(O$5-data!O94-'6.2.1'!O$2))</f>
        <v>293.45652173912964</v>
      </c>
      <c r="P101" s="5">
        <f>MAX(0,P100+(P$5-data!P94-'6.2.1'!P$2))</f>
        <v>127.97826086956529</v>
      </c>
      <c r="Q101" s="5">
        <f>MAX(0,Q100+(Q$5-data!Q94-'6.2.1'!Q$2))</f>
        <v>323.1304347826088</v>
      </c>
      <c r="R101" s="5">
        <f>MAX(0,R100+(R$5-data!R94-'6.2.1'!R$2))</f>
        <v>441.5</v>
      </c>
      <c r="S101" s="5">
        <f>MAX(0,S100+(S$5-data!S94-'6.2.1'!S$2))</f>
        <v>118.23913043478285</v>
      </c>
      <c r="T101" s="5">
        <f>MAX(0,T100+(T$5-data!T94-'6.2.1'!T$2))</f>
        <v>114.52173913043465</v>
      </c>
      <c r="U101" s="5">
        <f>MAX(0,U100+(U$5-data!U94-'6.2.1'!U$2))</f>
        <v>368.82608695652175</v>
      </c>
    </row>
    <row r="102" spans="1:21" x14ac:dyDescent="0.2">
      <c r="A102" s="8">
        <v>43740</v>
      </c>
      <c r="B102" s="5">
        <f>MAX(0,B101+(B$5-data!B95-'6.2.1'!B$2))</f>
        <v>133.60869565217405</v>
      </c>
      <c r="C102" s="5">
        <f>MAX(0,C101+(C$5-data!C95-'6.2.1'!C$2))</f>
        <v>158.26086956521698</v>
      </c>
      <c r="D102" s="5">
        <f>MAX(0,D101+(D$5-data!D95-'6.2.1'!D$2))</f>
        <v>201.3043478260866</v>
      </c>
      <c r="E102" s="5">
        <f>MAX(0,E101+(E$5-data!E95-'6.2.1'!E$2))</f>
        <v>242.13043478260875</v>
      </c>
      <c r="F102" s="5">
        <f>MAX(0,F101+(F$5-data!F95-'6.2.1'!F$2))</f>
        <v>456.13043478260852</v>
      </c>
      <c r="G102" s="5">
        <f>MAX(0,G101+(G$5-data!G95-'6.2.1'!G$2))</f>
        <v>202.52173913043453</v>
      </c>
      <c r="H102" s="5">
        <f>MAX(0,H101+(H$5-data!H95-'6.2.1'!H$2))</f>
        <v>232.65217391304338</v>
      </c>
      <c r="I102" s="5">
        <f>MAX(0,I101+(I$5-data!I95-'6.2.1'!I$2))</f>
        <v>178.13043478260863</v>
      </c>
      <c r="J102" s="5">
        <f>MAX(0,J101+(J$5-data!J95-'6.2.1'!J$2))</f>
        <v>286.56521739130449</v>
      </c>
      <c r="K102" s="5">
        <f>MAX(0,K101+(K$5-data!K95-'6.2.1'!K$2))</f>
        <v>45.695652173913118</v>
      </c>
      <c r="L102" s="5">
        <f>MAX(0,L101+(L$5-data!L95-'6.2.1'!L$2))</f>
        <v>388.47826086956547</v>
      </c>
      <c r="M102" s="5">
        <f>MAX(0,M101+(M$5-data!M95-'6.2.1'!M$2))</f>
        <v>202.41304347826073</v>
      </c>
      <c r="N102" s="5">
        <f>MAX(0,N101+(N$5-data!N95-'6.2.1'!N$2))</f>
        <v>290.95652173913084</v>
      </c>
      <c r="O102" s="5">
        <f>MAX(0,O101+(O$5-data!O95-'6.2.1'!O$2))</f>
        <v>306.30434782608614</v>
      </c>
      <c r="P102" s="5">
        <f>MAX(0,P101+(P$5-data!P95-'6.2.1'!P$2))</f>
        <v>141.69565217391312</v>
      </c>
      <c r="Q102" s="5">
        <f>MAX(0,Q101+(Q$5-data!Q95-'6.2.1'!Q$2))</f>
        <v>347.45652173913055</v>
      </c>
      <c r="R102" s="5">
        <f>MAX(0,R101+(R$5-data!R95-'6.2.1'!R$2))</f>
        <v>462</v>
      </c>
      <c r="S102" s="5">
        <f>MAX(0,S101+(S$5-data!S95-'6.2.1'!S$2))</f>
        <v>121.65217391304373</v>
      </c>
      <c r="T102" s="5">
        <f>MAX(0,T101+(T$5-data!T95-'6.2.1'!T$2))</f>
        <v>116.39130434782595</v>
      </c>
      <c r="U102" s="5">
        <f>MAX(0,U101+(U$5-data!U95-'6.2.1'!U$2))</f>
        <v>393.39130434782612</v>
      </c>
    </row>
    <row r="103" spans="1:21" x14ac:dyDescent="0.2">
      <c r="A103" s="8">
        <v>43741</v>
      </c>
      <c r="B103" s="5">
        <f>MAX(0,B102+(B$5-data!B96-'6.2.1'!B$2))</f>
        <v>134.73913043478274</v>
      </c>
      <c r="C103" s="5">
        <f>MAX(0,C102+(C$5-data!C96-'6.2.1'!C$2))</f>
        <v>169.60869565217348</v>
      </c>
      <c r="D103" s="5">
        <f>MAX(0,D102+(D$5-data!D96-'6.2.1'!D$2))</f>
        <v>212.60869565217354</v>
      </c>
      <c r="E103" s="5">
        <f>MAX(0,E102+(E$5-data!E96-'6.2.1'!E$2))</f>
        <v>247.60869565217396</v>
      </c>
      <c r="F103" s="5">
        <f>MAX(0,F102+(F$5-data!F96-'6.2.1'!F$2))</f>
        <v>465.17391304347808</v>
      </c>
      <c r="G103" s="5">
        <f>MAX(0,G102+(G$5-data!G96-'6.2.1'!G$2))</f>
        <v>207.86956521739103</v>
      </c>
      <c r="H103" s="5">
        <f>MAX(0,H102+(H$5-data!H96-'6.2.1'!H$2))</f>
        <v>238.19565217391295</v>
      </c>
      <c r="I103" s="5">
        <f>MAX(0,I102+(I$5-data!I96-'6.2.1'!I$2))</f>
        <v>197.45652173913038</v>
      </c>
      <c r="J103" s="5">
        <f>MAX(0,J102+(J$5-data!J96-'6.2.1'!J$2))</f>
        <v>293.19565217391317</v>
      </c>
      <c r="K103" s="5">
        <f>MAX(0,K102+(K$5-data!K96-'6.2.1'!K$2))</f>
        <v>49.413043478260946</v>
      </c>
      <c r="L103" s="5">
        <f>MAX(0,L102+(L$5-data!L96-'6.2.1'!L$2))</f>
        <v>397.26086956521766</v>
      </c>
      <c r="M103" s="5">
        <f>MAX(0,M102+(M$5-data!M96-'6.2.1'!M$2))</f>
        <v>215.47826086956508</v>
      </c>
      <c r="N103" s="5">
        <f>MAX(0,N102+(N$5-data!N96-'6.2.1'!N$2))</f>
        <v>299.6521739130439</v>
      </c>
      <c r="O103" s="5">
        <f>MAX(0,O102+(O$5-data!O96-'6.2.1'!O$2))</f>
        <v>318.15217391304265</v>
      </c>
      <c r="P103" s="5">
        <f>MAX(0,P102+(P$5-data!P96-'6.2.1'!P$2))</f>
        <v>165.41304347826093</v>
      </c>
      <c r="Q103" s="5">
        <f>MAX(0,Q102+(Q$5-data!Q96-'6.2.1'!Q$2))</f>
        <v>364.7826086956523</v>
      </c>
      <c r="R103" s="5">
        <f>MAX(0,R102+(R$5-data!R96-'6.2.1'!R$2))</f>
        <v>480.5</v>
      </c>
      <c r="S103" s="5">
        <f>MAX(0,S102+(S$5-data!S96-'6.2.1'!S$2))</f>
        <v>125.0652173913046</v>
      </c>
      <c r="T103" s="5">
        <f>MAX(0,T102+(T$5-data!T96-'6.2.1'!T$2))</f>
        <v>125.26086956521725</v>
      </c>
      <c r="U103" s="5">
        <f>MAX(0,U102+(U$5-data!U96-'6.2.1'!U$2))</f>
        <v>417.95652173913049</v>
      </c>
    </row>
    <row r="104" spans="1:21" x14ac:dyDescent="0.2">
      <c r="A104" s="8">
        <v>43742</v>
      </c>
      <c r="B104" s="5">
        <f>MAX(0,B103+(B$5-data!B97-'6.2.1'!B$2))</f>
        <v>149.86956521739143</v>
      </c>
      <c r="C104" s="5">
        <f>MAX(0,C103+(C$5-data!C97-'6.2.1'!C$2))</f>
        <v>177.95652173912998</v>
      </c>
      <c r="D104" s="5">
        <f>MAX(0,D103+(D$5-data!D97-'6.2.1'!D$2))</f>
        <v>218.91304347826048</v>
      </c>
      <c r="E104" s="5">
        <f>MAX(0,E103+(E$5-data!E97-'6.2.1'!E$2))</f>
        <v>266.08695652173918</v>
      </c>
      <c r="F104" s="5">
        <f>MAX(0,F103+(F$5-data!F97-'6.2.1'!F$2))</f>
        <v>475.21739130434764</v>
      </c>
      <c r="G104" s="5">
        <f>MAX(0,G103+(G$5-data!G97-'6.2.1'!G$2))</f>
        <v>214.21739130434753</v>
      </c>
      <c r="H104" s="5">
        <f>MAX(0,H103+(H$5-data!H97-'6.2.1'!H$2))</f>
        <v>245.73913043478251</v>
      </c>
      <c r="I104" s="5">
        <f>MAX(0,I103+(I$5-data!I97-'6.2.1'!I$2))</f>
        <v>205.78260869565213</v>
      </c>
      <c r="J104" s="5">
        <f>MAX(0,J103+(J$5-data!J97-'6.2.1'!J$2))</f>
        <v>298.82608695652186</v>
      </c>
      <c r="K104" s="5">
        <f>MAX(0,K103+(K$5-data!K97-'6.2.1'!K$2))</f>
        <v>51.130434782608774</v>
      </c>
      <c r="L104" s="5">
        <f>MAX(0,L103+(L$5-data!L97-'6.2.1'!L$2))</f>
        <v>404.04347826086985</v>
      </c>
      <c r="M104" s="5">
        <f>MAX(0,M103+(M$5-data!M97-'6.2.1'!M$2))</f>
        <v>225.54347826086942</v>
      </c>
      <c r="N104" s="5">
        <f>MAX(0,N103+(N$5-data!N97-'6.2.1'!N$2))</f>
        <v>305.34782608695696</v>
      </c>
      <c r="O104" s="5">
        <f>MAX(0,O103+(O$5-data!O97-'6.2.1'!O$2))</f>
        <v>331.99999999999915</v>
      </c>
      <c r="P104" s="5">
        <f>MAX(0,P103+(P$5-data!P97-'6.2.1'!P$2))</f>
        <v>190.13043478260875</v>
      </c>
      <c r="Q104" s="5">
        <f>MAX(0,Q103+(Q$5-data!Q97-'6.2.1'!Q$2))</f>
        <v>377.10869565217405</v>
      </c>
      <c r="R104" s="5">
        <f>MAX(0,R103+(R$5-data!R97-'6.2.1'!R$2))</f>
        <v>491</v>
      </c>
      <c r="S104" s="5">
        <f>MAX(0,S103+(S$5-data!S97-'6.2.1'!S$2))</f>
        <v>125.47826086956547</v>
      </c>
      <c r="T104" s="5">
        <f>MAX(0,T103+(T$5-data!T97-'6.2.1'!T$2))</f>
        <v>147.13043478260855</v>
      </c>
      <c r="U104" s="5">
        <f>MAX(0,U103+(U$5-data!U97-'6.2.1'!U$2))</f>
        <v>438.52173913043487</v>
      </c>
    </row>
    <row r="105" spans="1:21" x14ac:dyDescent="0.2">
      <c r="A105" s="8">
        <v>43743</v>
      </c>
      <c r="B105" s="5">
        <f>MAX(0,B104+(B$5-data!B98-'6.2.1'!B$2))</f>
        <v>169.00000000000011</v>
      </c>
      <c r="C105" s="5">
        <f>MAX(0,C104+(C$5-data!C98-'6.2.1'!C$2))</f>
        <v>183.30434782608648</v>
      </c>
      <c r="D105" s="5">
        <f>MAX(0,D104+(D$5-data!D98-'6.2.1'!D$2))</f>
        <v>225.21739130434742</v>
      </c>
      <c r="E105" s="5">
        <f>MAX(0,E104+(E$5-data!E98-'6.2.1'!E$2))</f>
        <v>282.56521739130437</v>
      </c>
      <c r="F105" s="5">
        <f>MAX(0,F104+(F$5-data!F98-'6.2.1'!F$2))</f>
        <v>484.26086956521721</v>
      </c>
      <c r="G105" s="5">
        <f>MAX(0,G104+(G$5-data!G98-'6.2.1'!G$2))</f>
        <v>221.56521739130403</v>
      </c>
      <c r="H105" s="5">
        <f>MAX(0,H104+(H$5-data!H98-'6.2.1'!H$2))</f>
        <v>248.28260869565207</v>
      </c>
      <c r="I105" s="5">
        <f>MAX(0,I104+(I$5-data!I98-'6.2.1'!I$2))</f>
        <v>213.10869565217388</v>
      </c>
      <c r="J105" s="5">
        <f>MAX(0,J104+(J$5-data!J98-'6.2.1'!J$2))</f>
        <v>305.45652173913055</v>
      </c>
      <c r="K105" s="5">
        <f>MAX(0,K104+(K$5-data!K98-'6.2.1'!K$2))</f>
        <v>56.847826086956601</v>
      </c>
      <c r="L105" s="5">
        <f>MAX(0,L104+(L$5-data!L98-'6.2.1'!L$2))</f>
        <v>408.82608695652203</v>
      </c>
      <c r="M105" s="5">
        <f>MAX(0,M104+(M$5-data!M98-'6.2.1'!M$2))</f>
        <v>234.60869565217376</v>
      </c>
      <c r="N105" s="5">
        <f>MAX(0,N104+(N$5-data!N98-'6.2.1'!N$2))</f>
        <v>311.04347826087002</v>
      </c>
      <c r="O105" s="5">
        <f>MAX(0,O104+(O$5-data!O98-'6.2.1'!O$2))</f>
        <v>357.84782608695565</v>
      </c>
      <c r="P105" s="5">
        <f>MAX(0,P104+(P$5-data!P98-'6.2.1'!P$2))</f>
        <v>211.84782608695656</v>
      </c>
      <c r="Q105" s="5">
        <f>MAX(0,Q104+(Q$5-data!Q98-'6.2.1'!Q$2))</f>
        <v>386.4347826086958</v>
      </c>
      <c r="R105" s="5">
        <f>MAX(0,R104+(R$5-data!R98-'6.2.1'!R$2))</f>
        <v>501.5</v>
      </c>
      <c r="S105" s="5">
        <f>MAX(0,S104+(S$5-data!S98-'6.2.1'!S$2))</f>
        <v>126.89130434782635</v>
      </c>
      <c r="T105" s="5">
        <f>MAX(0,T104+(T$5-data!T98-'6.2.1'!T$2))</f>
        <v>162.99999999999983</v>
      </c>
      <c r="U105" s="5">
        <f>MAX(0,U104+(U$5-data!U98-'6.2.1'!U$2))</f>
        <v>456.08695652173924</v>
      </c>
    </row>
    <row r="106" spans="1:21" x14ac:dyDescent="0.2">
      <c r="A106" s="8">
        <v>43744</v>
      </c>
      <c r="B106" s="5">
        <f>MAX(0,B105+(B$5-data!B99-'6.2.1'!B$2))</f>
        <v>190.1304347826088</v>
      </c>
      <c r="C106" s="5">
        <f>MAX(0,C105+(C$5-data!C99-'6.2.1'!C$2))</f>
        <v>187.65217391304299</v>
      </c>
      <c r="D106" s="5">
        <f>MAX(0,D105+(D$5-data!D99-'6.2.1'!D$2))</f>
        <v>240.52173913043436</v>
      </c>
      <c r="E106" s="5">
        <f>MAX(0,E105+(E$5-data!E99-'6.2.1'!E$2))</f>
        <v>301.04347826086962</v>
      </c>
      <c r="F106" s="5">
        <f>MAX(0,F105+(F$5-data!F99-'6.2.1'!F$2))</f>
        <v>502.30434782608677</v>
      </c>
      <c r="G106" s="5">
        <f>MAX(0,G105+(G$5-data!G99-'6.2.1'!G$2))</f>
        <v>237.91304347826053</v>
      </c>
      <c r="H106" s="5">
        <f>MAX(0,H105+(H$5-data!H99-'6.2.1'!H$2))</f>
        <v>251.82608695652164</v>
      </c>
      <c r="I106" s="5">
        <f>MAX(0,I105+(I$5-data!I99-'6.2.1'!I$2))</f>
        <v>223.43478260869563</v>
      </c>
      <c r="J106" s="5">
        <f>MAX(0,J105+(J$5-data!J99-'6.2.1'!J$2))</f>
        <v>317.08695652173924</v>
      </c>
      <c r="K106" s="5">
        <f>MAX(0,K105+(K$5-data!K99-'6.2.1'!K$2))</f>
        <v>71.565217391304429</v>
      </c>
      <c r="L106" s="5">
        <f>MAX(0,L105+(L$5-data!L99-'6.2.1'!L$2))</f>
        <v>423.60869565217422</v>
      </c>
      <c r="M106" s="5">
        <f>MAX(0,M105+(M$5-data!M99-'6.2.1'!M$2))</f>
        <v>242.67391304347811</v>
      </c>
      <c r="N106" s="5">
        <f>MAX(0,N105+(N$5-data!N99-'6.2.1'!N$2))</f>
        <v>317.73913043478308</v>
      </c>
      <c r="O106" s="5">
        <f>MAX(0,O105+(O$5-data!O99-'6.2.1'!O$2))</f>
        <v>374.69565217391215</v>
      </c>
      <c r="P106" s="5">
        <f>MAX(0,P105+(P$5-data!P99-'6.2.1'!P$2))</f>
        <v>230.56521739130437</v>
      </c>
      <c r="Q106" s="5">
        <f>MAX(0,Q105+(Q$5-data!Q99-'6.2.1'!Q$2))</f>
        <v>397.76086956521755</v>
      </c>
      <c r="R106" s="5">
        <f>MAX(0,R105+(R$5-data!R99-'6.2.1'!R$2))</f>
        <v>511</v>
      </c>
      <c r="S106" s="5">
        <f>MAX(0,S105+(S$5-data!S99-'6.2.1'!S$2))</f>
        <v>128.30434782608722</v>
      </c>
      <c r="T106" s="5">
        <f>MAX(0,T105+(T$5-data!T99-'6.2.1'!T$2))</f>
        <v>171.86956521739114</v>
      </c>
      <c r="U106" s="5">
        <f>MAX(0,U105+(U$5-data!U99-'6.2.1'!U$2))</f>
        <v>470.65217391304361</v>
      </c>
    </row>
    <row r="107" spans="1:21" x14ac:dyDescent="0.2">
      <c r="A107" s="8">
        <v>43745</v>
      </c>
      <c r="B107" s="5">
        <f>MAX(0,B106+(B$5-data!B100-'6.2.1'!B$2))</f>
        <v>215.26086956521749</v>
      </c>
      <c r="C107" s="5">
        <f>MAX(0,C106+(C$5-data!C100-'6.2.1'!C$2))</f>
        <v>191.99999999999949</v>
      </c>
      <c r="D107" s="5">
        <f>MAX(0,D106+(D$5-data!D100-'6.2.1'!D$2))</f>
        <v>246.82608695652129</v>
      </c>
      <c r="E107" s="5">
        <f>MAX(0,E106+(E$5-data!E100-'6.2.1'!E$2))</f>
        <v>317.52173913043487</v>
      </c>
      <c r="F107" s="5">
        <f>MAX(0,F106+(F$5-data!F100-'6.2.1'!F$2))</f>
        <v>527.34782608695627</v>
      </c>
      <c r="G107" s="5">
        <f>MAX(0,G106+(G$5-data!G100-'6.2.1'!G$2))</f>
        <v>256.26086956521704</v>
      </c>
      <c r="H107" s="5">
        <f>MAX(0,H106+(H$5-data!H100-'6.2.1'!H$2))</f>
        <v>261.3695652173912</v>
      </c>
      <c r="I107" s="5">
        <f>MAX(0,I106+(I$5-data!I100-'6.2.1'!I$2))</f>
        <v>235.76086956521738</v>
      </c>
      <c r="J107" s="5">
        <f>MAX(0,J106+(J$5-data!J100-'6.2.1'!J$2))</f>
        <v>328.71739130434793</v>
      </c>
      <c r="K107" s="5">
        <f>MAX(0,K106+(K$5-data!K100-'6.2.1'!K$2))</f>
        <v>86.282608695652257</v>
      </c>
      <c r="L107" s="5">
        <f>MAX(0,L106+(L$5-data!L100-'6.2.1'!L$2))</f>
        <v>442.39130434782641</v>
      </c>
      <c r="M107" s="5">
        <f>MAX(0,M106+(M$5-data!M100-'6.2.1'!M$2))</f>
        <v>249.73913043478245</v>
      </c>
      <c r="N107" s="5">
        <f>MAX(0,N106+(N$5-data!N100-'6.2.1'!N$2))</f>
        <v>324.43478260869614</v>
      </c>
      <c r="O107" s="5">
        <f>MAX(0,O106+(O$5-data!O100-'6.2.1'!O$2))</f>
        <v>383.54347826086865</v>
      </c>
      <c r="P107" s="5">
        <f>MAX(0,P106+(P$5-data!P100-'6.2.1'!P$2))</f>
        <v>241.28260869565219</v>
      </c>
      <c r="Q107" s="5">
        <f>MAX(0,Q106+(Q$5-data!Q100-'6.2.1'!Q$2))</f>
        <v>411.0869565217393</v>
      </c>
      <c r="R107" s="5">
        <f>MAX(0,R106+(R$5-data!R100-'6.2.1'!R$2))</f>
        <v>535.5</v>
      </c>
      <c r="S107" s="5">
        <f>MAX(0,S106+(S$5-data!S100-'6.2.1'!S$2))</f>
        <v>139.7173913043481</v>
      </c>
      <c r="T107" s="5">
        <f>MAX(0,T106+(T$5-data!T100-'6.2.1'!T$2))</f>
        <v>176.73913043478245</v>
      </c>
      <c r="U107" s="5">
        <f>MAX(0,U106+(U$5-data!U100-'6.2.1'!U$2))</f>
        <v>480.21739130434798</v>
      </c>
    </row>
    <row r="108" spans="1:21" x14ac:dyDescent="0.2">
      <c r="A108" s="8">
        <v>43746</v>
      </c>
      <c r="B108" s="5">
        <f>MAX(0,B107+(B$5-data!B101-'6.2.1'!B$2))</f>
        <v>222.39130434782618</v>
      </c>
      <c r="C108" s="5">
        <f>MAX(0,C107+(C$5-data!C101-'6.2.1'!C$2))</f>
        <v>196.34782608695599</v>
      </c>
      <c r="D108" s="5">
        <f>MAX(0,D107+(D$5-data!D101-'6.2.1'!D$2))</f>
        <v>266.13043478260823</v>
      </c>
      <c r="E108" s="5">
        <f>MAX(0,E107+(E$5-data!E101-'6.2.1'!E$2))</f>
        <v>334.00000000000011</v>
      </c>
      <c r="F108" s="5">
        <f>MAX(0,F107+(F$5-data!F101-'6.2.1'!F$2))</f>
        <v>563.39130434782578</v>
      </c>
      <c r="G108" s="5">
        <f>MAX(0,G107+(G$5-data!G101-'6.2.1'!G$2))</f>
        <v>263.60869565217354</v>
      </c>
      <c r="H108" s="5">
        <f>MAX(0,H107+(H$5-data!H101-'6.2.1'!H$2))</f>
        <v>279.91304347826076</v>
      </c>
      <c r="I108" s="5">
        <f>MAX(0,I107+(I$5-data!I101-'6.2.1'!I$2))</f>
        <v>248.08695652173913</v>
      </c>
      <c r="J108" s="5">
        <f>MAX(0,J107+(J$5-data!J101-'6.2.1'!J$2))</f>
        <v>342.34782608695662</v>
      </c>
      <c r="K108" s="5">
        <f>MAX(0,K107+(K$5-data!K101-'6.2.1'!K$2))</f>
        <v>100.00000000000009</v>
      </c>
      <c r="L108" s="5">
        <f>MAX(0,L107+(L$5-data!L101-'6.2.1'!L$2))</f>
        <v>461.17391304347859</v>
      </c>
      <c r="M108" s="5">
        <f>MAX(0,M107+(M$5-data!M101-'6.2.1'!M$2))</f>
        <v>256.80434782608677</v>
      </c>
      <c r="N108" s="5">
        <f>MAX(0,N107+(N$5-data!N101-'6.2.1'!N$2))</f>
        <v>341.1304347826092</v>
      </c>
      <c r="O108" s="5">
        <f>MAX(0,O107+(O$5-data!O101-'6.2.1'!O$2))</f>
        <v>391.39130434782516</v>
      </c>
      <c r="P108" s="5">
        <f>MAX(0,P107+(P$5-data!P101-'6.2.1'!P$2))</f>
        <v>251</v>
      </c>
      <c r="Q108" s="5">
        <f>MAX(0,Q107+(Q$5-data!Q101-'6.2.1'!Q$2))</f>
        <v>425.41304347826105</v>
      </c>
      <c r="R108" s="5">
        <f>MAX(0,R107+(R$5-data!R101-'6.2.1'!R$2))</f>
        <v>565</v>
      </c>
      <c r="S108" s="5">
        <f>MAX(0,S107+(S$5-data!S101-'6.2.1'!S$2))</f>
        <v>153.13043478260897</v>
      </c>
      <c r="T108" s="5">
        <f>MAX(0,T107+(T$5-data!T101-'6.2.1'!T$2))</f>
        <v>177.60869565217376</v>
      </c>
      <c r="U108" s="5">
        <f>MAX(0,U107+(U$5-data!U101-'6.2.1'!U$2))</f>
        <v>488.78260869565236</v>
      </c>
    </row>
    <row r="109" spans="1:21" x14ac:dyDescent="0.2">
      <c r="A109" s="8">
        <v>43747</v>
      </c>
      <c r="B109" s="5">
        <f>MAX(0,B108+(B$5-data!B102-'6.2.1'!B$2))</f>
        <v>237.52173913043487</v>
      </c>
      <c r="C109" s="5">
        <f>MAX(0,C108+(C$5-data!C102-'6.2.1'!C$2))</f>
        <v>202.69565217391249</v>
      </c>
      <c r="D109" s="5">
        <f>MAX(0,D108+(D$5-data!D102-'6.2.1'!D$2))</f>
        <v>282.43478260869517</v>
      </c>
      <c r="E109" s="5">
        <f>MAX(0,E108+(E$5-data!E102-'6.2.1'!E$2))</f>
        <v>351.47826086956536</v>
      </c>
      <c r="F109" s="5">
        <f>MAX(0,F108+(F$5-data!F102-'6.2.1'!F$2))</f>
        <v>599.43478260869529</v>
      </c>
      <c r="G109" s="5">
        <f>MAX(0,G108+(G$5-data!G102-'6.2.1'!G$2))</f>
        <v>283.95652173913004</v>
      </c>
      <c r="H109" s="5">
        <f>MAX(0,H108+(H$5-data!H102-'6.2.1'!H$2))</f>
        <v>303.45652173913032</v>
      </c>
      <c r="I109" s="5">
        <f>MAX(0,I108+(I$5-data!I102-'6.2.1'!I$2))</f>
        <v>260.41304347826087</v>
      </c>
      <c r="J109" s="5">
        <f>MAX(0,J108+(J$5-data!J102-'6.2.1'!J$2))</f>
        <v>357.9782608695653</v>
      </c>
      <c r="K109" s="5">
        <f>MAX(0,K108+(K$5-data!K102-'6.2.1'!K$2))</f>
        <v>116.71739130434791</v>
      </c>
      <c r="L109" s="5">
        <f>MAX(0,L108+(L$5-data!L102-'6.2.1'!L$2))</f>
        <v>472.95652173913078</v>
      </c>
      <c r="M109" s="5">
        <f>MAX(0,M108+(M$5-data!M102-'6.2.1'!M$2))</f>
        <v>265.86956521739114</v>
      </c>
      <c r="N109" s="5">
        <f>MAX(0,N108+(N$5-data!N102-'6.2.1'!N$2))</f>
        <v>354.82608695652226</v>
      </c>
      <c r="O109" s="5">
        <f>MAX(0,O108+(O$5-data!O102-'6.2.1'!O$2))</f>
        <v>394.23913043478166</v>
      </c>
      <c r="P109" s="5">
        <f>MAX(0,P108+(P$5-data!P102-'6.2.1'!P$2))</f>
        <v>257.71739130434781</v>
      </c>
      <c r="Q109" s="5">
        <f>MAX(0,Q108+(Q$5-data!Q102-'6.2.1'!Q$2))</f>
        <v>445.73913043478279</v>
      </c>
      <c r="R109" s="5">
        <f>MAX(0,R108+(R$5-data!R102-'6.2.1'!R$2))</f>
        <v>587.5</v>
      </c>
      <c r="S109" s="5">
        <f>MAX(0,S108+(S$5-data!S102-'6.2.1'!S$2))</f>
        <v>162.54347826086985</v>
      </c>
      <c r="T109" s="5">
        <f>MAX(0,T108+(T$5-data!T102-'6.2.1'!T$2))</f>
        <v>178.47826086956508</v>
      </c>
      <c r="U109" s="5">
        <f>MAX(0,U108+(U$5-data!U102-'6.2.1'!U$2))</f>
        <v>498.34782608695673</v>
      </c>
    </row>
    <row r="110" spans="1:21" x14ac:dyDescent="0.2">
      <c r="A110" s="8">
        <v>43748</v>
      </c>
      <c r="B110" s="5">
        <f>MAX(0,B109+(B$5-data!B103-'6.2.1'!B$2))</f>
        <v>250.65217391304355</v>
      </c>
      <c r="C110" s="5">
        <f>MAX(0,C109+(C$5-data!C103-'6.2.1'!C$2))</f>
        <v>207.04347826086899</v>
      </c>
      <c r="D110" s="5">
        <f>MAX(0,D109+(D$5-data!D103-'6.2.1'!D$2))</f>
        <v>297.73913043478211</v>
      </c>
      <c r="E110" s="5">
        <f>MAX(0,E109+(E$5-data!E103-'6.2.1'!E$2))</f>
        <v>368.95652173913061</v>
      </c>
      <c r="F110" s="5">
        <f>MAX(0,F109+(F$5-data!F103-'6.2.1'!F$2))</f>
        <v>626.47826086956479</v>
      </c>
      <c r="G110" s="5">
        <f>MAX(0,G109+(G$5-data!G103-'6.2.1'!G$2))</f>
        <v>297.30434782608654</v>
      </c>
      <c r="H110" s="5">
        <f>MAX(0,H109+(H$5-data!H103-'6.2.1'!H$2))</f>
        <v>322.99999999999989</v>
      </c>
      <c r="I110" s="5">
        <f>MAX(0,I109+(I$5-data!I103-'6.2.1'!I$2))</f>
        <v>272.73913043478262</v>
      </c>
      <c r="J110" s="5">
        <f>MAX(0,J109+(J$5-data!J103-'6.2.1'!J$2))</f>
        <v>373.60869565217399</v>
      </c>
      <c r="K110" s="5">
        <f>MAX(0,K109+(K$5-data!K103-'6.2.1'!K$2))</f>
        <v>126.43478260869574</v>
      </c>
      <c r="L110" s="5">
        <f>MAX(0,L109+(L$5-data!L103-'6.2.1'!L$2))</f>
        <v>483.73913043478296</v>
      </c>
      <c r="M110" s="5">
        <f>MAX(0,M109+(M$5-data!M103-'6.2.1'!M$2))</f>
        <v>274.93478260869551</v>
      </c>
      <c r="N110" s="5">
        <f>MAX(0,N109+(N$5-data!N103-'6.2.1'!N$2))</f>
        <v>366.52173913043532</v>
      </c>
      <c r="O110" s="5">
        <f>MAX(0,O109+(O$5-data!O103-'6.2.1'!O$2))</f>
        <v>408.08695652173816</v>
      </c>
      <c r="P110" s="5">
        <f>MAX(0,P109+(P$5-data!P103-'6.2.1'!P$2))</f>
        <v>263.43478260869563</v>
      </c>
      <c r="Q110" s="5">
        <f>MAX(0,Q109+(Q$5-data!Q103-'6.2.1'!Q$2))</f>
        <v>470.06521739130454</v>
      </c>
      <c r="R110" s="5">
        <f>MAX(0,R109+(R$5-data!R103-'6.2.1'!R$2))</f>
        <v>607</v>
      </c>
      <c r="S110" s="5">
        <f>MAX(0,S109+(S$5-data!S103-'6.2.1'!S$2))</f>
        <v>167.95652173913072</v>
      </c>
      <c r="T110" s="5">
        <f>MAX(0,T109+(T$5-data!T103-'6.2.1'!T$2))</f>
        <v>179.34782608695639</v>
      </c>
      <c r="U110" s="5">
        <f>MAX(0,U109+(U$5-data!U103-'6.2.1'!U$2))</f>
        <v>517.9130434782611</v>
      </c>
    </row>
    <row r="111" spans="1:21" x14ac:dyDescent="0.2">
      <c r="A111" s="8">
        <v>43749</v>
      </c>
      <c r="B111" s="5">
        <f>MAX(0,B110+(B$5-data!B104-'6.2.1'!B$2))</f>
        <v>266.78260869565224</v>
      </c>
      <c r="C111" s="5">
        <f>MAX(0,C110+(C$5-data!C104-'6.2.1'!C$2))</f>
        <v>211.3913043478255</v>
      </c>
      <c r="D111" s="5">
        <f>MAX(0,D110+(D$5-data!D104-'6.2.1'!D$2))</f>
        <v>308.04347826086905</v>
      </c>
      <c r="E111" s="5">
        <f>MAX(0,E110+(E$5-data!E104-'6.2.1'!E$2))</f>
        <v>385.43478260869585</v>
      </c>
      <c r="F111" s="5">
        <f>MAX(0,F110+(F$5-data!F104-'6.2.1'!F$2))</f>
        <v>646.5217391304343</v>
      </c>
      <c r="G111" s="5">
        <f>MAX(0,G110+(G$5-data!G104-'6.2.1'!G$2))</f>
        <v>308.65217391304304</v>
      </c>
      <c r="H111" s="5">
        <f>MAX(0,H110+(H$5-data!H104-'6.2.1'!H$2))</f>
        <v>334.54347826086945</v>
      </c>
      <c r="I111" s="5">
        <f>MAX(0,I110+(I$5-data!I104-'6.2.1'!I$2))</f>
        <v>292.06521739130437</v>
      </c>
      <c r="J111" s="5">
        <f>MAX(0,J110+(J$5-data!J104-'6.2.1'!J$2))</f>
        <v>383.23913043478268</v>
      </c>
      <c r="K111" s="5">
        <f>MAX(0,K110+(K$5-data!K104-'6.2.1'!K$2))</f>
        <v>131.15217391304355</v>
      </c>
      <c r="L111" s="5">
        <f>MAX(0,L110+(L$5-data!L104-'6.2.1'!L$2))</f>
        <v>494.52173913043515</v>
      </c>
      <c r="M111" s="5">
        <f>MAX(0,M110+(M$5-data!M104-'6.2.1'!M$2))</f>
        <v>297.99999999999989</v>
      </c>
      <c r="N111" s="5">
        <f>MAX(0,N110+(N$5-data!N104-'6.2.1'!N$2))</f>
        <v>377.21739130434838</v>
      </c>
      <c r="O111" s="5">
        <f>MAX(0,O110+(O$5-data!O104-'6.2.1'!O$2))</f>
        <v>418.93478260869466</v>
      </c>
      <c r="P111" s="5">
        <f>MAX(0,P110+(P$5-data!P104-'6.2.1'!P$2))</f>
        <v>269.15217391304344</v>
      </c>
      <c r="Q111" s="5">
        <f>MAX(0,Q110+(Q$5-data!Q104-'6.2.1'!Q$2))</f>
        <v>497.39130434782629</v>
      </c>
      <c r="R111" s="5">
        <f>MAX(0,R110+(R$5-data!R104-'6.2.1'!R$2))</f>
        <v>624.5</v>
      </c>
      <c r="S111" s="5">
        <f>MAX(0,S110+(S$5-data!S104-'6.2.1'!S$2))</f>
        <v>174.3695652173916</v>
      </c>
      <c r="T111" s="5">
        <f>MAX(0,T110+(T$5-data!T104-'6.2.1'!T$2))</f>
        <v>180.2173913043477</v>
      </c>
      <c r="U111" s="5">
        <f>MAX(0,U110+(U$5-data!U104-'6.2.1'!U$2))</f>
        <v>535.47826086956547</v>
      </c>
    </row>
    <row r="112" spans="1:21" x14ac:dyDescent="0.2">
      <c r="A112" s="8">
        <v>43750</v>
      </c>
      <c r="B112" s="5">
        <f>MAX(0,B111+(B$5-data!B105-'6.2.1'!B$2))</f>
        <v>282.91304347826093</v>
      </c>
      <c r="C112" s="5">
        <f>MAX(0,C111+(C$5-data!C105-'6.2.1'!C$2))</f>
        <v>218.739130434782</v>
      </c>
      <c r="D112" s="5">
        <f>MAX(0,D111+(D$5-data!D105-'6.2.1'!D$2))</f>
        <v>318.34782608695599</v>
      </c>
      <c r="E112" s="5">
        <f>MAX(0,E111+(E$5-data!E105-'6.2.1'!E$2))</f>
        <v>404.9130434782611</v>
      </c>
      <c r="F112" s="5">
        <f>MAX(0,F111+(F$5-data!F105-'6.2.1'!F$2))</f>
        <v>664.5652173913038</v>
      </c>
      <c r="G112" s="5">
        <f>MAX(0,G111+(G$5-data!G105-'6.2.1'!G$2))</f>
        <v>316.99999999999955</v>
      </c>
      <c r="H112" s="5">
        <f>MAX(0,H111+(H$5-data!H105-'6.2.1'!H$2))</f>
        <v>340.08695652173901</v>
      </c>
      <c r="I112" s="5">
        <f>MAX(0,I111+(I$5-data!I105-'6.2.1'!I$2))</f>
        <v>299.39130434782612</v>
      </c>
      <c r="J112" s="5">
        <f>MAX(0,J111+(J$5-data!J105-'6.2.1'!J$2))</f>
        <v>396.86956521739137</v>
      </c>
      <c r="K112" s="5">
        <f>MAX(0,K111+(K$5-data!K105-'6.2.1'!K$2))</f>
        <v>143.86956521739137</v>
      </c>
      <c r="L112" s="5">
        <f>MAX(0,L111+(L$5-data!L105-'6.2.1'!L$2))</f>
        <v>514.30434782608734</v>
      </c>
      <c r="M112" s="5">
        <f>MAX(0,M111+(M$5-data!M105-'6.2.1'!M$2))</f>
        <v>316.06521739130426</v>
      </c>
      <c r="N112" s="5">
        <f>MAX(0,N111+(N$5-data!N105-'6.2.1'!N$2))</f>
        <v>388.91304347826144</v>
      </c>
      <c r="O112" s="5">
        <f>MAX(0,O111+(O$5-data!O105-'6.2.1'!O$2))</f>
        <v>440.78260869565116</v>
      </c>
      <c r="P112" s="5">
        <f>MAX(0,P111+(P$5-data!P105-'6.2.1'!P$2))</f>
        <v>280.86956521739125</v>
      </c>
      <c r="Q112" s="5">
        <f>MAX(0,Q111+(Q$5-data!Q105-'6.2.1'!Q$2))</f>
        <v>516.71739130434798</v>
      </c>
      <c r="R112" s="5">
        <f>MAX(0,R111+(R$5-data!R105-'6.2.1'!R$2))</f>
        <v>638</v>
      </c>
      <c r="S112" s="5">
        <f>MAX(0,S111+(S$5-data!S105-'6.2.1'!S$2))</f>
        <v>178.78260869565247</v>
      </c>
      <c r="T112" s="5">
        <f>MAX(0,T111+(T$5-data!T105-'6.2.1'!T$2))</f>
        <v>182.08695652173901</v>
      </c>
      <c r="U112" s="5">
        <f>MAX(0,U111+(U$5-data!U105-'6.2.1'!U$2))</f>
        <v>550.04347826086985</v>
      </c>
    </row>
    <row r="113" spans="1:21" x14ac:dyDescent="0.2">
      <c r="A113" s="8">
        <v>43751</v>
      </c>
      <c r="B113" s="5">
        <f>MAX(0,B112+(B$5-data!B106-'6.2.1'!B$2))</f>
        <v>295.04347826086962</v>
      </c>
      <c r="C113" s="5">
        <f>MAX(0,C112+(C$5-data!C106-'6.2.1'!C$2))</f>
        <v>225.0869565217385</v>
      </c>
      <c r="D113" s="5">
        <f>MAX(0,D112+(D$5-data!D106-'6.2.1'!D$2))</f>
        <v>328.65217391304293</v>
      </c>
      <c r="E113" s="5">
        <f>MAX(0,E112+(E$5-data!E106-'6.2.1'!E$2))</f>
        <v>430.39130434782635</v>
      </c>
      <c r="F113" s="5">
        <f>MAX(0,F112+(F$5-data!F106-'6.2.1'!F$2))</f>
        <v>680.60869565217331</v>
      </c>
      <c r="G113" s="5">
        <f>MAX(0,G112+(G$5-data!G106-'6.2.1'!G$2))</f>
        <v>325.34782608695605</v>
      </c>
      <c r="H113" s="5">
        <f>MAX(0,H112+(H$5-data!H106-'6.2.1'!H$2))</f>
        <v>350.63043478260857</v>
      </c>
      <c r="I113" s="5">
        <f>MAX(0,I112+(I$5-data!I106-'6.2.1'!I$2))</f>
        <v>306.71739130434787</v>
      </c>
      <c r="J113" s="5">
        <f>MAX(0,J112+(J$5-data!J106-'6.2.1'!J$2))</f>
        <v>419.50000000000006</v>
      </c>
      <c r="K113" s="5">
        <f>MAX(0,K112+(K$5-data!K106-'6.2.1'!K$2))</f>
        <v>153.58695652173918</v>
      </c>
      <c r="L113" s="5">
        <f>MAX(0,L112+(L$5-data!L106-'6.2.1'!L$2))</f>
        <v>543.08695652173947</v>
      </c>
      <c r="M113" s="5">
        <f>MAX(0,M112+(M$5-data!M106-'6.2.1'!M$2))</f>
        <v>332.13043478260863</v>
      </c>
      <c r="N113" s="5">
        <f>MAX(0,N112+(N$5-data!N106-'6.2.1'!N$2))</f>
        <v>400.6086956521745</v>
      </c>
      <c r="O113" s="5">
        <f>MAX(0,O112+(O$5-data!O106-'6.2.1'!O$2))</f>
        <v>455.63043478260767</v>
      </c>
      <c r="P113" s="5">
        <f>MAX(0,P112+(P$5-data!P106-'6.2.1'!P$2))</f>
        <v>292.58695652173907</v>
      </c>
      <c r="Q113" s="5">
        <f>MAX(0,Q112+(Q$5-data!Q106-'6.2.1'!Q$2))</f>
        <v>535.04347826086973</v>
      </c>
      <c r="R113" s="5">
        <f>MAX(0,R112+(R$5-data!R106-'6.2.1'!R$2))</f>
        <v>655.5</v>
      </c>
      <c r="S113" s="5">
        <f>MAX(0,S112+(S$5-data!S106-'6.2.1'!S$2))</f>
        <v>182.19565217391334</v>
      </c>
      <c r="T113" s="5">
        <f>MAX(0,T112+(T$5-data!T106-'6.2.1'!T$2))</f>
        <v>183.95652173913032</v>
      </c>
      <c r="U113" s="5">
        <f>MAX(0,U112+(U$5-data!U106-'6.2.1'!U$2))</f>
        <v>559.60869565217422</v>
      </c>
    </row>
    <row r="114" spans="1:21" x14ac:dyDescent="0.2">
      <c r="A114" s="8">
        <v>43752</v>
      </c>
      <c r="B114" s="5">
        <f>MAX(0,B113+(B$5-data!B107-'6.2.1'!B$2))</f>
        <v>301.17391304347831</v>
      </c>
      <c r="C114" s="5">
        <f>MAX(0,C113+(C$5-data!C107-'6.2.1'!C$2))</f>
        <v>243.434782608695</v>
      </c>
      <c r="D114" s="5">
        <f>MAX(0,D113+(D$5-data!D107-'6.2.1'!D$2))</f>
        <v>341.95652173912987</v>
      </c>
      <c r="E114" s="5">
        <f>MAX(0,E113+(E$5-data!E107-'6.2.1'!E$2))</f>
        <v>444.8695652173916</v>
      </c>
      <c r="F114" s="5">
        <f>MAX(0,F113+(F$5-data!F107-'6.2.1'!F$2))</f>
        <v>696.65217391304282</v>
      </c>
      <c r="G114" s="5">
        <f>MAX(0,G113+(G$5-data!G107-'6.2.1'!G$2))</f>
        <v>336.69565217391255</v>
      </c>
      <c r="H114" s="5">
        <f>MAX(0,H113+(H$5-data!H107-'6.2.1'!H$2))</f>
        <v>372.17391304347814</v>
      </c>
      <c r="I114" s="5">
        <f>MAX(0,I113+(I$5-data!I107-'6.2.1'!I$2))</f>
        <v>314.04347826086962</v>
      </c>
      <c r="J114" s="5">
        <f>MAX(0,J113+(J$5-data!J107-'6.2.1'!J$2))</f>
        <v>443.13043478260875</v>
      </c>
      <c r="K114" s="5">
        <f>MAX(0,K113+(K$5-data!K107-'6.2.1'!K$2))</f>
        <v>162.304347826087</v>
      </c>
      <c r="L114" s="5">
        <f>MAX(0,L113+(L$5-data!L107-'6.2.1'!L$2))</f>
        <v>564.8695652173916</v>
      </c>
      <c r="M114" s="5">
        <f>MAX(0,M113+(M$5-data!M107-'6.2.1'!M$2))</f>
        <v>344.195652173913</v>
      </c>
      <c r="N114" s="5">
        <f>MAX(0,N113+(N$5-data!N107-'6.2.1'!N$2))</f>
        <v>409.30434782608756</v>
      </c>
      <c r="O114" s="5">
        <f>MAX(0,O113+(O$5-data!O107-'6.2.1'!O$2))</f>
        <v>477.47826086956417</v>
      </c>
      <c r="P114" s="5">
        <f>MAX(0,P113+(P$5-data!P107-'6.2.1'!P$2))</f>
        <v>311.30434782608688</v>
      </c>
      <c r="Q114" s="5">
        <f>MAX(0,Q113+(Q$5-data!Q107-'6.2.1'!Q$2))</f>
        <v>550.36956521739148</v>
      </c>
      <c r="R114" s="5">
        <f>MAX(0,R113+(R$5-data!R107-'6.2.1'!R$2))</f>
        <v>671</v>
      </c>
      <c r="S114" s="5">
        <f>MAX(0,S113+(S$5-data!S107-'6.2.1'!S$2))</f>
        <v>190.60869565217422</v>
      </c>
      <c r="T114" s="5">
        <f>MAX(0,T113+(T$5-data!T107-'6.2.1'!T$2))</f>
        <v>195.82608695652164</v>
      </c>
      <c r="U114" s="5">
        <f>MAX(0,U113+(U$5-data!U107-'6.2.1'!U$2))</f>
        <v>572.17391304347859</v>
      </c>
    </row>
    <row r="115" spans="1:21" x14ac:dyDescent="0.2">
      <c r="A115" s="8">
        <v>43753</v>
      </c>
      <c r="B115" s="5">
        <f>MAX(0,B114+(B$5-data!B108-'6.2.1'!B$2))</f>
        <v>305.304347826087</v>
      </c>
      <c r="C115" s="5">
        <f>MAX(0,C114+(C$5-data!C108-'6.2.1'!C$2))</f>
        <v>266.7826086956515</v>
      </c>
      <c r="D115" s="5">
        <f>MAX(0,D114+(D$5-data!D108-'6.2.1'!D$2))</f>
        <v>351.26086956521681</v>
      </c>
      <c r="E115" s="5">
        <f>MAX(0,E114+(E$5-data!E108-'6.2.1'!E$2))</f>
        <v>461.34782608695684</v>
      </c>
      <c r="F115" s="5">
        <f>MAX(0,F114+(F$5-data!F108-'6.2.1'!F$2))</f>
        <v>710.69565217391232</v>
      </c>
      <c r="G115" s="5">
        <f>MAX(0,G114+(G$5-data!G108-'6.2.1'!G$2))</f>
        <v>348.04347826086905</v>
      </c>
      <c r="H115" s="5">
        <f>MAX(0,H114+(H$5-data!H108-'6.2.1'!H$2))</f>
        <v>404.7173913043477</v>
      </c>
      <c r="I115" s="5">
        <f>MAX(0,I114+(I$5-data!I108-'6.2.1'!I$2))</f>
        <v>330.36956521739137</v>
      </c>
      <c r="J115" s="5">
        <f>MAX(0,J114+(J$5-data!J108-'6.2.1'!J$2))</f>
        <v>467.76086956521743</v>
      </c>
      <c r="K115" s="5">
        <f>MAX(0,K114+(K$5-data!K108-'6.2.1'!K$2))</f>
        <v>170.02173913043481</v>
      </c>
      <c r="L115" s="5">
        <f>MAX(0,L114+(L$5-data!L108-'6.2.1'!L$2))</f>
        <v>585.65217391304373</v>
      </c>
      <c r="M115" s="5">
        <f>MAX(0,M114+(M$5-data!M108-'6.2.1'!M$2))</f>
        <v>356.26086956521738</v>
      </c>
      <c r="N115" s="5">
        <f>MAX(0,N114+(N$5-data!N108-'6.2.1'!N$2))</f>
        <v>417.00000000000063</v>
      </c>
      <c r="O115" s="5">
        <f>MAX(0,O114+(O$5-data!O108-'6.2.1'!O$2))</f>
        <v>504.32608695652067</v>
      </c>
      <c r="P115" s="5">
        <f>MAX(0,P114+(P$5-data!P108-'6.2.1'!P$2))</f>
        <v>325.0217391304347</v>
      </c>
      <c r="Q115" s="5">
        <f>MAX(0,Q114+(Q$5-data!Q108-'6.2.1'!Q$2))</f>
        <v>562.69565217391323</v>
      </c>
      <c r="R115" s="5">
        <f>MAX(0,R114+(R$5-data!R108-'6.2.1'!R$2))</f>
        <v>686.5</v>
      </c>
      <c r="S115" s="5">
        <f>MAX(0,S114+(S$5-data!S108-'6.2.1'!S$2))</f>
        <v>208.02173913043509</v>
      </c>
      <c r="T115" s="5">
        <f>MAX(0,T114+(T$5-data!T108-'6.2.1'!T$2))</f>
        <v>213.69565217391295</v>
      </c>
      <c r="U115" s="5">
        <f>MAX(0,U114+(U$5-data!U108-'6.2.1'!U$2))</f>
        <v>581.73913043478296</v>
      </c>
    </row>
    <row r="116" spans="1:21" x14ac:dyDescent="0.2">
      <c r="A116" s="8">
        <v>43754</v>
      </c>
      <c r="B116" s="5">
        <f>MAX(0,B115+(B$5-data!B109-'6.2.1'!B$2))</f>
        <v>310.43478260869568</v>
      </c>
      <c r="C116" s="5">
        <f>MAX(0,C115+(C$5-data!C109-'6.2.1'!C$2))</f>
        <v>296.13043478260801</v>
      </c>
      <c r="D116" s="5">
        <f>MAX(0,D115+(D$5-data!D109-'6.2.1'!D$2))</f>
        <v>361.56521739130375</v>
      </c>
      <c r="E116" s="5">
        <f>MAX(0,E115+(E$5-data!E109-'6.2.1'!E$2))</f>
        <v>473.82608695652209</v>
      </c>
      <c r="F116" s="5">
        <f>MAX(0,F115+(F$5-data!F109-'6.2.1'!F$2))</f>
        <v>721.73913043478183</v>
      </c>
      <c r="G116" s="5">
        <f>MAX(0,G115+(G$5-data!G109-'6.2.1'!G$2))</f>
        <v>372.39130434782555</v>
      </c>
      <c r="H116" s="5">
        <f>MAX(0,H115+(H$5-data!H109-'6.2.1'!H$2))</f>
        <v>428.26086956521726</v>
      </c>
      <c r="I116" s="5">
        <f>MAX(0,I115+(I$5-data!I109-'6.2.1'!I$2))</f>
        <v>343.69565217391312</v>
      </c>
      <c r="J116" s="5">
        <f>MAX(0,J115+(J$5-data!J109-'6.2.1'!J$2))</f>
        <v>483.39130434782612</v>
      </c>
      <c r="K116" s="5">
        <f>MAX(0,K115+(K$5-data!K109-'6.2.1'!K$2))</f>
        <v>180.73913043478262</v>
      </c>
      <c r="L116" s="5">
        <f>MAX(0,L115+(L$5-data!L109-'6.2.1'!L$2))</f>
        <v>617.43478260869585</v>
      </c>
      <c r="M116" s="5">
        <f>MAX(0,M115+(M$5-data!M109-'6.2.1'!M$2))</f>
        <v>370.32608695652175</v>
      </c>
      <c r="N116" s="5">
        <f>MAX(0,N115+(N$5-data!N109-'6.2.1'!N$2))</f>
        <v>422.69565217391369</v>
      </c>
      <c r="O116" s="5">
        <f>MAX(0,O115+(O$5-data!O109-'6.2.1'!O$2))</f>
        <v>531.17391304347723</v>
      </c>
      <c r="P116" s="5">
        <f>MAX(0,P115+(P$5-data!P109-'6.2.1'!P$2))</f>
        <v>340.73913043478251</v>
      </c>
      <c r="Q116" s="5">
        <f>MAX(0,Q115+(Q$5-data!Q109-'6.2.1'!Q$2))</f>
        <v>571.02173913043498</v>
      </c>
      <c r="R116" s="5">
        <f>MAX(0,R115+(R$5-data!R109-'6.2.1'!R$2))</f>
        <v>705</v>
      </c>
      <c r="S116" s="5">
        <f>MAX(0,S115+(S$5-data!S109-'6.2.1'!S$2))</f>
        <v>219.43478260869597</v>
      </c>
      <c r="T116" s="5">
        <f>MAX(0,T115+(T$5-data!T109-'6.2.1'!T$2))</f>
        <v>230.56521739130426</v>
      </c>
      <c r="U116" s="5">
        <f>MAX(0,U115+(U$5-data!U109-'6.2.1'!U$2))</f>
        <v>595.30434782608734</v>
      </c>
    </row>
    <row r="117" spans="1:21" x14ac:dyDescent="0.2">
      <c r="A117" s="8">
        <v>43755</v>
      </c>
      <c r="B117" s="5">
        <f>MAX(0,B116+(B$5-data!B110-'6.2.1'!B$2))</f>
        <v>313.56521739130437</v>
      </c>
      <c r="C117" s="5">
        <f>MAX(0,C116+(C$5-data!C110-'6.2.1'!C$2))</f>
        <v>316.47826086956451</v>
      </c>
      <c r="D117" s="5">
        <f>MAX(0,D116+(D$5-data!D110-'6.2.1'!D$2))</f>
        <v>372.86956521739069</v>
      </c>
      <c r="E117" s="5">
        <f>MAX(0,E116+(E$5-data!E110-'6.2.1'!E$2))</f>
        <v>483.30434782608734</v>
      </c>
      <c r="F117" s="5">
        <f>MAX(0,F116+(F$5-data!F110-'6.2.1'!F$2))</f>
        <v>732.78260869565133</v>
      </c>
      <c r="G117" s="5">
        <f>MAX(0,G116+(G$5-data!G110-'6.2.1'!G$2))</f>
        <v>398.73913043478206</v>
      </c>
      <c r="H117" s="5">
        <f>MAX(0,H116+(H$5-data!H110-'6.2.1'!H$2))</f>
        <v>453.80434782608683</v>
      </c>
      <c r="I117" s="5">
        <f>MAX(0,I116+(I$5-data!I110-'6.2.1'!I$2))</f>
        <v>361.02173913043487</v>
      </c>
      <c r="J117" s="5">
        <f>MAX(0,J116+(J$5-data!J110-'6.2.1'!J$2))</f>
        <v>495.02173913043481</v>
      </c>
      <c r="K117" s="5">
        <f>MAX(0,K116+(K$5-data!K110-'6.2.1'!K$2))</f>
        <v>192.45652173913044</v>
      </c>
      <c r="L117" s="5">
        <f>MAX(0,L116+(L$5-data!L110-'6.2.1'!L$2))</f>
        <v>637.21739130434798</v>
      </c>
      <c r="M117" s="5">
        <f>MAX(0,M116+(M$5-data!M110-'6.2.1'!M$2))</f>
        <v>378.39130434782612</v>
      </c>
      <c r="N117" s="5">
        <f>MAX(0,N116+(N$5-data!N110-'6.2.1'!N$2))</f>
        <v>442.39130434782675</v>
      </c>
      <c r="O117" s="5">
        <f>MAX(0,O116+(O$5-data!O110-'6.2.1'!O$2))</f>
        <v>568.02173913043373</v>
      </c>
      <c r="P117" s="5">
        <f>MAX(0,P116+(P$5-data!P110-'6.2.1'!P$2))</f>
        <v>352.45652173913032</v>
      </c>
      <c r="Q117" s="5">
        <f>MAX(0,Q116+(Q$5-data!Q110-'6.2.1'!Q$2))</f>
        <v>578.34782608695673</v>
      </c>
      <c r="R117" s="5">
        <f>MAX(0,R116+(R$5-data!R110-'6.2.1'!R$2))</f>
        <v>722.5</v>
      </c>
      <c r="S117" s="5">
        <f>MAX(0,S116+(S$5-data!S110-'6.2.1'!S$2))</f>
        <v>232.84782608695684</v>
      </c>
      <c r="T117" s="5">
        <f>MAX(0,T116+(T$5-data!T110-'6.2.1'!T$2))</f>
        <v>237.43478260869557</v>
      </c>
      <c r="U117" s="5">
        <f>MAX(0,U116+(U$5-data!U110-'6.2.1'!U$2))</f>
        <v>615.86956521739171</v>
      </c>
    </row>
    <row r="118" spans="1:21" x14ac:dyDescent="0.2">
      <c r="A118" s="8">
        <v>43756</v>
      </c>
      <c r="B118" s="5">
        <f>MAX(0,B117+(B$5-data!B111-'6.2.1'!B$2))</f>
        <v>332.69565217391306</v>
      </c>
      <c r="C118" s="5">
        <f>MAX(0,C117+(C$5-data!C111-'6.2.1'!C$2))</f>
        <v>338.82608695652101</v>
      </c>
      <c r="D118" s="5">
        <f>MAX(0,D117+(D$5-data!D111-'6.2.1'!D$2))</f>
        <v>383.17391304347763</v>
      </c>
      <c r="E118" s="5">
        <f>MAX(0,E117+(E$5-data!E111-'6.2.1'!E$2))</f>
        <v>501.78260869565258</v>
      </c>
      <c r="F118" s="5">
        <f>MAX(0,F117+(F$5-data!F111-'6.2.1'!F$2))</f>
        <v>743.82608695652084</v>
      </c>
      <c r="G118" s="5">
        <f>MAX(0,G117+(G$5-data!G111-'6.2.1'!G$2))</f>
        <v>421.08695652173856</v>
      </c>
      <c r="H118" s="5">
        <f>MAX(0,H117+(H$5-data!H111-'6.2.1'!H$2))</f>
        <v>475.34782608695639</v>
      </c>
      <c r="I118" s="5">
        <f>MAX(0,I117+(I$5-data!I111-'6.2.1'!I$2))</f>
        <v>376.34782608695662</v>
      </c>
      <c r="J118" s="5">
        <f>MAX(0,J117+(J$5-data!J111-'6.2.1'!J$2))</f>
        <v>508.6521739130435</v>
      </c>
      <c r="K118" s="5">
        <f>MAX(0,K117+(K$5-data!K111-'6.2.1'!K$2))</f>
        <v>198.17391304347825</v>
      </c>
      <c r="L118" s="5">
        <f>MAX(0,L117+(L$5-data!L111-'6.2.1'!L$2))</f>
        <v>651.00000000000011</v>
      </c>
      <c r="M118" s="5">
        <f>MAX(0,M117+(M$5-data!M111-'6.2.1'!M$2))</f>
        <v>391.45652173913049</v>
      </c>
      <c r="N118" s="5">
        <f>MAX(0,N117+(N$5-data!N111-'6.2.1'!N$2))</f>
        <v>464.08695652173981</v>
      </c>
      <c r="O118" s="5">
        <f>MAX(0,O117+(O$5-data!O111-'6.2.1'!O$2))</f>
        <v>600.86956521739023</v>
      </c>
      <c r="P118" s="5">
        <f>MAX(0,P117+(P$5-data!P111-'6.2.1'!P$2))</f>
        <v>366.17391304347814</v>
      </c>
      <c r="Q118" s="5">
        <f>MAX(0,Q117+(Q$5-data!Q111-'6.2.1'!Q$2))</f>
        <v>590.67391304347848</v>
      </c>
      <c r="R118" s="5">
        <f>MAX(0,R117+(R$5-data!R111-'6.2.1'!R$2))</f>
        <v>741</v>
      </c>
      <c r="S118" s="5">
        <f>MAX(0,S117+(S$5-data!S111-'6.2.1'!S$2))</f>
        <v>245.26086956521772</v>
      </c>
      <c r="T118" s="5">
        <f>MAX(0,T117+(T$5-data!T111-'6.2.1'!T$2))</f>
        <v>248.30434782608688</v>
      </c>
      <c r="U118" s="5">
        <f>MAX(0,U117+(U$5-data!U111-'6.2.1'!U$2))</f>
        <v>640.43478260869608</v>
      </c>
    </row>
    <row r="119" spans="1:21" x14ac:dyDescent="0.2">
      <c r="A119" s="8">
        <v>43757</v>
      </c>
      <c r="B119" s="5">
        <f>MAX(0,B118+(B$5-data!B112-'6.2.1'!B$2))</f>
        <v>354.82608695652175</v>
      </c>
      <c r="C119" s="5">
        <f>MAX(0,C118+(C$5-data!C112-'6.2.1'!C$2))</f>
        <v>356.17391304347751</v>
      </c>
      <c r="D119" s="5">
        <f>MAX(0,D118+(D$5-data!D112-'6.2.1'!D$2))</f>
        <v>389.47826086956456</v>
      </c>
      <c r="E119" s="5">
        <f>MAX(0,E118+(E$5-data!E112-'6.2.1'!E$2))</f>
        <v>525.26086956521783</v>
      </c>
      <c r="F119" s="5">
        <f>MAX(0,F118+(F$5-data!F112-'6.2.1'!F$2))</f>
        <v>761.86956521739035</v>
      </c>
      <c r="G119" s="5">
        <f>MAX(0,G118+(G$5-data!G112-'6.2.1'!G$2))</f>
        <v>436.43478260869506</v>
      </c>
      <c r="H119" s="5">
        <f>MAX(0,H118+(H$5-data!H112-'6.2.1'!H$2))</f>
        <v>493.89130434782595</v>
      </c>
      <c r="I119" s="5">
        <f>MAX(0,I118+(I$5-data!I112-'6.2.1'!I$2))</f>
        <v>386.67391304347836</v>
      </c>
      <c r="J119" s="5">
        <f>MAX(0,J118+(J$5-data!J112-'6.2.1'!J$2))</f>
        <v>527.28260869565224</v>
      </c>
      <c r="K119" s="5">
        <f>MAX(0,K118+(K$5-data!K112-'6.2.1'!K$2))</f>
        <v>201.89130434782606</v>
      </c>
      <c r="L119" s="5">
        <f>MAX(0,L118+(L$5-data!L112-'6.2.1'!L$2))</f>
        <v>665.78260869565224</v>
      </c>
      <c r="M119" s="5">
        <f>MAX(0,M118+(M$5-data!M112-'6.2.1'!M$2))</f>
        <v>405.52173913043487</v>
      </c>
      <c r="N119" s="5">
        <f>MAX(0,N118+(N$5-data!N112-'6.2.1'!N$2))</f>
        <v>487.78260869565287</v>
      </c>
      <c r="O119" s="5">
        <f>MAX(0,O118+(O$5-data!O112-'6.2.1'!O$2))</f>
        <v>627.71739130434673</v>
      </c>
      <c r="P119" s="5">
        <f>MAX(0,P118+(P$5-data!P112-'6.2.1'!P$2))</f>
        <v>375.89130434782595</v>
      </c>
      <c r="Q119" s="5">
        <f>MAX(0,Q118+(Q$5-data!Q112-'6.2.1'!Q$2))</f>
        <v>616.00000000000023</v>
      </c>
      <c r="R119" s="5">
        <f>MAX(0,R118+(R$5-data!R112-'6.2.1'!R$2))</f>
        <v>760.5</v>
      </c>
      <c r="S119" s="5">
        <f>MAX(0,S118+(S$5-data!S112-'6.2.1'!S$2))</f>
        <v>267.67391304347859</v>
      </c>
      <c r="T119" s="5">
        <f>MAX(0,T118+(T$5-data!T112-'6.2.1'!T$2))</f>
        <v>262.17391304347819</v>
      </c>
      <c r="U119" s="5">
        <f>MAX(0,U118+(U$5-data!U112-'6.2.1'!U$2))</f>
        <v>667.00000000000045</v>
      </c>
    </row>
    <row r="120" spans="1:21" x14ac:dyDescent="0.2">
      <c r="A120" s="8">
        <v>43758</v>
      </c>
      <c r="B120" s="5">
        <f>MAX(0,B119+(B$5-data!B113-'6.2.1'!B$2))</f>
        <v>371.95652173913044</v>
      </c>
      <c r="C120" s="5">
        <f>MAX(0,C119+(C$5-data!C113-'6.2.1'!C$2))</f>
        <v>372.52173913043401</v>
      </c>
      <c r="D120" s="5">
        <f>MAX(0,D119+(D$5-data!D113-'6.2.1'!D$2))</f>
        <v>402.7826086956515</v>
      </c>
      <c r="E120" s="5">
        <f>MAX(0,E119+(E$5-data!E113-'6.2.1'!E$2))</f>
        <v>554.73913043478308</v>
      </c>
      <c r="F120" s="5">
        <f>MAX(0,F119+(F$5-data!F113-'6.2.1'!F$2))</f>
        <v>779.91304347825985</v>
      </c>
      <c r="G120" s="5">
        <f>MAX(0,G119+(G$5-data!G113-'6.2.1'!G$2))</f>
        <v>447.78260869565156</v>
      </c>
      <c r="H120" s="5">
        <f>MAX(0,H119+(H$5-data!H113-'6.2.1'!H$2))</f>
        <v>510.43478260869551</v>
      </c>
      <c r="I120" s="5">
        <f>MAX(0,I119+(I$5-data!I113-'6.2.1'!I$2))</f>
        <v>394.00000000000011</v>
      </c>
      <c r="J120" s="5">
        <f>MAX(0,J119+(J$5-data!J113-'6.2.1'!J$2))</f>
        <v>542.91304347826099</v>
      </c>
      <c r="K120" s="5">
        <f>MAX(0,K119+(K$5-data!K113-'6.2.1'!K$2))</f>
        <v>205.60869565217388</v>
      </c>
      <c r="L120" s="5">
        <f>MAX(0,L119+(L$5-data!L113-'6.2.1'!L$2))</f>
        <v>687.56521739130437</v>
      </c>
      <c r="M120" s="5">
        <f>MAX(0,M119+(M$5-data!M113-'6.2.1'!M$2))</f>
        <v>420.58695652173924</v>
      </c>
      <c r="N120" s="5">
        <f>MAX(0,N119+(N$5-data!N113-'6.2.1'!N$2))</f>
        <v>510.47826086956593</v>
      </c>
      <c r="O120" s="5">
        <f>MAX(0,O119+(O$5-data!O113-'6.2.1'!O$2))</f>
        <v>647.56521739130324</v>
      </c>
      <c r="P120" s="5">
        <f>MAX(0,P119+(P$5-data!P113-'6.2.1'!P$2))</f>
        <v>390.60869565217376</v>
      </c>
      <c r="Q120" s="5">
        <f>MAX(0,Q119+(Q$5-data!Q113-'6.2.1'!Q$2))</f>
        <v>649.32608695652198</v>
      </c>
      <c r="R120" s="5">
        <f>MAX(0,R119+(R$5-data!R113-'6.2.1'!R$2))</f>
        <v>782</v>
      </c>
      <c r="S120" s="5">
        <f>MAX(0,S119+(S$5-data!S113-'6.2.1'!S$2))</f>
        <v>283.08695652173947</v>
      </c>
      <c r="T120" s="5">
        <f>MAX(0,T119+(T$5-data!T113-'6.2.1'!T$2))</f>
        <v>276.04347826086951</v>
      </c>
      <c r="U120" s="5">
        <f>MAX(0,U119+(U$5-data!U113-'6.2.1'!U$2))</f>
        <v>686.56521739130483</v>
      </c>
    </row>
    <row r="121" spans="1:21" x14ac:dyDescent="0.2">
      <c r="A121" s="8">
        <v>43759</v>
      </c>
      <c r="B121" s="5">
        <f>MAX(0,B120+(B$5-data!B114-'6.2.1'!B$2))</f>
        <v>378.08695652173913</v>
      </c>
      <c r="C121" s="5">
        <f>MAX(0,C120+(C$5-data!C114-'6.2.1'!C$2))</f>
        <v>388.86956521739052</v>
      </c>
      <c r="D121" s="5">
        <f>MAX(0,D120+(D$5-data!D114-'6.2.1'!D$2))</f>
        <v>418.08695652173844</v>
      </c>
      <c r="E121" s="5">
        <f>MAX(0,E120+(E$5-data!E114-'6.2.1'!E$2))</f>
        <v>580.21739130434833</v>
      </c>
      <c r="F121" s="5">
        <f>MAX(0,F120+(F$5-data!F114-'6.2.1'!F$2))</f>
        <v>795.95652173912936</v>
      </c>
      <c r="G121" s="5">
        <f>MAX(0,G120+(G$5-data!G114-'6.2.1'!G$2))</f>
        <v>455.13043478260806</v>
      </c>
      <c r="H121" s="5">
        <f>MAX(0,H120+(H$5-data!H114-'6.2.1'!H$2))</f>
        <v>528.97826086956502</v>
      </c>
      <c r="I121" s="5">
        <f>MAX(0,I120+(I$5-data!I114-'6.2.1'!I$2))</f>
        <v>395.32608695652186</v>
      </c>
      <c r="J121" s="5">
        <f>MAX(0,J120+(J$5-data!J114-'6.2.1'!J$2))</f>
        <v>556.54347826086973</v>
      </c>
      <c r="K121" s="5">
        <f>MAX(0,K120+(K$5-data!K114-'6.2.1'!K$2))</f>
        <v>212.32608695652169</v>
      </c>
      <c r="L121" s="5">
        <f>MAX(0,L120+(L$5-data!L114-'6.2.1'!L$2))</f>
        <v>709.3478260869565</v>
      </c>
      <c r="M121" s="5">
        <f>MAX(0,M120+(M$5-data!M114-'6.2.1'!M$2))</f>
        <v>432.65217391304361</v>
      </c>
      <c r="N121" s="5">
        <f>MAX(0,N120+(N$5-data!N114-'6.2.1'!N$2))</f>
        <v>527.17391304347893</v>
      </c>
      <c r="O121" s="5">
        <f>MAX(0,O120+(O$5-data!O114-'6.2.1'!O$2))</f>
        <v>664.41304347825974</v>
      </c>
      <c r="P121" s="5">
        <f>MAX(0,P120+(P$5-data!P114-'6.2.1'!P$2))</f>
        <v>402.32608695652158</v>
      </c>
      <c r="Q121" s="5">
        <f>MAX(0,Q120+(Q$5-data!Q114-'6.2.1'!Q$2))</f>
        <v>678.65217391304373</v>
      </c>
      <c r="R121" s="5">
        <f>MAX(0,R120+(R$5-data!R114-'6.2.1'!R$2))</f>
        <v>798.5</v>
      </c>
      <c r="S121" s="5">
        <f>MAX(0,S120+(S$5-data!S114-'6.2.1'!S$2))</f>
        <v>296.50000000000034</v>
      </c>
      <c r="T121" s="5">
        <f>MAX(0,T120+(T$5-data!T114-'6.2.1'!T$2))</f>
        <v>285.91304347826082</v>
      </c>
      <c r="U121" s="5">
        <f>MAX(0,U120+(U$5-data!U114-'6.2.1'!U$2))</f>
        <v>701.1304347826092</v>
      </c>
    </row>
    <row r="122" spans="1:21" x14ac:dyDescent="0.2">
      <c r="A122" s="8">
        <v>43760</v>
      </c>
      <c r="B122" s="5">
        <f>MAX(0,B121+(B$5-data!B115-'6.2.1'!B$2))</f>
        <v>382.21739130434781</v>
      </c>
      <c r="C122" s="5">
        <f>MAX(0,C121+(C$5-data!C115-'6.2.1'!C$2))</f>
        <v>413.21739130434702</v>
      </c>
      <c r="D122" s="5">
        <f>MAX(0,D121+(D$5-data!D115-'6.2.1'!D$2))</f>
        <v>443.39130434782538</v>
      </c>
      <c r="E122" s="5">
        <f>MAX(0,E121+(E$5-data!E115-'6.2.1'!E$2))</f>
        <v>596.69565217391357</v>
      </c>
      <c r="F122" s="5">
        <f>MAX(0,F121+(F$5-data!F115-'6.2.1'!F$2))</f>
        <v>807.99999999999886</v>
      </c>
      <c r="G122" s="5">
        <f>MAX(0,G121+(G$5-data!G115-'6.2.1'!G$2))</f>
        <v>461.47826086956456</v>
      </c>
      <c r="H122" s="5">
        <f>MAX(0,H121+(H$5-data!H115-'6.2.1'!H$2))</f>
        <v>554.52173913043453</v>
      </c>
      <c r="I122" s="5">
        <f>MAX(0,I121+(I$5-data!I115-'6.2.1'!I$2))</f>
        <v>402.65217391304361</v>
      </c>
      <c r="J122" s="5">
        <f>MAX(0,J121+(J$5-data!J115-'6.2.1'!J$2))</f>
        <v>570.17391304347848</v>
      </c>
      <c r="K122" s="5">
        <f>MAX(0,K121+(K$5-data!K115-'6.2.1'!K$2))</f>
        <v>232.04347826086951</v>
      </c>
      <c r="L122" s="5">
        <f>MAX(0,L121+(L$5-data!L115-'6.2.1'!L$2))</f>
        <v>730.13043478260863</v>
      </c>
      <c r="M122" s="5">
        <f>MAX(0,M121+(M$5-data!M115-'6.2.1'!M$2))</f>
        <v>450.71739130434798</v>
      </c>
      <c r="N122" s="5">
        <f>MAX(0,N121+(N$5-data!N115-'6.2.1'!N$2))</f>
        <v>547.86956521739194</v>
      </c>
      <c r="O122" s="5">
        <f>MAX(0,O121+(O$5-data!O115-'6.2.1'!O$2))</f>
        <v>678.26086956521624</v>
      </c>
      <c r="P122" s="5">
        <f>MAX(0,P121+(P$5-data!P115-'6.2.1'!P$2))</f>
        <v>416.04347826086939</v>
      </c>
      <c r="Q122" s="5">
        <f>MAX(0,Q121+(Q$5-data!Q115-'6.2.1'!Q$2))</f>
        <v>702.97826086956547</v>
      </c>
      <c r="R122" s="5">
        <f>MAX(0,R121+(R$5-data!R115-'6.2.1'!R$2))</f>
        <v>812</v>
      </c>
      <c r="S122" s="5">
        <f>MAX(0,S121+(S$5-data!S115-'6.2.1'!S$2))</f>
        <v>312.91304347826122</v>
      </c>
      <c r="T122" s="5">
        <f>MAX(0,T121+(T$5-data!T115-'6.2.1'!T$2))</f>
        <v>302.78260869565213</v>
      </c>
      <c r="U122" s="5">
        <f>MAX(0,U121+(U$5-data!U115-'6.2.1'!U$2))</f>
        <v>712.69565217391357</v>
      </c>
    </row>
    <row r="123" spans="1:21" x14ac:dyDescent="0.2">
      <c r="A123" s="8">
        <v>43761</v>
      </c>
      <c r="B123" s="5">
        <f>MAX(0,B122+(B$5-data!B116-'6.2.1'!B$2))</f>
        <v>398.3478260869565</v>
      </c>
      <c r="C123" s="5">
        <f>MAX(0,C122+(C$5-data!C116-'6.2.1'!C$2))</f>
        <v>436.56521739130352</v>
      </c>
      <c r="D123" s="5">
        <f>MAX(0,D122+(D$5-data!D116-'6.2.1'!D$2))</f>
        <v>468.69565217391232</v>
      </c>
      <c r="E123" s="5">
        <f>MAX(0,E122+(E$5-data!E116-'6.2.1'!E$2))</f>
        <v>629.17391304347882</v>
      </c>
      <c r="F123" s="5">
        <f>MAX(0,F122+(F$5-data!F116-'6.2.1'!F$2))</f>
        <v>824.04347826086837</v>
      </c>
      <c r="G123" s="5">
        <f>MAX(0,G122+(G$5-data!G116-'6.2.1'!G$2))</f>
        <v>466.82608695652107</v>
      </c>
      <c r="H123" s="5">
        <f>MAX(0,H122+(H$5-data!H116-'6.2.1'!H$2))</f>
        <v>585.06521739130403</v>
      </c>
      <c r="I123" s="5">
        <f>MAX(0,I122+(I$5-data!I116-'6.2.1'!I$2))</f>
        <v>409.97826086956536</v>
      </c>
      <c r="J123" s="5">
        <f>MAX(0,J122+(J$5-data!J116-'6.2.1'!J$2))</f>
        <v>586.80434782608722</v>
      </c>
      <c r="K123" s="5">
        <f>MAX(0,K122+(K$5-data!K116-'6.2.1'!K$2))</f>
        <v>248.76086956521732</v>
      </c>
      <c r="L123" s="5">
        <f>MAX(0,L122+(L$5-data!L116-'6.2.1'!L$2))</f>
        <v>767.91304347826076</v>
      </c>
      <c r="M123" s="5">
        <f>MAX(0,M122+(M$5-data!M116-'6.2.1'!M$2))</f>
        <v>459.78260869565236</v>
      </c>
      <c r="N123" s="5">
        <f>MAX(0,N122+(N$5-data!N116-'6.2.1'!N$2))</f>
        <v>574.56521739130494</v>
      </c>
      <c r="O123" s="5">
        <f>MAX(0,O122+(O$5-data!O116-'6.2.1'!O$2))</f>
        <v>694.10869565217274</v>
      </c>
      <c r="P123" s="5">
        <f>MAX(0,P122+(P$5-data!P116-'6.2.1'!P$2))</f>
        <v>431.76086956521721</v>
      </c>
      <c r="Q123" s="5">
        <f>MAX(0,Q122+(Q$5-data!Q116-'6.2.1'!Q$2))</f>
        <v>725.30434782608722</v>
      </c>
      <c r="R123" s="5">
        <f>MAX(0,R122+(R$5-data!R116-'6.2.1'!R$2))</f>
        <v>826.5</v>
      </c>
      <c r="S123" s="5">
        <f>MAX(0,S122+(S$5-data!S116-'6.2.1'!S$2))</f>
        <v>335.32608695652209</v>
      </c>
      <c r="T123" s="5">
        <f>MAX(0,T122+(T$5-data!T116-'6.2.1'!T$2))</f>
        <v>317.65217391304344</v>
      </c>
      <c r="U123" s="5">
        <f>MAX(0,U122+(U$5-data!U116-'6.2.1'!U$2))</f>
        <v>722.26086956521794</v>
      </c>
    </row>
    <row r="124" spans="1:21" x14ac:dyDescent="0.2">
      <c r="A124" s="8">
        <v>43762</v>
      </c>
      <c r="B124" s="5">
        <f>MAX(0,B123+(B$5-data!B117-'6.2.1'!B$2))</f>
        <v>410.47826086956519</v>
      </c>
      <c r="C124" s="5">
        <f>MAX(0,C123+(C$5-data!C117-'6.2.1'!C$2))</f>
        <v>460.91304347826002</v>
      </c>
      <c r="D124" s="5">
        <f>MAX(0,D123+(D$5-data!D117-'6.2.1'!D$2))</f>
        <v>484.99999999999926</v>
      </c>
      <c r="E124" s="5">
        <f>MAX(0,E123+(E$5-data!E117-'6.2.1'!E$2))</f>
        <v>659.65217391304407</v>
      </c>
      <c r="F124" s="5">
        <f>MAX(0,F123+(F$5-data!F117-'6.2.1'!F$2))</f>
        <v>840.08695652173787</v>
      </c>
      <c r="G124" s="5">
        <f>MAX(0,G123+(G$5-data!G117-'6.2.1'!G$2))</f>
        <v>474.17391304347757</v>
      </c>
      <c r="H124" s="5">
        <f>MAX(0,H123+(H$5-data!H117-'6.2.1'!H$2))</f>
        <v>606.60869565217354</v>
      </c>
      <c r="I124" s="5">
        <f>MAX(0,I123+(I$5-data!I117-'6.2.1'!I$2))</f>
        <v>422.30434782608711</v>
      </c>
      <c r="J124" s="5">
        <f>MAX(0,J123+(J$5-data!J117-'6.2.1'!J$2))</f>
        <v>600.43478260869597</v>
      </c>
      <c r="K124" s="5">
        <f>MAX(0,K123+(K$5-data!K117-'6.2.1'!K$2))</f>
        <v>279.47826086956513</v>
      </c>
      <c r="L124" s="5">
        <f>MAX(0,L123+(L$5-data!L117-'6.2.1'!L$2))</f>
        <v>802.69565217391289</v>
      </c>
      <c r="M124" s="5">
        <f>MAX(0,M123+(M$5-data!M117-'6.2.1'!M$2))</f>
        <v>490.84782608695673</v>
      </c>
      <c r="N124" s="5">
        <f>MAX(0,N123+(N$5-data!N117-'6.2.1'!N$2))</f>
        <v>609.26086956521794</v>
      </c>
      <c r="O124" s="5">
        <f>MAX(0,O123+(O$5-data!O117-'6.2.1'!O$2))</f>
        <v>712.95652173912924</v>
      </c>
      <c r="P124" s="5">
        <f>MAX(0,P123+(P$5-data!P117-'6.2.1'!P$2))</f>
        <v>442.47826086956502</v>
      </c>
      <c r="Q124" s="5">
        <f>MAX(0,Q123+(Q$5-data!Q117-'6.2.1'!Q$2))</f>
        <v>744.63043478260897</v>
      </c>
      <c r="R124" s="5">
        <f>MAX(0,R123+(R$5-data!R117-'6.2.1'!R$2))</f>
        <v>840</v>
      </c>
      <c r="S124" s="5">
        <f>MAX(0,S123+(S$5-data!S117-'6.2.1'!S$2))</f>
        <v>354.73913043478296</v>
      </c>
      <c r="T124" s="5">
        <f>MAX(0,T123+(T$5-data!T117-'6.2.1'!T$2))</f>
        <v>330.52173913043475</v>
      </c>
      <c r="U124" s="5">
        <f>MAX(0,U123+(U$5-data!U117-'6.2.1'!U$2))</f>
        <v>736.82608695652232</v>
      </c>
    </row>
    <row r="125" spans="1:21" x14ac:dyDescent="0.2">
      <c r="A125" s="8">
        <v>43763</v>
      </c>
      <c r="B125" s="5">
        <f>MAX(0,B124+(B$5-data!B118-'6.2.1'!B$2))</f>
        <v>422.60869565217388</v>
      </c>
      <c r="C125" s="5">
        <f>MAX(0,C124+(C$5-data!C118-'6.2.1'!C$2))</f>
        <v>472.26086956521652</v>
      </c>
      <c r="D125" s="5">
        <f>MAX(0,D124+(D$5-data!D118-'6.2.1'!D$2))</f>
        <v>498.3043478260862</v>
      </c>
      <c r="E125" s="5">
        <f>MAX(0,E124+(E$5-data!E118-'6.2.1'!E$2))</f>
        <v>685.13043478260931</v>
      </c>
      <c r="F125" s="5">
        <f>MAX(0,F124+(F$5-data!F118-'6.2.1'!F$2))</f>
        <v>853.13043478260738</v>
      </c>
      <c r="G125" s="5">
        <f>MAX(0,G124+(G$5-data!G118-'6.2.1'!G$2))</f>
        <v>487.52173913043407</v>
      </c>
      <c r="H125" s="5">
        <f>MAX(0,H124+(H$5-data!H118-'6.2.1'!H$2))</f>
        <v>636.15217391304304</v>
      </c>
      <c r="I125" s="5">
        <f>MAX(0,I124+(I$5-data!I118-'6.2.1'!I$2))</f>
        <v>434.63043478260886</v>
      </c>
      <c r="J125" s="5">
        <f>MAX(0,J124+(J$5-data!J118-'6.2.1'!J$2))</f>
        <v>609.06521739130471</v>
      </c>
      <c r="K125" s="5">
        <f>MAX(0,K124+(K$5-data!K118-'6.2.1'!K$2))</f>
        <v>312.19565217391295</v>
      </c>
      <c r="L125" s="5">
        <f>MAX(0,L124+(L$5-data!L118-'6.2.1'!L$2))</f>
        <v>838.47826086956502</v>
      </c>
      <c r="M125" s="5">
        <f>MAX(0,M124+(M$5-data!M118-'6.2.1'!M$2))</f>
        <v>519.9130434782611</v>
      </c>
      <c r="N125" s="5">
        <f>MAX(0,N124+(N$5-data!N118-'6.2.1'!N$2))</f>
        <v>630.95652173913095</v>
      </c>
      <c r="O125" s="5">
        <f>MAX(0,O124+(O$5-data!O118-'6.2.1'!O$2))</f>
        <v>735.80434782608575</v>
      </c>
      <c r="P125" s="5">
        <f>MAX(0,P124+(P$5-data!P118-'6.2.1'!P$2))</f>
        <v>458.19565217391283</v>
      </c>
      <c r="Q125" s="5">
        <f>MAX(0,Q124+(Q$5-data!Q118-'6.2.1'!Q$2))</f>
        <v>760.95652173913072</v>
      </c>
      <c r="R125" s="5">
        <f>MAX(0,R124+(R$5-data!R118-'6.2.1'!R$2))</f>
        <v>852.5</v>
      </c>
      <c r="S125" s="5">
        <f>MAX(0,S124+(S$5-data!S118-'6.2.1'!S$2))</f>
        <v>384.15217391304384</v>
      </c>
      <c r="T125" s="5">
        <f>MAX(0,T124+(T$5-data!T118-'6.2.1'!T$2))</f>
        <v>340.39130434782606</v>
      </c>
      <c r="U125" s="5">
        <f>MAX(0,U124+(U$5-data!U118-'6.2.1'!U$2))</f>
        <v>756.39130434782669</v>
      </c>
    </row>
    <row r="126" spans="1:21" x14ac:dyDescent="0.2">
      <c r="A126" s="8">
        <v>43764</v>
      </c>
      <c r="B126" s="5">
        <f>MAX(0,B125+(B$5-data!B119-'6.2.1'!B$2))</f>
        <v>432.73913043478257</v>
      </c>
      <c r="C126" s="5">
        <f>MAX(0,C125+(C$5-data!C119-'6.2.1'!C$2))</f>
        <v>487.60869565217303</v>
      </c>
      <c r="D126" s="5">
        <f>MAX(0,D125+(D$5-data!D119-'6.2.1'!D$2))</f>
        <v>507.60869565217314</v>
      </c>
      <c r="E126" s="5">
        <f>MAX(0,E125+(E$5-data!E119-'6.2.1'!E$2))</f>
        <v>705.60869565217456</v>
      </c>
      <c r="F126" s="5">
        <f>MAX(0,F125+(F$5-data!F119-'6.2.1'!F$2))</f>
        <v>869.17391304347689</v>
      </c>
      <c r="G126" s="5">
        <f>MAX(0,G125+(G$5-data!G119-'6.2.1'!G$2))</f>
        <v>509.86956521739057</v>
      </c>
      <c r="H126" s="5">
        <f>MAX(0,H125+(H$5-data!H119-'6.2.1'!H$2))</f>
        <v>657.69565217391255</v>
      </c>
      <c r="I126" s="5">
        <f>MAX(0,I125+(I$5-data!I119-'6.2.1'!I$2))</f>
        <v>451.95652173913061</v>
      </c>
      <c r="J126" s="5">
        <f>MAX(0,J125+(J$5-data!J119-'6.2.1'!J$2))</f>
        <v>616.69565217391346</v>
      </c>
      <c r="K126" s="5">
        <f>MAX(0,K125+(K$5-data!K119-'6.2.1'!K$2))</f>
        <v>337.91304347826076</v>
      </c>
      <c r="L126" s="5">
        <f>MAX(0,L125+(L$5-data!L119-'6.2.1'!L$2))</f>
        <v>867.26086956521715</v>
      </c>
      <c r="M126" s="5">
        <f>MAX(0,M125+(M$5-data!M119-'6.2.1'!M$2))</f>
        <v>541.97826086956547</v>
      </c>
      <c r="N126" s="5">
        <f>MAX(0,N125+(N$5-data!N119-'6.2.1'!N$2))</f>
        <v>649.65217391304395</v>
      </c>
      <c r="O126" s="5">
        <f>MAX(0,O125+(O$5-data!O119-'6.2.1'!O$2))</f>
        <v>758.65217391304225</v>
      </c>
      <c r="P126" s="5">
        <f>MAX(0,P125+(P$5-data!P119-'6.2.1'!P$2))</f>
        <v>464.91304347826065</v>
      </c>
      <c r="Q126" s="5">
        <f>MAX(0,Q125+(Q$5-data!Q119-'6.2.1'!Q$2))</f>
        <v>776.28260869565247</v>
      </c>
      <c r="R126" s="5">
        <f>MAX(0,R125+(R$5-data!R119-'6.2.1'!R$2))</f>
        <v>865</v>
      </c>
      <c r="S126" s="5">
        <f>MAX(0,S125+(S$5-data!S119-'6.2.1'!S$2))</f>
        <v>408.56521739130471</v>
      </c>
      <c r="T126" s="5">
        <f>MAX(0,T125+(T$5-data!T119-'6.2.1'!T$2))</f>
        <v>343.26086956521738</v>
      </c>
      <c r="U126" s="5">
        <f>MAX(0,U125+(U$5-data!U119-'6.2.1'!U$2))</f>
        <v>779.95652173913106</v>
      </c>
    </row>
    <row r="127" spans="1:21" x14ac:dyDescent="0.2">
      <c r="A127" s="8">
        <v>43765</v>
      </c>
      <c r="B127" s="5">
        <f>MAX(0,B126+(B$5-data!B120-'6.2.1'!B$2))</f>
        <v>442.86956521739125</v>
      </c>
      <c r="C127" s="5">
        <f>MAX(0,C126+(C$5-data!C120-'6.2.1'!C$2))</f>
        <v>516.95652173912958</v>
      </c>
      <c r="D127" s="5">
        <f>MAX(0,D126+(D$5-data!D120-'6.2.1'!D$2))</f>
        <v>516.91304347826008</v>
      </c>
      <c r="E127" s="5">
        <f>MAX(0,E126+(E$5-data!E120-'6.2.1'!E$2))</f>
        <v>720.08695652173981</v>
      </c>
      <c r="F127" s="5">
        <f>MAX(0,F126+(F$5-data!F120-'6.2.1'!F$2))</f>
        <v>882.21739130434639</v>
      </c>
      <c r="G127" s="5">
        <f>MAX(0,G126+(G$5-data!G120-'6.2.1'!G$2))</f>
        <v>545.21739130434707</v>
      </c>
      <c r="H127" s="5">
        <f>MAX(0,H126+(H$5-data!H120-'6.2.1'!H$2))</f>
        <v>678.23913043478206</v>
      </c>
      <c r="I127" s="5">
        <f>MAX(0,I126+(I$5-data!I120-'6.2.1'!I$2))</f>
        <v>473.28260869565236</v>
      </c>
      <c r="J127" s="5">
        <f>MAX(0,J126+(J$5-data!J120-'6.2.1'!J$2))</f>
        <v>622.3260869565222</v>
      </c>
      <c r="K127" s="5">
        <f>MAX(0,K126+(K$5-data!K120-'6.2.1'!K$2))</f>
        <v>361.63043478260857</v>
      </c>
      <c r="L127" s="5">
        <f>MAX(0,L126+(L$5-data!L120-'6.2.1'!L$2))</f>
        <v>892.04347826086928</v>
      </c>
      <c r="M127" s="5">
        <f>MAX(0,M126+(M$5-data!M120-'6.2.1'!M$2))</f>
        <v>565.04347826086985</v>
      </c>
      <c r="N127" s="5">
        <f>MAX(0,N126+(N$5-data!N120-'6.2.1'!N$2))</f>
        <v>679.34782608695696</v>
      </c>
      <c r="O127" s="5">
        <f>MAX(0,O126+(O$5-data!O120-'6.2.1'!O$2))</f>
        <v>786.49999999999875</v>
      </c>
      <c r="P127" s="5">
        <f>MAX(0,P126+(P$5-data!P120-'6.2.1'!P$2))</f>
        <v>480.63043478260846</v>
      </c>
      <c r="Q127" s="5">
        <f>MAX(0,Q126+(Q$5-data!Q120-'6.2.1'!Q$2))</f>
        <v>789.60869565217422</v>
      </c>
      <c r="R127" s="5">
        <f>MAX(0,R126+(R$5-data!R120-'6.2.1'!R$2))</f>
        <v>887.5</v>
      </c>
      <c r="S127" s="5">
        <f>MAX(0,S126+(S$5-data!S120-'6.2.1'!S$2))</f>
        <v>424.97826086956559</v>
      </c>
      <c r="T127" s="5">
        <f>MAX(0,T126+(T$5-data!T120-'6.2.1'!T$2))</f>
        <v>346.13043478260869</v>
      </c>
      <c r="U127" s="5">
        <f>MAX(0,U126+(U$5-data!U120-'6.2.1'!U$2))</f>
        <v>814.52173913043544</v>
      </c>
    </row>
    <row r="128" spans="1:21" x14ac:dyDescent="0.2">
      <c r="A128" s="8">
        <v>43766</v>
      </c>
      <c r="B128" s="5">
        <f>MAX(0,B127+(B$5-data!B121-'6.2.1'!B$2))</f>
        <v>446.99999999999994</v>
      </c>
      <c r="C128" s="5">
        <f>MAX(0,C127+(C$5-data!C121-'6.2.1'!C$2))</f>
        <v>548.30434782608609</v>
      </c>
      <c r="D128" s="5">
        <f>MAX(0,D127+(D$5-data!D121-'6.2.1'!D$2))</f>
        <v>526.21739130434707</v>
      </c>
      <c r="E128" s="5">
        <f>MAX(0,E127+(E$5-data!E121-'6.2.1'!E$2))</f>
        <v>736.56521739130505</v>
      </c>
      <c r="F128" s="5">
        <f>MAX(0,F127+(F$5-data!F121-'6.2.1'!F$2))</f>
        <v>893.2608695652159</v>
      </c>
      <c r="G128" s="5">
        <f>MAX(0,G127+(G$5-data!G121-'6.2.1'!G$2))</f>
        <v>576.56521739130358</v>
      </c>
      <c r="H128" s="5">
        <f>MAX(0,H127+(H$5-data!H121-'6.2.1'!H$2))</f>
        <v>692.78260869565156</v>
      </c>
      <c r="I128" s="5">
        <f>MAX(0,I127+(I$5-data!I121-'6.2.1'!I$2))</f>
        <v>501.60869565217411</v>
      </c>
      <c r="J128" s="5">
        <f>MAX(0,J127+(J$5-data!J121-'6.2.1'!J$2))</f>
        <v>630.95652173913095</v>
      </c>
      <c r="K128" s="5">
        <f>MAX(0,K127+(K$5-data!K121-'6.2.1'!K$2))</f>
        <v>386.34782608695639</v>
      </c>
      <c r="L128" s="5">
        <f>MAX(0,L127+(L$5-data!L121-'6.2.1'!L$2))</f>
        <v>919.82608695652141</v>
      </c>
      <c r="M128" s="5">
        <f>MAX(0,M127+(M$5-data!M121-'6.2.1'!M$2))</f>
        <v>585.10869565217422</v>
      </c>
      <c r="N128" s="5">
        <f>MAX(0,N127+(N$5-data!N121-'6.2.1'!N$2))</f>
        <v>718.04347826086996</v>
      </c>
      <c r="O128" s="5">
        <f>MAX(0,O127+(O$5-data!O121-'6.2.1'!O$2))</f>
        <v>803.34782608695525</v>
      </c>
      <c r="P128" s="5">
        <f>MAX(0,P127+(P$5-data!P121-'6.2.1'!P$2))</f>
        <v>498.34782608695627</v>
      </c>
      <c r="Q128" s="5">
        <f>MAX(0,Q127+(Q$5-data!Q121-'6.2.1'!Q$2))</f>
        <v>807.93478260869597</v>
      </c>
      <c r="R128" s="5">
        <f>MAX(0,R127+(R$5-data!R121-'6.2.1'!R$2))</f>
        <v>924</v>
      </c>
      <c r="S128" s="5">
        <f>MAX(0,S127+(S$5-data!S121-'6.2.1'!S$2))</f>
        <v>446.39130434782646</v>
      </c>
      <c r="T128" s="5">
        <f>MAX(0,T127+(T$5-data!T121-'6.2.1'!T$2))</f>
        <v>356</v>
      </c>
      <c r="U128" s="5">
        <f>MAX(0,U127+(U$5-data!U121-'6.2.1'!U$2))</f>
        <v>827.08695652173981</v>
      </c>
    </row>
    <row r="129" spans="1:21" x14ac:dyDescent="0.2">
      <c r="A129" s="8">
        <v>43767</v>
      </c>
      <c r="B129" s="5">
        <f>MAX(0,B128+(B$5-data!B122-'6.2.1'!B$2))</f>
        <v>450.13043478260863</v>
      </c>
      <c r="C129" s="5">
        <f>MAX(0,C128+(C$5-data!C122-'6.2.1'!C$2))</f>
        <v>570.65217391304259</v>
      </c>
      <c r="D129" s="5">
        <f>MAX(0,D128+(D$5-data!D122-'6.2.1'!D$2))</f>
        <v>536.52173913043407</v>
      </c>
      <c r="E129" s="5">
        <f>MAX(0,E128+(E$5-data!E122-'6.2.1'!E$2))</f>
        <v>754.0434782608703</v>
      </c>
      <c r="F129" s="5">
        <f>MAX(0,F128+(F$5-data!F122-'6.2.1'!F$2))</f>
        <v>909.3043478260854</v>
      </c>
      <c r="G129" s="5">
        <f>MAX(0,G128+(G$5-data!G122-'6.2.1'!G$2))</f>
        <v>599.91304347826008</v>
      </c>
      <c r="H129" s="5">
        <f>MAX(0,H128+(H$5-data!H122-'6.2.1'!H$2))</f>
        <v>707.32608695652107</v>
      </c>
      <c r="I129" s="5">
        <f>MAX(0,I128+(I$5-data!I122-'6.2.1'!I$2))</f>
        <v>516.93478260869585</v>
      </c>
      <c r="J129" s="5">
        <f>MAX(0,J128+(J$5-data!J122-'6.2.1'!J$2))</f>
        <v>642.58695652173969</v>
      </c>
      <c r="K129" s="5">
        <f>MAX(0,K128+(K$5-data!K122-'6.2.1'!K$2))</f>
        <v>409.0652173913042</v>
      </c>
      <c r="L129" s="5">
        <f>MAX(0,L128+(L$5-data!L122-'6.2.1'!L$2))</f>
        <v>938.60869565217354</v>
      </c>
      <c r="M129" s="5">
        <f>MAX(0,M128+(M$5-data!M122-'6.2.1'!M$2))</f>
        <v>613.17391304347859</v>
      </c>
      <c r="N129" s="5">
        <f>MAX(0,N128+(N$5-data!N122-'6.2.1'!N$2))</f>
        <v>747.73913043478296</v>
      </c>
      <c r="O129" s="5">
        <f>MAX(0,O128+(O$5-data!O122-'6.2.1'!O$2))</f>
        <v>816.19565217391175</v>
      </c>
      <c r="P129" s="5">
        <f>MAX(0,P128+(P$5-data!P122-'6.2.1'!P$2))</f>
        <v>522.06521739130415</v>
      </c>
      <c r="Q129" s="5">
        <f>MAX(0,Q128+(Q$5-data!Q122-'6.2.1'!Q$2))</f>
        <v>841.26086956521772</v>
      </c>
      <c r="R129" s="5">
        <f>MAX(0,R128+(R$5-data!R122-'6.2.1'!R$2))</f>
        <v>960.5</v>
      </c>
      <c r="S129" s="5">
        <f>MAX(0,S128+(S$5-data!S122-'6.2.1'!S$2))</f>
        <v>456.80434782608734</v>
      </c>
      <c r="T129" s="5">
        <f>MAX(0,T128+(T$5-data!T122-'6.2.1'!T$2))</f>
        <v>369.86956521739131</v>
      </c>
      <c r="U129" s="5">
        <f>MAX(0,U128+(U$5-data!U122-'6.2.1'!U$2))</f>
        <v>847.65217391304418</v>
      </c>
    </row>
    <row r="130" spans="1:21" x14ac:dyDescent="0.2">
      <c r="A130" s="8">
        <v>43768</v>
      </c>
      <c r="B130" s="5">
        <f>MAX(0,B129+(B$5-data!B123-'6.2.1'!B$2))</f>
        <v>453.26086956521732</v>
      </c>
      <c r="C130" s="5">
        <f>MAX(0,C129+(C$5-data!C123-'6.2.1'!C$2))</f>
        <v>590.99999999999909</v>
      </c>
      <c r="D130" s="5">
        <f>MAX(0,D129+(D$5-data!D123-'6.2.1'!D$2))</f>
        <v>542.82608695652107</v>
      </c>
      <c r="E130" s="5">
        <f>MAX(0,E129+(E$5-data!E123-'6.2.1'!E$2))</f>
        <v>768.52173913043555</v>
      </c>
      <c r="F130" s="5">
        <f>MAX(0,F129+(F$5-data!F123-'6.2.1'!F$2))</f>
        <v>923.34782608695491</v>
      </c>
      <c r="G130" s="5">
        <f>MAX(0,G129+(G$5-data!G123-'6.2.1'!G$2))</f>
        <v>614.26086956521658</v>
      </c>
      <c r="H130" s="5">
        <f>MAX(0,H129+(H$5-data!H123-'6.2.1'!H$2))</f>
        <v>728.86956521739057</v>
      </c>
      <c r="I130" s="5">
        <f>MAX(0,I129+(I$5-data!I123-'6.2.1'!I$2))</f>
        <v>525.2608695652176</v>
      </c>
      <c r="J130" s="5">
        <f>MAX(0,J129+(J$5-data!J123-'6.2.1'!J$2))</f>
        <v>651.21739130434844</v>
      </c>
      <c r="K130" s="5">
        <f>MAX(0,K129+(K$5-data!K123-'6.2.1'!K$2))</f>
        <v>426.78260869565202</v>
      </c>
      <c r="L130" s="5">
        <f>MAX(0,L129+(L$5-data!L123-'6.2.1'!L$2))</f>
        <v>956.39130434782567</v>
      </c>
      <c r="M130" s="5">
        <f>MAX(0,M129+(M$5-data!M123-'6.2.1'!M$2))</f>
        <v>636.23913043478296</v>
      </c>
      <c r="N130" s="5">
        <f>MAX(0,N129+(N$5-data!N123-'6.2.1'!N$2))</f>
        <v>771.43478260869597</v>
      </c>
      <c r="O130" s="5">
        <f>MAX(0,O129+(O$5-data!O123-'6.2.1'!O$2))</f>
        <v>838.04347826086826</v>
      </c>
      <c r="P130" s="5">
        <f>MAX(0,P129+(P$5-data!P123-'6.2.1'!P$2))</f>
        <v>542.78260869565202</v>
      </c>
      <c r="Q130" s="5">
        <f>MAX(0,Q129+(Q$5-data!Q123-'6.2.1'!Q$2))</f>
        <v>872.58695652173947</v>
      </c>
      <c r="R130" s="5">
        <f>MAX(0,R129+(R$5-data!R123-'6.2.1'!R$2))</f>
        <v>997</v>
      </c>
      <c r="S130" s="5">
        <f>MAX(0,S129+(S$5-data!S123-'6.2.1'!S$2))</f>
        <v>464.21739130434821</v>
      </c>
      <c r="T130" s="5">
        <f>MAX(0,T129+(T$5-data!T123-'6.2.1'!T$2))</f>
        <v>388.73913043478262</v>
      </c>
      <c r="U130" s="5">
        <f>MAX(0,U129+(U$5-data!U123-'6.2.1'!U$2))</f>
        <v>868.21739130434855</v>
      </c>
    </row>
    <row r="131" spans="1:21" x14ac:dyDescent="0.2">
      <c r="A131" s="8">
        <v>43769</v>
      </c>
      <c r="B131" s="5">
        <f>MAX(0,B130+(B$5-data!B124-'6.2.1'!B$2))</f>
        <v>457.39130434782601</v>
      </c>
      <c r="C131" s="5">
        <f>MAX(0,C130+(C$5-data!C124-'6.2.1'!C$2))</f>
        <v>617.34782608695559</v>
      </c>
      <c r="D131" s="5">
        <f>MAX(0,D130+(D$5-data!D124-'6.2.1'!D$2))</f>
        <v>552.13043478260806</v>
      </c>
      <c r="E131" s="5">
        <f>MAX(0,E130+(E$5-data!E124-'6.2.1'!E$2))</f>
        <v>783.0000000000008</v>
      </c>
      <c r="F131" s="5">
        <f>MAX(0,F130+(F$5-data!F124-'6.2.1'!F$2))</f>
        <v>936.39130434782442</v>
      </c>
      <c r="G131" s="5">
        <f>MAX(0,G130+(G$5-data!G124-'6.2.1'!G$2))</f>
        <v>629.60869565217308</v>
      </c>
      <c r="H131" s="5">
        <f>MAX(0,H130+(H$5-data!H124-'6.2.1'!H$2))</f>
        <v>758.41304347826008</v>
      </c>
      <c r="I131" s="5">
        <f>MAX(0,I130+(I$5-data!I124-'6.2.1'!I$2))</f>
        <v>535.58695652173935</v>
      </c>
      <c r="J131" s="5">
        <f>MAX(0,J130+(J$5-data!J124-'6.2.1'!J$2))</f>
        <v>655.84782608695718</v>
      </c>
      <c r="K131" s="5">
        <f>MAX(0,K130+(K$5-data!K124-'6.2.1'!K$2))</f>
        <v>443.49999999999983</v>
      </c>
      <c r="L131" s="5">
        <f>MAX(0,L130+(L$5-data!L124-'6.2.1'!L$2))</f>
        <v>979.1739130434778</v>
      </c>
      <c r="M131" s="5">
        <f>MAX(0,M130+(M$5-data!M124-'6.2.1'!M$2))</f>
        <v>655.30434782608734</v>
      </c>
      <c r="N131" s="5">
        <f>MAX(0,N130+(N$5-data!N124-'6.2.1'!N$2))</f>
        <v>793.13043478260897</v>
      </c>
      <c r="O131" s="5">
        <f>MAX(0,O130+(O$5-data!O124-'6.2.1'!O$2))</f>
        <v>856.89130434782476</v>
      </c>
      <c r="P131" s="5">
        <f>MAX(0,P130+(P$5-data!P124-'6.2.1'!P$2))</f>
        <v>559.49999999999989</v>
      </c>
      <c r="Q131" s="5">
        <f>MAX(0,Q130+(Q$5-data!Q124-'6.2.1'!Q$2))</f>
        <v>899.91304347826122</v>
      </c>
      <c r="R131" s="5">
        <f>MAX(0,R130+(R$5-data!R124-'6.2.1'!R$2))</f>
        <v>1024.5</v>
      </c>
      <c r="S131" s="5">
        <f>MAX(0,S130+(S$5-data!S124-'6.2.1'!S$2))</f>
        <v>475.63043478260909</v>
      </c>
      <c r="T131" s="5">
        <f>MAX(0,T130+(T$5-data!T124-'6.2.1'!T$2))</f>
        <v>412.60869565217394</v>
      </c>
      <c r="U131" s="5">
        <f>MAX(0,U130+(U$5-data!U124-'6.2.1'!U$2))</f>
        <v>896.78260869565293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538D-84DE-8642-B2D9-AEE62E171309}">
  <dimension ref="B1:V19"/>
  <sheetViews>
    <sheetView tabSelected="1" topLeftCell="A4" workbookViewId="0">
      <selection activeCell="E12" sqref="E12"/>
    </sheetView>
  </sheetViews>
  <sheetFormatPr baseColWidth="10" defaultRowHeight="16" x14ac:dyDescent="0.2"/>
  <cols>
    <col min="1" max="1" width="2" customWidth="1"/>
    <col min="2" max="2" width="16.6640625" bestFit="1" customWidth="1"/>
    <col min="3" max="3" width="13.6640625" bestFit="1" customWidth="1"/>
    <col min="15" max="15" width="11.6640625" customWidth="1"/>
  </cols>
  <sheetData>
    <row r="1" spans="2:22" ht="8" customHeight="1" thickBot="1" x14ac:dyDescent="0.25"/>
    <row r="2" spans="2:22" x14ac:dyDescent="0.2">
      <c r="B2" s="12" t="s">
        <v>2</v>
      </c>
      <c r="C2" s="13">
        <v>10</v>
      </c>
    </row>
    <row r="3" spans="2:22" x14ac:dyDescent="0.2">
      <c r="B3" s="14" t="s">
        <v>1</v>
      </c>
      <c r="C3" s="15">
        <v>25</v>
      </c>
    </row>
    <row r="4" spans="2:22" ht="17" thickBot="1" x14ac:dyDescent="0.25">
      <c r="B4" s="16" t="s">
        <v>9</v>
      </c>
      <c r="C4" s="17">
        <f>AVERAGE('6.2.2'!C8:V8)</f>
        <v>62.85</v>
      </c>
    </row>
    <row r="6" spans="2:22" x14ac:dyDescent="0.2">
      <c r="B6" s="10" t="s">
        <v>6</v>
      </c>
      <c r="C6" s="10">
        <v>1996</v>
      </c>
      <c r="D6" s="10">
        <v>1997</v>
      </c>
      <c r="E6" s="10">
        <v>1998</v>
      </c>
      <c r="F6" s="10">
        <v>1999</v>
      </c>
      <c r="G6" s="10">
        <v>2000</v>
      </c>
      <c r="H6" s="10">
        <v>2001</v>
      </c>
      <c r="I6" s="10">
        <v>2002</v>
      </c>
      <c r="J6" s="10">
        <v>2003</v>
      </c>
      <c r="K6" s="10">
        <v>2004</v>
      </c>
      <c r="L6" s="10">
        <v>2005</v>
      </c>
      <c r="M6" s="10">
        <v>2006</v>
      </c>
      <c r="N6" s="10">
        <v>2007</v>
      </c>
      <c r="O6" s="10">
        <v>2008</v>
      </c>
      <c r="P6" s="10">
        <v>2009</v>
      </c>
      <c r="Q6" s="10">
        <v>2010</v>
      </c>
      <c r="R6" s="10">
        <v>2011</v>
      </c>
      <c r="S6" s="10">
        <v>2012</v>
      </c>
      <c r="T6" s="10">
        <v>2013</v>
      </c>
      <c r="U6" s="10">
        <v>2014</v>
      </c>
      <c r="V6" s="10">
        <v>2015</v>
      </c>
    </row>
    <row r="7" spans="2:22" x14ac:dyDescent="0.2">
      <c r="B7" t="s">
        <v>0</v>
      </c>
      <c r="C7" s="1">
        <f>'6.2.1'!B6</f>
        <v>43730</v>
      </c>
      <c r="D7" s="1">
        <f>'6.2.1'!C6</f>
        <v>43732</v>
      </c>
      <c r="E7" s="1">
        <f>'6.2.1'!D6</f>
        <v>43691</v>
      </c>
      <c r="F7" s="1">
        <f>'6.2.1'!E6</f>
        <v>43725</v>
      </c>
      <c r="G7" s="1">
        <f>'6.2.1'!F6</f>
        <v>43676</v>
      </c>
      <c r="H7" s="1">
        <f>'6.2.1'!G6</f>
        <v>43722</v>
      </c>
      <c r="I7" s="1">
        <f>'6.2.1'!H6</f>
        <v>43720</v>
      </c>
      <c r="J7" s="1">
        <f>'6.2.1'!I6</f>
        <v>43721</v>
      </c>
      <c r="K7" s="1">
        <f>'6.2.1'!J6</f>
        <v>43690</v>
      </c>
      <c r="L7" s="1">
        <f>'6.2.1'!K6</f>
        <v>43741</v>
      </c>
      <c r="M7" s="1">
        <f>'6.2.1'!L6</f>
        <v>43700</v>
      </c>
      <c r="N7" s="1">
        <f>'6.2.1'!M6</f>
        <v>43721</v>
      </c>
      <c r="O7" s="1">
        <f>'6.2.1'!N6</f>
        <v>43699</v>
      </c>
      <c r="P7" s="1">
        <f>'6.2.1'!O6</f>
        <v>43676</v>
      </c>
      <c r="Q7" s="1">
        <f>'6.2.1'!P6</f>
        <v>43720</v>
      </c>
      <c r="R7" s="1">
        <f>'6.2.1'!Q6</f>
        <v>43714</v>
      </c>
      <c r="S7" s="1">
        <f>'6.2.1'!R6</f>
        <v>43690</v>
      </c>
      <c r="T7" s="1">
        <f>'6.2.1'!S6</f>
        <v>43693</v>
      </c>
      <c r="U7" s="1">
        <f>'6.2.1'!T6</f>
        <v>43731</v>
      </c>
      <c r="V7" s="1">
        <f>'6.2.1'!U6</f>
        <v>43705</v>
      </c>
    </row>
    <row r="8" spans="2:22" x14ac:dyDescent="0.2">
      <c r="B8" t="s">
        <v>7</v>
      </c>
      <c r="C8" s="11">
        <f>DATEDIF('6.2.1'!$A$9,C7,"d")</f>
        <v>83</v>
      </c>
      <c r="D8" s="11">
        <f>DATEDIF('6.2.1'!$A$9,D7,"d")</f>
        <v>85</v>
      </c>
      <c r="E8" s="11">
        <f>DATEDIF('6.2.1'!$A$9,E7,"d")</f>
        <v>44</v>
      </c>
      <c r="F8" s="11">
        <f>DATEDIF('6.2.1'!$A$9,F7,"d")</f>
        <v>78</v>
      </c>
      <c r="G8" s="11">
        <f>DATEDIF('6.2.1'!$A$9,G7,"d")</f>
        <v>29</v>
      </c>
      <c r="H8" s="11">
        <f>DATEDIF('6.2.1'!$A$9,H7,"d")</f>
        <v>75</v>
      </c>
      <c r="I8" s="11">
        <f>DATEDIF('6.2.1'!$A$9,I7,"d")</f>
        <v>73</v>
      </c>
      <c r="J8" s="11">
        <f>DATEDIF('6.2.1'!$A$9,J7,"d")</f>
        <v>74</v>
      </c>
      <c r="K8" s="11">
        <f>DATEDIF('6.2.1'!$A$9,K7,"d")</f>
        <v>43</v>
      </c>
      <c r="L8" s="11">
        <f>DATEDIF('6.2.1'!$A$9,L7,"d")</f>
        <v>94</v>
      </c>
      <c r="M8" s="11">
        <f>DATEDIF('6.2.1'!$A$9,M7,"d")</f>
        <v>53</v>
      </c>
      <c r="N8" s="11">
        <f>DATEDIF('6.2.1'!$A$9,N7,"d")</f>
        <v>74</v>
      </c>
      <c r="O8" s="11">
        <f>DATEDIF('6.2.1'!$A$9,O7,"d")</f>
        <v>52</v>
      </c>
      <c r="P8" s="11">
        <f>DATEDIF('6.2.1'!$A$9,P7,"d")</f>
        <v>29</v>
      </c>
      <c r="Q8" s="11">
        <f>DATEDIF('6.2.1'!$A$9,Q7,"d")</f>
        <v>73</v>
      </c>
      <c r="R8" s="11">
        <f>DATEDIF('6.2.1'!$A$9,R7,"d")</f>
        <v>67</v>
      </c>
      <c r="S8" s="11">
        <f>DATEDIF('6.2.1'!$A$9,S7,"d")</f>
        <v>43</v>
      </c>
      <c r="T8" s="11">
        <f>DATEDIF('6.2.1'!$A$9,T7,"d")</f>
        <v>46</v>
      </c>
      <c r="U8" s="11">
        <f>DATEDIF('6.2.1'!$A$9,U7,"d")</f>
        <v>84</v>
      </c>
      <c r="V8" s="11">
        <f>DATEDIF('6.2.1'!$A$9,V7,"d")</f>
        <v>58</v>
      </c>
    </row>
    <row r="9" spans="2:22" x14ac:dyDescent="0.2">
      <c r="B9" t="s">
        <v>8</v>
      </c>
      <c r="C9">
        <v>0</v>
      </c>
      <c r="D9" s="11">
        <f>MAX(0,C9+(D8-$C$4-$C$2))</f>
        <v>12.149999999999999</v>
      </c>
      <c r="E9" s="11">
        <f t="shared" ref="E9:V9" si="0">MAX(0,D9+(E8-$C$4-$C$2))</f>
        <v>0</v>
      </c>
      <c r="F9" s="11">
        <f t="shared" si="0"/>
        <v>5.1499999999999986</v>
      </c>
      <c r="G9" s="11">
        <f t="shared" si="0"/>
        <v>0</v>
      </c>
      <c r="H9" s="11">
        <f t="shared" si="0"/>
        <v>2.1499999999999986</v>
      </c>
      <c r="I9" s="11">
        <f t="shared" si="0"/>
        <v>2.2999999999999972</v>
      </c>
      <c r="J9" s="11">
        <f t="shared" si="0"/>
        <v>3.4499999999999957</v>
      </c>
      <c r="K9" s="11">
        <f t="shared" si="0"/>
        <v>0</v>
      </c>
      <c r="L9" s="11">
        <f t="shared" si="0"/>
        <v>21.15</v>
      </c>
      <c r="M9" s="11">
        <f t="shared" si="0"/>
        <v>1.2999999999999972</v>
      </c>
      <c r="N9" s="11">
        <f t="shared" si="0"/>
        <v>2.4499999999999957</v>
      </c>
      <c r="O9" s="11">
        <f t="shared" si="0"/>
        <v>0</v>
      </c>
      <c r="P9" s="11">
        <f t="shared" si="0"/>
        <v>0</v>
      </c>
      <c r="Q9" s="11">
        <f t="shared" si="0"/>
        <v>0.14999999999999858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11.149999999999999</v>
      </c>
      <c r="V9" s="11">
        <f t="shared" si="0"/>
        <v>0</v>
      </c>
    </row>
    <row r="12" spans="2:22" ht="17" thickBot="1" x14ac:dyDescent="0.25"/>
    <row r="13" spans="2:22" x14ac:dyDescent="0.2">
      <c r="M13" s="12" t="s">
        <v>2</v>
      </c>
      <c r="N13" s="18" t="s">
        <v>1</v>
      </c>
      <c r="O13" s="13" t="s">
        <v>11</v>
      </c>
    </row>
    <row r="14" spans="2:22" x14ac:dyDescent="0.2">
      <c r="M14" s="14">
        <v>5</v>
      </c>
      <c r="N14" s="5">
        <v>25</v>
      </c>
      <c r="O14" s="15">
        <v>2005</v>
      </c>
    </row>
    <row r="15" spans="2:22" x14ac:dyDescent="0.2">
      <c r="M15" s="14">
        <v>5</v>
      </c>
      <c r="N15" s="5">
        <v>10</v>
      </c>
      <c r="O15" s="15">
        <v>1999</v>
      </c>
    </row>
    <row r="16" spans="2:22" x14ac:dyDescent="0.2">
      <c r="M16" s="14">
        <v>5</v>
      </c>
      <c r="N16" s="5">
        <v>12</v>
      </c>
      <c r="O16" s="15">
        <v>2012</v>
      </c>
    </row>
    <row r="17" spans="3:15" x14ac:dyDescent="0.2">
      <c r="C17" s="11"/>
      <c r="M17" s="14">
        <v>10</v>
      </c>
      <c r="N17" s="5">
        <v>12</v>
      </c>
      <c r="O17" s="15">
        <v>2005</v>
      </c>
    </row>
    <row r="18" spans="3:15" x14ac:dyDescent="0.2">
      <c r="C18" s="11"/>
      <c r="M18" s="14">
        <v>10</v>
      </c>
      <c r="N18" s="5">
        <v>15</v>
      </c>
      <c r="O18" s="15" t="s">
        <v>12</v>
      </c>
    </row>
    <row r="19" spans="3:15" ht="17" thickBot="1" x14ac:dyDescent="0.25">
      <c r="C19" s="11"/>
      <c r="M19" s="16">
        <v>10</v>
      </c>
      <c r="N19" s="19">
        <v>25</v>
      </c>
      <c r="O19" s="20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6.2.1</vt:lpstr>
      <vt:lpstr>6.2.2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DANILO, DIAZ MARQUEZ</dc:creator>
  <cp:lastModifiedBy>PABLO DANILO, DIAZ MARQUEZ</cp:lastModifiedBy>
  <dcterms:created xsi:type="dcterms:W3CDTF">2019-01-26T18:18:22Z</dcterms:created>
  <dcterms:modified xsi:type="dcterms:W3CDTF">2019-01-30T04:01:53Z</dcterms:modified>
</cp:coreProperties>
</file>