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fjerena\Documents\Project TasksOrganizer\TasksOrganizer\ProjectManagement\"/>
    </mc:Choice>
  </mc:AlternateContent>
  <xr:revisionPtr revIDLastSave="0" documentId="13_ncr:1_{EB69E346-C5BB-4F75-86C6-7E36EEAFAFB3}" xr6:coauthVersionLast="47" xr6:coauthVersionMax="47" xr10:uidLastSave="{00000000-0000-0000-0000-000000000000}"/>
  <bookViews>
    <workbookView xWindow="-108" yWindow="-108" windowWidth="23256" windowHeight="12576" xr2:uid="{1310EBEC-0004-418C-8810-4BC9F39BDC58}"/>
  </bookViews>
  <sheets>
    <sheet name="WeightMatrix" sheetId="1" r:id="rId1"/>
    <sheet name="SW_REQ" sheetId="3" r:id="rId2"/>
    <sheet name="Backlog" sheetId="2" r:id="rId3"/>
    <sheet name="TIPS" sheetId="4" r:id="rId4"/>
  </sheets>
  <definedNames>
    <definedName name="_xlnm._FilterDatabase" localSheetId="2" hidden="1">Backlog!$A$1:$C$17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G17" i="1" s="1"/>
  <c r="H17" i="1"/>
  <c r="G21" i="1"/>
  <c r="H21" i="1"/>
  <c r="O17" i="1"/>
  <c r="S21" i="1"/>
  <c r="R21" i="1"/>
  <c r="Q21" i="1"/>
  <c r="P21" i="1"/>
  <c r="O21" i="1"/>
  <c r="S20" i="1"/>
  <c r="R20" i="1"/>
  <c r="Q20" i="1"/>
  <c r="P20" i="1"/>
  <c r="O20" i="1"/>
  <c r="S19" i="1"/>
  <c r="R19" i="1"/>
  <c r="Q19" i="1"/>
  <c r="P19" i="1"/>
  <c r="O19" i="1"/>
  <c r="S18" i="1"/>
  <c r="R18" i="1"/>
  <c r="Q18" i="1"/>
  <c r="P18" i="1"/>
  <c r="O18" i="1"/>
  <c r="S17" i="1"/>
  <c r="R17" i="1"/>
  <c r="Q17" i="1"/>
  <c r="P17" i="1"/>
  <c r="J19" i="1" l="1"/>
  <c r="I19" i="1"/>
  <c r="F17" i="1"/>
  <c r="H19" i="1"/>
  <c r="F20" i="1"/>
  <c r="G19" i="1"/>
  <c r="J21" i="1"/>
  <c r="J17" i="1"/>
  <c r="I21" i="1"/>
  <c r="I17" i="1"/>
  <c r="F21" i="1"/>
  <c r="J20" i="1"/>
  <c r="J18" i="1"/>
  <c r="I20" i="1"/>
  <c r="I18" i="1"/>
  <c r="F19" i="1"/>
  <c r="H20" i="1"/>
  <c r="H18" i="1"/>
  <c r="F18" i="1"/>
  <c r="G20" i="1"/>
  <c r="G18" i="1"/>
</calcChain>
</file>

<file path=xl/sharedStrings.xml><?xml version="1.0" encoding="utf-8"?>
<sst xmlns="http://schemas.openxmlformats.org/spreadsheetml/2006/main" count="108" uniqueCount="67">
  <si>
    <t>Very_Low</t>
  </si>
  <si>
    <t>Low</t>
  </si>
  <si>
    <t>Medium</t>
  </si>
  <si>
    <t>High</t>
  </si>
  <si>
    <t>Very_High</t>
  </si>
  <si>
    <t>Super_Slow</t>
  </si>
  <si>
    <t>Slow</t>
  </si>
  <si>
    <t>Fast</t>
  </si>
  <si>
    <t>Super_Fast</t>
  </si>
  <si>
    <t>Priority</t>
  </si>
  <si>
    <t>Complexity</t>
  </si>
  <si>
    <t>Prio_weight</t>
  </si>
  <si>
    <t>Complex_weight</t>
  </si>
  <si>
    <t>Standard</t>
  </si>
  <si>
    <t>Weight Matrix</t>
  </si>
  <si>
    <t>Scale</t>
  </si>
  <si>
    <t>Lowest</t>
  </si>
  <si>
    <t>Highest</t>
  </si>
  <si>
    <t>Status</t>
  </si>
  <si>
    <t>Implemented</t>
  </si>
  <si>
    <t xml:space="preserve">Not implemented </t>
  </si>
  <si>
    <t>Abandoned</t>
  </si>
  <si>
    <t>Not applicable</t>
  </si>
  <si>
    <t>Query List Active tasks</t>
  </si>
  <si>
    <t>Query List Blocked tasks</t>
  </si>
  <si>
    <t>Query List most delayed tasks</t>
  </si>
  <si>
    <t>Create a counter for Active and Blocked tasks</t>
  </si>
  <si>
    <t>Query List tasks with your dependencies</t>
  </si>
  <si>
    <t>Not implemented</t>
  </si>
  <si>
    <t>Filter data by table</t>
  </si>
  <si>
    <t>Function to create a new task</t>
  </si>
  <si>
    <t>Function to delete a specific task by ID</t>
  </si>
  <si>
    <t>Function to edit a specific task by ID</t>
  </si>
  <si>
    <t>Create a file that store all the info generated to create the Pizza graph (data and date) to plot a Graph that can shows how is going the evolution by the time</t>
  </si>
  <si>
    <t xml:space="preserve">Create a slope based on priority, complexity and delay when the task has a deadline date, because I can try to increase the index as much close the task is from the deadline day and try to ranking this task over the anothers that have less priority, increase the priorization to achieve the goal to finish the task up to your deadline date </t>
  </si>
  <si>
    <t>Code Improvement</t>
  </si>
  <si>
    <t>Create a mechanism in update function that when I change the status from Active to Done, the algorithm list the depencies and if possible, move the depency task from blocked to Active automatically</t>
  </si>
  <si>
    <t>Create a list to suggest how to approach the tasks based on the rank numbers, list which task I should take today (mixture of critical and easy to finish)</t>
  </si>
  <si>
    <t>Implement the functionality Eat That Frog (Most Important Task)</t>
  </si>
  <si>
    <t>Requirement</t>
  </si>
  <si>
    <t>Number</t>
  </si>
  <si>
    <t>https://www.activestate.com/resources/quick-reads/how-to-display-data-in-a-table-using-tkinter/</t>
  </si>
  <si>
    <t>https://asana.com/pt/resources/how-prioritize-tasks-work</t>
  </si>
  <si>
    <t>Description</t>
  </si>
  <si>
    <t>Link</t>
  </si>
  <si>
    <t>Task priorization</t>
  </si>
  <si>
    <t>Implement sheet widget</t>
  </si>
  <si>
    <t>Store data</t>
  </si>
  <si>
    <t>https://pythonforthelab.com/blog/storing-data-with-sqlite/</t>
  </si>
  <si>
    <t>Learn how to apply different filters on the data</t>
  </si>
  <si>
    <t>https://www.geeksforgeeks.org/how-to-update-all-the-values-of-a-specific-column-of-sqlite-table-using-python/?ref=lbp</t>
  </si>
  <si>
    <t>Create a configuration file to implement a weight matrix/configuration</t>
  </si>
  <si>
    <t>https://pynative.com/python-sqlite-insert-into-table/</t>
  </si>
  <si>
    <t>How to create yaml files</t>
  </si>
  <si>
    <t>https://earthly.dev/blog/yaml-in-python/</t>
  </si>
  <si>
    <t>SQLite</t>
  </si>
  <si>
    <t>https://www.tutorialspoint.com/sqlite/sqlite_python.htm</t>
  </si>
  <si>
    <t xml:space="preserve">Implemented </t>
  </si>
  <si>
    <t>Create a graphic to see how is it going my task list:
- List how many tasks are critical 
- Show how many tasks I have (like: Active, Block and etc)
- Create some trend line 
- Pizza graph showing: how many are Active, Blocked, Aborted and Done</t>
  </si>
  <si>
    <t xml:space="preserve">Always when I do an update, the application must calculate:
Delay = CurrentDate - OpenDate
Rank = func(Complexity,Priority,Delay,Table) </t>
  </si>
  <si>
    <t>Elaborate an algorithm based on IA to find important words in the text and based on this increase the priority like we usually do when we know that something is truly important...</t>
  </si>
  <si>
    <t>Characteristics for the app:                                                                                                                                                                                                                                                                                                                - The app must be free                                                                                                                                                                                                                                                                                                                                                              - Easy to use                                                                                                                                                                                                                                                                                                                                            - Easy to do the maintenance and keep it updated                                                                                                                                                                                                                                                                             - Should provide value to the user                                                                                                                                                                                                                                                                                                          - Simple to use</t>
  </si>
  <si>
    <t>Partial Implemented</t>
  </si>
  <si>
    <r>
      <t xml:space="preserve">Create an application that I can include all the tasks that I need to do anytime (personal, professional, projects, events and etc) filling the task characteristics, the application will create a list of dependencies, will elencate the right order that I should approach the tasks in order to obtain the highest performance.
The application is divided in many parts:
- Database that I organize the tasks
- Create graphic report 
</t>
    </r>
    <r>
      <rPr>
        <sz val="11"/>
        <color rgb="FFFF0000"/>
        <rFont val="Calibri"/>
        <family val="2"/>
        <scheme val="minor"/>
      </rPr>
      <t>- Create a user interface that I can manipulate tasks and use to perform the results and stuff</t>
    </r>
    <r>
      <rPr>
        <sz val="11"/>
        <color theme="1"/>
        <rFont val="Calibri"/>
        <family val="2"/>
        <scheme val="minor"/>
      </rPr>
      <t xml:space="preserve">
- Create different type of filters to manipulate </t>
    </r>
  </si>
  <si>
    <t>I need to review all the functions and understand when I need to open and close the connection with the database</t>
  </si>
  <si>
    <t>Create a plan to use this project to promote some lessons regarding sw development:
- Create the procedure to demonstrate how to develop this project (Virtual environment, GIT, VS Code, Python is free),
how to work in GITHUB
- The main discussion will be about productivity and how to organize your tasks
- Include Pareto´s distribution in my text</t>
  </si>
  <si>
    <t>Convert the application to .exe file, that can be executed on the local PC without to have Python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</si>
</sst>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FF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xf numFmtId="0" fontId="0" fillId="0" borderId="1" xfId="0" applyBorder="1"/>
    <xf numFmtId="0" fontId="0" fillId="3" borderId="1" xfId="0" applyFill="1" applyBorder="1"/>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wrapText="1"/>
    </xf>
    <xf numFmtId="0" fontId="1" fillId="0" borderId="1" xfId="1" applyBorder="1"/>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textRotation="255"/>
    </xf>
    <xf numFmtId="0" fontId="0" fillId="0" borderId="1"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pythonforthelab.com/blog/storing-data-with-sqlite/" TargetMode="External"/><Relationship Id="rId7" Type="http://schemas.openxmlformats.org/officeDocument/2006/relationships/hyperlink" Target="https://www.tutorialspoint.com/sqlite/sqlite_python.htm" TargetMode="External"/><Relationship Id="rId2" Type="http://schemas.openxmlformats.org/officeDocument/2006/relationships/hyperlink" Target="https://asana.com/pt/resources/how-prioritize-tasks-work" TargetMode="External"/><Relationship Id="rId1" Type="http://schemas.openxmlformats.org/officeDocument/2006/relationships/hyperlink" Target="https://www.activestate.com/resources/quick-reads/how-to-display-data-in-a-table-using-tkinter/" TargetMode="External"/><Relationship Id="rId6" Type="http://schemas.openxmlformats.org/officeDocument/2006/relationships/hyperlink" Target="https://earthly.dev/blog/yaml-in-python/" TargetMode="External"/><Relationship Id="rId5" Type="http://schemas.openxmlformats.org/officeDocument/2006/relationships/hyperlink" Target="https://pynative.com/python-sqlite-insert-into-table/" TargetMode="External"/><Relationship Id="rId4" Type="http://schemas.openxmlformats.org/officeDocument/2006/relationships/hyperlink" Target="https://www.geeksforgeeks.org/how-to-update-all-the-values-of-a-specific-column-of-sqlite-table-using-python/?ref=lb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8220-9DC3-446F-936D-7B777F248FEA}">
  <dimension ref="A12:S26"/>
  <sheetViews>
    <sheetView tabSelected="1" topLeftCell="A9" workbookViewId="0">
      <selection activeCell="A10" sqref="A10"/>
    </sheetView>
  </sheetViews>
  <sheetFormatPr defaultRowHeight="14.4" x14ac:dyDescent="0.3"/>
  <cols>
    <col min="1" max="1" width="15.6640625" bestFit="1" customWidth="1"/>
    <col min="4" max="4" width="9.88671875" bestFit="1" customWidth="1"/>
    <col min="5" max="5" width="9.88671875" customWidth="1"/>
    <col min="6" max="6" width="11.109375" bestFit="1" customWidth="1"/>
    <col min="10" max="10" width="10.44140625" bestFit="1" customWidth="1"/>
    <col min="13" max="13" width="9.88671875" bestFit="1" customWidth="1"/>
    <col min="15" max="15" width="11.109375" bestFit="1" customWidth="1"/>
    <col min="19" max="19" width="10.44140625" bestFit="1" customWidth="1"/>
  </cols>
  <sheetData>
    <row r="12" spans="1:19" x14ac:dyDescent="0.3">
      <c r="F12" t="s">
        <v>14</v>
      </c>
      <c r="O12" t="s">
        <v>13</v>
      </c>
    </row>
    <row r="14" spans="1:19" ht="30" customHeight="1" x14ac:dyDescent="0.3">
      <c r="A14" s="2" t="s">
        <v>11</v>
      </c>
      <c r="B14" s="11">
        <v>0.6</v>
      </c>
      <c r="C14" s="1"/>
      <c r="D14" s="1"/>
      <c r="E14" s="1"/>
      <c r="F14" s="13" t="s">
        <v>10</v>
      </c>
      <c r="G14" s="13"/>
      <c r="H14" s="13"/>
      <c r="I14" s="13"/>
      <c r="J14" s="13"/>
      <c r="L14" s="1"/>
      <c r="M14" s="1"/>
      <c r="N14" s="1"/>
      <c r="O14" s="13" t="s">
        <v>10</v>
      </c>
      <c r="P14" s="13"/>
      <c r="Q14" s="13"/>
      <c r="R14" s="13"/>
      <c r="S14" s="13"/>
    </row>
    <row r="15" spans="1:19" ht="30" customHeight="1" x14ac:dyDescent="0.3">
      <c r="A15" s="2" t="s">
        <v>12</v>
      </c>
      <c r="B15" s="10">
        <f>1-B14</f>
        <v>0.4</v>
      </c>
      <c r="C15" s="1"/>
      <c r="D15" s="1"/>
      <c r="E15" s="1"/>
      <c r="F15" s="2" t="s">
        <v>5</v>
      </c>
      <c r="G15" s="2" t="s">
        <v>6</v>
      </c>
      <c r="H15" s="2" t="s">
        <v>2</v>
      </c>
      <c r="I15" s="2" t="s">
        <v>7</v>
      </c>
      <c r="J15" s="2" t="s">
        <v>8</v>
      </c>
      <c r="L15" s="1"/>
      <c r="M15" s="1"/>
      <c r="N15" s="1"/>
      <c r="O15" s="2" t="s">
        <v>5</v>
      </c>
      <c r="P15" s="2" t="s">
        <v>6</v>
      </c>
      <c r="Q15" s="2" t="s">
        <v>2</v>
      </c>
      <c r="R15" s="2" t="s">
        <v>7</v>
      </c>
      <c r="S15" s="2" t="s">
        <v>8</v>
      </c>
    </row>
    <row r="16" spans="1:19" ht="30" customHeight="1" x14ac:dyDescent="0.3">
      <c r="C16" s="1"/>
      <c r="D16" s="1"/>
      <c r="E16" s="1"/>
      <c r="F16" s="2">
        <v>1</v>
      </c>
      <c r="G16" s="2">
        <v>2</v>
      </c>
      <c r="H16" s="2">
        <v>3</v>
      </c>
      <c r="I16" s="2">
        <v>5</v>
      </c>
      <c r="J16" s="2">
        <v>8</v>
      </c>
      <c r="L16" s="1"/>
      <c r="M16" s="1"/>
      <c r="N16" s="1"/>
      <c r="O16" s="2">
        <v>1</v>
      </c>
      <c r="P16" s="2">
        <v>2</v>
      </c>
      <c r="Q16" s="2">
        <v>3</v>
      </c>
      <c r="R16" s="2">
        <v>5</v>
      </c>
      <c r="S16" s="2">
        <v>8</v>
      </c>
    </row>
    <row r="17" spans="3:19" ht="30" customHeight="1" x14ac:dyDescent="0.3">
      <c r="C17" s="12" t="s">
        <v>9</v>
      </c>
      <c r="D17" s="2" t="s">
        <v>0</v>
      </c>
      <c r="E17" s="2">
        <v>1</v>
      </c>
      <c r="F17" s="2">
        <f>$E17*$B$14+F$16*$B$15</f>
        <v>1</v>
      </c>
      <c r="G17" s="2">
        <f t="shared" ref="G17:J17" si="0">$E17*$B$14+G$16*$B$15</f>
        <v>1.4</v>
      </c>
      <c r="H17" s="2">
        <f t="shared" si="0"/>
        <v>1.8000000000000003</v>
      </c>
      <c r="I17" s="2">
        <f t="shared" si="0"/>
        <v>2.6</v>
      </c>
      <c r="J17" s="2">
        <f t="shared" si="0"/>
        <v>3.8000000000000003</v>
      </c>
      <c r="L17" s="12" t="s">
        <v>9</v>
      </c>
      <c r="M17" s="2" t="s">
        <v>0</v>
      </c>
      <c r="N17" s="2">
        <v>1</v>
      </c>
      <c r="O17" s="2">
        <f>$E17+O$16</f>
        <v>2</v>
      </c>
      <c r="P17" s="2">
        <f t="shared" ref="P17:S17" si="1">$E17+P$16</f>
        <v>3</v>
      </c>
      <c r="Q17" s="2">
        <f t="shared" si="1"/>
        <v>4</v>
      </c>
      <c r="R17" s="2">
        <f t="shared" si="1"/>
        <v>6</v>
      </c>
      <c r="S17" s="2">
        <f t="shared" si="1"/>
        <v>9</v>
      </c>
    </row>
    <row r="18" spans="3:19" ht="30" customHeight="1" x14ac:dyDescent="0.3">
      <c r="C18" s="12"/>
      <c r="D18" s="2" t="s">
        <v>1</v>
      </c>
      <c r="E18" s="2">
        <v>2</v>
      </c>
      <c r="F18" s="2">
        <f t="shared" ref="F18:J21" si="2">$E18*$B$14+F$16*$B$15</f>
        <v>1.6</v>
      </c>
      <c r="G18" s="2">
        <f t="shared" si="2"/>
        <v>2</v>
      </c>
      <c r="H18" s="2">
        <f t="shared" si="2"/>
        <v>2.4000000000000004</v>
      </c>
      <c r="I18" s="2">
        <f t="shared" si="2"/>
        <v>3.2</v>
      </c>
      <c r="J18" s="2">
        <f t="shared" si="2"/>
        <v>4.4000000000000004</v>
      </c>
      <c r="L18" s="12"/>
      <c r="M18" s="2" t="s">
        <v>1</v>
      </c>
      <c r="N18" s="2">
        <v>2</v>
      </c>
      <c r="O18" s="2">
        <f t="shared" ref="O18:S21" si="3">$E18+O$16</f>
        <v>3</v>
      </c>
      <c r="P18" s="2">
        <f t="shared" si="3"/>
        <v>4</v>
      </c>
      <c r="Q18" s="2">
        <f t="shared" si="3"/>
        <v>5</v>
      </c>
      <c r="R18" s="2">
        <f t="shared" si="3"/>
        <v>7</v>
      </c>
      <c r="S18" s="2">
        <f t="shared" si="3"/>
        <v>10</v>
      </c>
    </row>
    <row r="19" spans="3:19" ht="30" customHeight="1" x14ac:dyDescent="0.3">
      <c r="C19" s="12"/>
      <c r="D19" s="2" t="s">
        <v>2</v>
      </c>
      <c r="E19" s="2">
        <v>3</v>
      </c>
      <c r="F19" s="2">
        <f t="shared" si="2"/>
        <v>2.1999999999999997</v>
      </c>
      <c r="G19" s="2">
        <f t="shared" si="2"/>
        <v>2.5999999999999996</v>
      </c>
      <c r="H19" s="2">
        <f t="shared" si="2"/>
        <v>3</v>
      </c>
      <c r="I19" s="2">
        <f t="shared" si="2"/>
        <v>3.8</v>
      </c>
      <c r="J19" s="2">
        <f t="shared" si="2"/>
        <v>5</v>
      </c>
      <c r="L19" s="12"/>
      <c r="M19" s="2" t="s">
        <v>2</v>
      </c>
      <c r="N19" s="2">
        <v>3</v>
      </c>
      <c r="O19" s="2">
        <f t="shared" si="3"/>
        <v>4</v>
      </c>
      <c r="P19" s="2">
        <f t="shared" si="3"/>
        <v>5</v>
      </c>
      <c r="Q19" s="2">
        <f t="shared" si="3"/>
        <v>6</v>
      </c>
      <c r="R19" s="2">
        <f t="shared" si="3"/>
        <v>8</v>
      </c>
      <c r="S19" s="2">
        <f t="shared" si="3"/>
        <v>11</v>
      </c>
    </row>
    <row r="20" spans="3:19" ht="30" customHeight="1" x14ac:dyDescent="0.3">
      <c r="C20" s="12"/>
      <c r="D20" s="2" t="s">
        <v>3</v>
      </c>
      <c r="E20" s="2">
        <v>5</v>
      </c>
      <c r="F20" s="2">
        <f t="shared" si="2"/>
        <v>3.4</v>
      </c>
      <c r="G20" s="2">
        <f t="shared" si="2"/>
        <v>3.8</v>
      </c>
      <c r="H20" s="2">
        <f t="shared" si="2"/>
        <v>4.2</v>
      </c>
      <c r="I20" s="2">
        <f t="shared" si="2"/>
        <v>5</v>
      </c>
      <c r="J20" s="2">
        <f t="shared" si="2"/>
        <v>6.2</v>
      </c>
      <c r="L20" s="12"/>
      <c r="M20" s="2" t="s">
        <v>3</v>
      </c>
      <c r="N20" s="2">
        <v>5</v>
      </c>
      <c r="O20" s="2">
        <f t="shared" si="3"/>
        <v>6</v>
      </c>
      <c r="P20" s="2">
        <f t="shared" si="3"/>
        <v>7</v>
      </c>
      <c r="Q20" s="2">
        <f t="shared" si="3"/>
        <v>8</v>
      </c>
      <c r="R20" s="2">
        <f t="shared" si="3"/>
        <v>10</v>
      </c>
      <c r="S20" s="2">
        <f t="shared" si="3"/>
        <v>13</v>
      </c>
    </row>
    <row r="21" spans="3:19" ht="30" customHeight="1" x14ac:dyDescent="0.3">
      <c r="C21" s="12"/>
      <c r="D21" s="2" t="s">
        <v>4</v>
      </c>
      <c r="E21" s="2">
        <v>8</v>
      </c>
      <c r="F21" s="2">
        <f t="shared" si="2"/>
        <v>5.2</v>
      </c>
      <c r="G21" s="2">
        <f t="shared" si="2"/>
        <v>5.6</v>
      </c>
      <c r="H21" s="2">
        <f t="shared" si="2"/>
        <v>6</v>
      </c>
      <c r="I21" s="2">
        <f t="shared" si="2"/>
        <v>6.8</v>
      </c>
      <c r="J21" s="2">
        <f t="shared" si="2"/>
        <v>8</v>
      </c>
      <c r="L21" s="12"/>
      <c r="M21" s="2" t="s">
        <v>4</v>
      </c>
      <c r="N21" s="2">
        <v>8</v>
      </c>
      <c r="O21" s="2">
        <f t="shared" si="3"/>
        <v>9</v>
      </c>
      <c r="P21" s="2">
        <f t="shared" si="3"/>
        <v>10</v>
      </c>
      <c r="Q21" s="2">
        <f t="shared" si="3"/>
        <v>11</v>
      </c>
      <c r="R21" s="2">
        <f t="shared" si="3"/>
        <v>13</v>
      </c>
      <c r="S21" s="2">
        <f t="shared" si="3"/>
        <v>16</v>
      </c>
    </row>
    <row r="22" spans="3:19" ht="30" customHeight="1" x14ac:dyDescent="0.3"/>
    <row r="24" spans="3:19" x14ac:dyDescent="0.3">
      <c r="C24" t="s">
        <v>15</v>
      </c>
    </row>
    <row r="25" spans="3:19" x14ac:dyDescent="0.3">
      <c r="C25" s="3"/>
      <c r="D25" s="4" t="s">
        <v>16</v>
      </c>
    </row>
    <row r="26" spans="3:19" x14ac:dyDescent="0.3">
      <c r="C26" s="5"/>
      <c r="D26" s="4" t="s">
        <v>17</v>
      </c>
    </row>
  </sheetData>
  <mergeCells count="4">
    <mergeCell ref="C17:C21"/>
    <mergeCell ref="F14:J14"/>
    <mergeCell ref="O14:S14"/>
    <mergeCell ref="L17:L21"/>
  </mergeCells>
  <conditionalFormatting sqref="F17:J21">
    <cfRule type="colorScale" priority="1">
      <colorScale>
        <cfvo type="min"/>
        <cfvo type="percentile" val="50"/>
        <cfvo type="max"/>
        <color rgb="FFF8696B"/>
        <color rgb="FFFFEB84"/>
        <color rgb="FF63BE7B"/>
      </colorScale>
    </cfRule>
  </conditionalFormatting>
  <conditionalFormatting sqref="O17:S21">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D6114-59EB-4496-84B9-1E8385F8D897}">
  <dimension ref="A1:G21"/>
  <sheetViews>
    <sheetView topLeftCell="A3" workbookViewId="0">
      <selection activeCell="C8" sqref="C8"/>
    </sheetView>
  </sheetViews>
  <sheetFormatPr defaultRowHeight="14.4" x14ac:dyDescent="0.3"/>
  <cols>
    <col min="1" max="1" width="7.5546875" bestFit="1" customWidth="1"/>
    <col min="2" max="2" width="92.44140625" customWidth="1"/>
    <col min="3" max="3" width="19" bestFit="1" customWidth="1"/>
    <col min="6" max="6" width="15.77734375" bestFit="1" customWidth="1"/>
    <col min="7" max="7" width="20.33203125" customWidth="1"/>
  </cols>
  <sheetData>
    <row r="1" spans="1:7" x14ac:dyDescent="0.3">
      <c r="A1" s="4" t="s">
        <v>40</v>
      </c>
      <c r="B1" s="6" t="s">
        <v>39</v>
      </c>
      <c r="C1" s="6" t="s">
        <v>18</v>
      </c>
      <c r="G1" s="6" t="s">
        <v>18</v>
      </c>
    </row>
    <row r="2" spans="1:7" ht="86.4" x14ac:dyDescent="0.3">
      <c r="A2" s="2">
        <v>1</v>
      </c>
      <c r="B2" s="8" t="s">
        <v>61</v>
      </c>
      <c r="C2" s="2" t="s">
        <v>57</v>
      </c>
      <c r="G2" s="2" t="s">
        <v>19</v>
      </c>
    </row>
    <row r="3" spans="1:7" ht="115.2" x14ac:dyDescent="0.3">
      <c r="A3" s="2">
        <v>2</v>
      </c>
      <c r="B3" s="8" t="s">
        <v>63</v>
      </c>
      <c r="C3" s="2" t="s">
        <v>19</v>
      </c>
      <c r="G3" s="2" t="s">
        <v>20</v>
      </c>
    </row>
    <row r="4" spans="1:7" ht="43.2" x14ac:dyDescent="0.3">
      <c r="A4" s="2">
        <v>3</v>
      </c>
      <c r="B4" s="8" t="s">
        <v>59</v>
      </c>
      <c r="C4" s="2" t="s">
        <v>57</v>
      </c>
      <c r="G4" s="2" t="s">
        <v>62</v>
      </c>
    </row>
    <row r="5" spans="1:7" ht="72" x14ac:dyDescent="0.3">
      <c r="A5" s="2">
        <v>4</v>
      </c>
      <c r="B5" s="8" t="s">
        <v>58</v>
      </c>
      <c r="C5" s="2" t="s">
        <v>57</v>
      </c>
      <c r="G5" s="2" t="s">
        <v>22</v>
      </c>
    </row>
    <row r="6" spans="1:7" ht="28.8" x14ac:dyDescent="0.3">
      <c r="A6" s="2">
        <v>5</v>
      </c>
      <c r="B6" s="8" t="s">
        <v>60</v>
      </c>
      <c r="C6" s="2" t="s">
        <v>20</v>
      </c>
      <c r="G6" s="2" t="s">
        <v>21</v>
      </c>
    </row>
    <row r="7" spans="1:7" x14ac:dyDescent="0.3">
      <c r="A7" s="2">
        <v>6</v>
      </c>
      <c r="B7" s="8" t="s">
        <v>66</v>
      </c>
      <c r="C7" s="2" t="s">
        <v>20</v>
      </c>
    </row>
    <row r="8" spans="1:7" x14ac:dyDescent="0.3">
      <c r="A8" s="2">
        <v>7</v>
      </c>
      <c r="B8" s="8"/>
      <c r="C8" s="2"/>
    </row>
    <row r="9" spans="1:7" x14ac:dyDescent="0.3">
      <c r="A9" s="2">
        <v>8</v>
      </c>
      <c r="B9" s="8"/>
      <c r="C9" s="2"/>
    </row>
    <row r="10" spans="1:7" x14ac:dyDescent="0.3">
      <c r="A10" s="2">
        <v>9</v>
      </c>
      <c r="B10" s="8"/>
      <c r="C10" s="2"/>
    </row>
    <row r="11" spans="1:7" x14ac:dyDescent="0.3">
      <c r="A11" s="2">
        <v>10</v>
      </c>
      <c r="B11" s="8"/>
      <c r="C11" s="2"/>
    </row>
    <row r="12" spans="1:7" x14ac:dyDescent="0.3">
      <c r="A12" s="2">
        <v>11</v>
      </c>
      <c r="B12" s="8"/>
      <c r="C12" s="2"/>
    </row>
    <row r="13" spans="1:7" x14ac:dyDescent="0.3">
      <c r="A13" s="2">
        <v>12</v>
      </c>
      <c r="B13" s="8"/>
      <c r="C13" s="2"/>
    </row>
    <row r="14" spans="1:7" x14ac:dyDescent="0.3">
      <c r="A14" s="2">
        <v>13</v>
      </c>
      <c r="B14" s="8"/>
      <c r="C14" s="2"/>
    </row>
    <row r="15" spans="1:7" x14ac:dyDescent="0.3">
      <c r="A15" s="2">
        <v>14</v>
      </c>
      <c r="B15" s="8"/>
      <c r="C15" s="2"/>
    </row>
    <row r="16" spans="1:7" x14ac:dyDescent="0.3">
      <c r="A16" s="2">
        <v>15</v>
      </c>
      <c r="B16" s="8"/>
      <c r="C16" s="2"/>
    </row>
    <row r="17" spans="1:3" x14ac:dyDescent="0.3">
      <c r="A17" s="2">
        <v>16</v>
      </c>
      <c r="B17" s="8"/>
      <c r="C17" s="2"/>
    </row>
    <row r="18" spans="1:3" x14ac:dyDescent="0.3">
      <c r="A18" s="2">
        <v>17</v>
      </c>
      <c r="B18" s="8"/>
      <c r="C18" s="2"/>
    </row>
    <row r="19" spans="1:3" x14ac:dyDescent="0.3">
      <c r="A19" s="2">
        <v>18</v>
      </c>
      <c r="B19" s="8"/>
      <c r="C19" s="2"/>
    </row>
    <row r="20" spans="1:3" x14ac:dyDescent="0.3">
      <c r="A20" s="2">
        <v>19</v>
      </c>
      <c r="B20" s="8"/>
      <c r="C20" s="2"/>
    </row>
    <row r="21" spans="1:3" x14ac:dyDescent="0.3">
      <c r="A21" s="2">
        <v>20</v>
      </c>
      <c r="B21" s="8"/>
      <c r="C21"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EA9C2-2BD8-46CF-B3EF-1FE1181D4513}">
  <dimension ref="A1:G17"/>
  <sheetViews>
    <sheetView topLeftCell="A4" workbookViewId="0">
      <selection activeCell="C17" sqref="C17"/>
    </sheetView>
  </sheetViews>
  <sheetFormatPr defaultRowHeight="14.4" x14ac:dyDescent="0.3"/>
  <cols>
    <col min="2" max="2" width="113.88671875" customWidth="1"/>
    <col min="3" max="3" width="16.5546875" bestFit="1" customWidth="1"/>
    <col min="7" max="7" width="15.77734375" bestFit="1" customWidth="1"/>
  </cols>
  <sheetData>
    <row r="1" spans="1:7" x14ac:dyDescent="0.3">
      <c r="A1" s="6" t="s">
        <v>40</v>
      </c>
      <c r="B1" s="6" t="s">
        <v>35</v>
      </c>
      <c r="C1" s="6" t="s">
        <v>18</v>
      </c>
      <c r="G1" s="6" t="s">
        <v>18</v>
      </c>
    </row>
    <row r="2" spans="1:7" x14ac:dyDescent="0.3">
      <c r="A2" s="2">
        <v>1</v>
      </c>
      <c r="B2" s="7" t="s">
        <v>23</v>
      </c>
      <c r="C2" s="2" t="s">
        <v>19</v>
      </c>
      <c r="G2" s="4" t="s">
        <v>19</v>
      </c>
    </row>
    <row r="3" spans="1:7" x14ac:dyDescent="0.3">
      <c r="A3" s="2">
        <v>2</v>
      </c>
      <c r="B3" s="7" t="s">
        <v>24</v>
      </c>
      <c r="C3" s="2" t="s">
        <v>19</v>
      </c>
      <c r="G3" s="4" t="s">
        <v>20</v>
      </c>
    </row>
    <row r="4" spans="1:7" x14ac:dyDescent="0.3">
      <c r="A4" s="2">
        <v>3</v>
      </c>
      <c r="B4" s="7" t="s">
        <v>25</v>
      </c>
      <c r="C4" s="2" t="s">
        <v>19</v>
      </c>
      <c r="G4" s="4" t="s">
        <v>22</v>
      </c>
    </row>
    <row r="5" spans="1:7" x14ac:dyDescent="0.3">
      <c r="A5" s="2">
        <v>5</v>
      </c>
      <c r="B5" s="7" t="s">
        <v>27</v>
      </c>
      <c r="C5" s="2" t="s">
        <v>19</v>
      </c>
      <c r="G5" s="4" t="s">
        <v>21</v>
      </c>
    </row>
    <row r="6" spans="1:7" ht="43.2" x14ac:dyDescent="0.3">
      <c r="A6" s="2">
        <v>11</v>
      </c>
      <c r="B6" s="7" t="s">
        <v>34</v>
      </c>
      <c r="C6" s="2" t="s">
        <v>19</v>
      </c>
    </row>
    <row r="7" spans="1:7" ht="28.8" x14ac:dyDescent="0.3">
      <c r="A7" s="2">
        <v>13</v>
      </c>
      <c r="B7" s="7" t="s">
        <v>37</v>
      </c>
      <c r="C7" s="2" t="s">
        <v>19</v>
      </c>
    </row>
    <row r="8" spans="1:7" x14ac:dyDescent="0.3">
      <c r="A8" s="2">
        <v>14</v>
      </c>
      <c r="B8" s="7" t="s">
        <v>38</v>
      </c>
      <c r="C8" s="2" t="s">
        <v>19</v>
      </c>
    </row>
    <row r="9" spans="1:7" x14ac:dyDescent="0.3">
      <c r="A9" s="2">
        <v>4</v>
      </c>
      <c r="B9" s="7" t="s">
        <v>26</v>
      </c>
      <c r="C9" s="2" t="s">
        <v>19</v>
      </c>
    </row>
    <row r="10" spans="1:7" x14ac:dyDescent="0.3">
      <c r="A10" s="2">
        <v>6</v>
      </c>
      <c r="B10" s="7" t="s">
        <v>29</v>
      </c>
      <c r="C10" s="2" t="s">
        <v>28</v>
      </c>
    </row>
    <row r="11" spans="1:7" x14ac:dyDescent="0.3">
      <c r="A11" s="2">
        <v>7</v>
      </c>
      <c r="B11" s="7" t="s">
        <v>30</v>
      </c>
      <c r="C11" s="2" t="s">
        <v>19</v>
      </c>
    </row>
    <row r="12" spans="1:7" x14ac:dyDescent="0.3">
      <c r="A12" s="2">
        <v>8</v>
      </c>
      <c r="B12" s="7" t="s">
        <v>31</v>
      </c>
      <c r="C12" s="2" t="s">
        <v>28</v>
      </c>
    </row>
    <row r="13" spans="1:7" x14ac:dyDescent="0.3">
      <c r="A13" s="2">
        <v>9</v>
      </c>
      <c r="B13" s="7" t="s">
        <v>32</v>
      </c>
      <c r="C13" s="2" t="s">
        <v>19</v>
      </c>
    </row>
    <row r="14" spans="1:7" ht="28.8" x14ac:dyDescent="0.3">
      <c r="A14" s="2">
        <v>10</v>
      </c>
      <c r="B14" s="7" t="s">
        <v>33</v>
      </c>
      <c r="C14" s="2" t="s">
        <v>28</v>
      </c>
    </row>
    <row r="15" spans="1:7" ht="28.8" x14ac:dyDescent="0.3">
      <c r="A15" s="2">
        <v>12</v>
      </c>
      <c r="B15" s="7" t="s">
        <v>36</v>
      </c>
      <c r="C15" s="2" t="s">
        <v>28</v>
      </c>
    </row>
    <row r="16" spans="1:7" ht="72" x14ac:dyDescent="0.3">
      <c r="A16" s="2">
        <v>15</v>
      </c>
      <c r="B16" s="7" t="s">
        <v>65</v>
      </c>
      <c r="C16" s="2" t="s">
        <v>28</v>
      </c>
    </row>
    <row r="17" spans="1:3" x14ac:dyDescent="0.3">
      <c r="A17" s="2">
        <v>16</v>
      </c>
      <c r="B17" s="7" t="s">
        <v>64</v>
      </c>
      <c r="C17" s="2" t="s">
        <v>28</v>
      </c>
    </row>
  </sheetData>
  <autoFilter ref="A1:C17" xr:uid="{7C6EA9C2-2BD8-46CF-B3EF-1FE1181D451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6723-5752-4F86-9F90-76ABA5FA86D2}">
  <dimension ref="A1:B8"/>
  <sheetViews>
    <sheetView workbookViewId="0">
      <selection activeCell="B2" sqref="B2"/>
    </sheetView>
  </sheetViews>
  <sheetFormatPr defaultRowHeight="14.4" x14ac:dyDescent="0.3"/>
  <cols>
    <col min="1" max="1" width="59.5546875" bestFit="1" customWidth="1"/>
    <col min="2" max="2" width="110.44140625" bestFit="1" customWidth="1"/>
  </cols>
  <sheetData>
    <row r="1" spans="1:2" x14ac:dyDescent="0.3">
      <c r="A1" s="6" t="s">
        <v>43</v>
      </c>
      <c r="B1" s="6" t="s">
        <v>44</v>
      </c>
    </row>
    <row r="2" spans="1:2" x14ac:dyDescent="0.3">
      <c r="A2" s="4" t="s">
        <v>46</v>
      </c>
      <c r="B2" s="9" t="s">
        <v>41</v>
      </c>
    </row>
    <row r="3" spans="1:2" x14ac:dyDescent="0.3">
      <c r="A3" s="4" t="s">
        <v>45</v>
      </c>
      <c r="B3" s="9" t="s">
        <v>42</v>
      </c>
    </row>
    <row r="4" spans="1:2" x14ac:dyDescent="0.3">
      <c r="A4" s="4" t="s">
        <v>47</v>
      </c>
      <c r="B4" s="9" t="s">
        <v>48</v>
      </c>
    </row>
    <row r="5" spans="1:2" x14ac:dyDescent="0.3">
      <c r="A5" s="4" t="s">
        <v>49</v>
      </c>
      <c r="B5" s="9" t="s">
        <v>50</v>
      </c>
    </row>
    <row r="6" spans="1:2" x14ac:dyDescent="0.3">
      <c r="A6" s="4" t="s">
        <v>51</v>
      </c>
      <c r="B6" s="9" t="s">
        <v>52</v>
      </c>
    </row>
    <row r="7" spans="1:2" x14ac:dyDescent="0.3">
      <c r="A7" s="4" t="s">
        <v>53</v>
      </c>
      <c r="B7" s="9" t="s">
        <v>54</v>
      </c>
    </row>
    <row r="8" spans="1:2" x14ac:dyDescent="0.3">
      <c r="A8" s="4" t="s">
        <v>55</v>
      </c>
      <c r="B8" s="9" t="s">
        <v>56</v>
      </c>
    </row>
  </sheetData>
  <hyperlinks>
    <hyperlink ref="B2" r:id="rId1" xr:uid="{8A94A2DE-99A8-41DA-97B4-7DD1C91CD83D}"/>
    <hyperlink ref="B3" r:id="rId2" xr:uid="{D2A04072-6882-4726-A179-E59A6C934C00}"/>
    <hyperlink ref="B4" r:id="rId3" xr:uid="{2E51E3CB-2F67-42C9-A007-C85B14685433}"/>
    <hyperlink ref="B5" r:id="rId4" xr:uid="{4C4A152B-F4CF-467D-AE77-5C1813FA8853}"/>
    <hyperlink ref="B6" r:id="rId5" xr:uid="{E4234E98-BA3A-436C-A769-86535266D80F}"/>
    <hyperlink ref="B7" r:id="rId6" xr:uid="{8D47E24F-8A77-4EF9-9EFE-FDC4E37A0563}"/>
    <hyperlink ref="B8" r:id="rId7" xr:uid="{D19AD173-DA24-4EAF-AE59-4FBE29D9F68F}"/>
  </hyperlinks>
  <pageMargins left="0.7" right="0.7" top="0.75" bottom="0.75" header="0.3" footer="0.3"/>
</worksheet>
</file>

<file path=docMetadata/LabelInfo.xml><?xml version="1.0" encoding="utf-8"?>
<clbl:labelList xmlns:clbl="http://schemas.microsoft.com/office/2020/mipLabelMetadata">
  <clbl:label id="{7fea2623-af8f-4fb8-b1cf-b63cc8e496aa}" enabled="1" method="Standard" siteId="{81fa766e-a349-4867-8bf4-ab35e250a08f}"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WeightMatrix</vt:lpstr>
      <vt:lpstr>SW_REQ</vt:lpstr>
      <vt:lpstr>Backlog</vt:lpstr>
      <vt:lpstr>TIPS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Jerena, Fabio</dc:creator>
  <cp:lastModifiedBy>Jerena, Fabio</cp:lastModifiedBy>
  <dcterms:created xsi:type="dcterms:W3CDTF">2024-05-31T11:47:19Z</dcterms:created>
  <dcterms:modified xsi:type="dcterms:W3CDTF">2024-07-22T17:57:00Z</dcterms:modified>
</cp:coreProperties>
</file>