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csardinha\OneDrive - Secretaria de Estado da Educação\Documentos\Projetos\Dados\"/>
    </mc:Choice>
  </mc:AlternateContent>
  <xr:revisionPtr revIDLastSave="0" documentId="13_ncr:1_{8A58D430-0283-41E8-8C57-7D442F871E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visoes" sheetId="2" r:id="rId1"/>
    <sheet name="Indices" sheetId="6" r:id="rId2"/>
    <sheet name="Calculos" sheetId="3" r:id="rId3"/>
    <sheet name="IBGE-JUN2025" sheetId="4" r:id="rId4"/>
    <sheet name="Rural-Urbano" sheetId="5" r:id="rId5"/>
  </sheets>
  <definedNames>
    <definedName name="_xlnm._FilterDatabase" localSheetId="2" hidden="1">Calculos!$A$1:$H$79</definedName>
    <definedName name="_xlnm._FilterDatabase" localSheetId="0" hidden="1">Divisoes!$A$1:$K$79</definedName>
    <definedName name="_xlnm._FilterDatabase" localSheetId="1" hidden="1">Indices!$A$1:$G$79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2" i="3"/>
</calcChain>
</file>

<file path=xl/sharedStrings.xml><?xml version="1.0" encoding="utf-8"?>
<sst xmlns="http://schemas.openxmlformats.org/spreadsheetml/2006/main" count="1517" uniqueCount="440">
  <si>
    <t>LATITUDE_MUN</t>
  </si>
  <si>
    <t>LONGITUDE_MUN</t>
  </si>
  <si>
    <t>CD_MICRORREGIAO</t>
  </si>
  <si>
    <t>NM_MICRORREGIAO</t>
  </si>
  <si>
    <t>CD_MACRORREGIAO</t>
  </si>
  <si>
    <t>NM_MACRORREGIAO</t>
  </si>
  <si>
    <t>Afonso Cláudio</t>
  </si>
  <si>
    <t>AFONSO CLAUDIO</t>
  </si>
  <si>
    <t>Sudoeste Serrana</t>
  </si>
  <si>
    <t>Metropolitana</t>
  </si>
  <si>
    <t>Água Doce do Norte</t>
  </si>
  <si>
    <t>AGUA DOCE DO NORTE</t>
  </si>
  <si>
    <t>Noroeste</t>
  </si>
  <si>
    <t>Norte</t>
  </si>
  <si>
    <t>Águia Branca</t>
  </si>
  <si>
    <t>AGUIA BRANCA</t>
  </si>
  <si>
    <t>Alegre</t>
  </si>
  <si>
    <t>ALEGRE</t>
  </si>
  <si>
    <t>Caparaó</t>
  </si>
  <si>
    <t>Sul</t>
  </si>
  <si>
    <t>Alfredo Chaves</t>
  </si>
  <si>
    <t>ALFREDO CHAVES</t>
  </si>
  <si>
    <t>Litoral Sul</t>
  </si>
  <si>
    <t>Alto Rio Novo</t>
  </si>
  <si>
    <t>ALTO RIO NOVO</t>
  </si>
  <si>
    <t>Centro-Oeste</t>
  </si>
  <si>
    <t>Central</t>
  </si>
  <si>
    <t>Anchieta</t>
  </si>
  <si>
    <t>ANCHIETA</t>
  </si>
  <si>
    <t>Apiacá</t>
  </si>
  <si>
    <t>APIACA</t>
  </si>
  <si>
    <t>Central Sul</t>
  </si>
  <si>
    <t>Aracruz</t>
  </si>
  <si>
    <t>ARACRUZ</t>
  </si>
  <si>
    <t>Rio Doce</t>
  </si>
  <si>
    <t>Atílio Vivácqua</t>
  </si>
  <si>
    <t>ATILIO VIVACQUA</t>
  </si>
  <si>
    <t>Baixo Guandu</t>
  </si>
  <si>
    <t>BAIXO GUANDU</t>
  </si>
  <si>
    <t>Barra de São Francisco</t>
  </si>
  <si>
    <t>BARRA DE SAO FRANCISCO</t>
  </si>
  <si>
    <t>Boa Esperança</t>
  </si>
  <si>
    <t>BOA ESPERANCA</t>
  </si>
  <si>
    <t>Nordeste</t>
  </si>
  <si>
    <t>Bom Jesus do Norte</t>
  </si>
  <si>
    <t>BOM JESUS DO NORTE</t>
  </si>
  <si>
    <t>Brejetuba</t>
  </si>
  <si>
    <t>BREJETUBA</t>
  </si>
  <si>
    <t>Cachoeiro de Itapemirim</t>
  </si>
  <si>
    <t>CACHOEIRO DE ITAPEMIRIM</t>
  </si>
  <si>
    <t>Cariacica</t>
  </si>
  <si>
    <t>CARIACICA</t>
  </si>
  <si>
    <t>Castelo</t>
  </si>
  <si>
    <t>CASTELO</t>
  </si>
  <si>
    <t>Colatina</t>
  </si>
  <si>
    <t>COLATINA</t>
  </si>
  <si>
    <t>Conceição da Barra</t>
  </si>
  <si>
    <t>CONCEICAO DA BARRA</t>
  </si>
  <si>
    <t>Conceição do Castelo</t>
  </si>
  <si>
    <t>CONCEICAO DO CASTELO</t>
  </si>
  <si>
    <t>Divino de São Lourenço</t>
  </si>
  <si>
    <t>DIVINO DE SAO LOURENCO</t>
  </si>
  <si>
    <t>Domingos Martins</t>
  </si>
  <si>
    <t>DOMINGOS MARTINS</t>
  </si>
  <si>
    <t>Dores do Rio Preto</t>
  </si>
  <si>
    <t>DORES DO RIO PRETO</t>
  </si>
  <si>
    <t>Ecoporanga</t>
  </si>
  <si>
    <t>ECOPORANGA</t>
  </si>
  <si>
    <t>Fundão</t>
  </si>
  <si>
    <t>FUNDAO</t>
  </si>
  <si>
    <t>Governador Lindenberg</t>
  </si>
  <si>
    <t>GOVERNADOR LINDENBERG</t>
  </si>
  <si>
    <t>Guaçuí</t>
  </si>
  <si>
    <t>GUACUI</t>
  </si>
  <si>
    <t>Guarapari</t>
  </si>
  <si>
    <t>GUARAPARI</t>
  </si>
  <si>
    <t>Ibatiba</t>
  </si>
  <si>
    <t>IBATIBA</t>
  </si>
  <si>
    <t>Ibiraçu</t>
  </si>
  <si>
    <t>IBIRACU</t>
  </si>
  <si>
    <t>Ibitirama</t>
  </si>
  <si>
    <t>IBITIRAMA</t>
  </si>
  <si>
    <t>Iconha</t>
  </si>
  <si>
    <t>ICONHA</t>
  </si>
  <si>
    <t>Irupi</t>
  </si>
  <si>
    <t>IRUPI</t>
  </si>
  <si>
    <t>Itaguaçu</t>
  </si>
  <si>
    <t>ITAGUACU</t>
  </si>
  <si>
    <t>Central Serrana</t>
  </si>
  <si>
    <t>Itapemirim</t>
  </si>
  <si>
    <t>ITAPEMIRIM</t>
  </si>
  <si>
    <t>Itarana</t>
  </si>
  <si>
    <t>ITARANA</t>
  </si>
  <si>
    <t>Iúna</t>
  </si>
  <si>
    <t>IUNA</t>
  </si>
  <si>
    <t>Jaguaré</t>
  </si>
  <si>
    <t>JAGUARE</t>
  </si>
  <si>
    <t>Jerônimo Monteiro</t>
  </si>
  <si>
    <t>JERONIMO MONTEIRO</t>
  </si>
  <si>
    <t>João Neiva</t>
  </si>
  <si>
    <t>JOAO NEIVA</t>
  </si>
  <si>
    <t>Laranja da Terra</t>
  </si>
  <si>
    <t>LARANJA DA TERRA</t>
  </si>
  <si>
    <t>Linhares</t>
  </si>
  <si>
    <t>LINHARES</t>
  </si>
  <si>
    <t>Mantenópolis</t>
  </si>
  <si>
    <t>MANTENOPOLIS</t>
  </si>
  <si>
    <t>Marataízes</t>
  </si>
  <si>
    <t>MARATAIZES</t>
  </si>
  <si>
    <t>Marechal Floriano</t>
  </si>
  <si>
    <t>MARECHAL FLORIANO</t>
  </si>
  <si>
    <t>Marilândia</t>
  </si>
  <si>
    <t>MARILANDIA</t>
  </si>
  <si>
    <t>Mimoso do Sul</t>
  </si>
  <si>
    <t>MIMOSO DO SUL</t>
  </si>
  <si>
    <t>Montanha</t>
  </si>
  <si>
    <t>MONTANHA</t>
  </si>
  <si>
    <t>Mucurici</t>
  </si>
  <si>
    <t>MUCURICI</t>
  </si>
  <si>
    <t>Muniz Freire</t>
  </si>
  <si>
    <t>MUNIZ FREIRE</t>
  </si>
  <si>
    <t>Muqui</t>
  </si>
  <si>
    <t>MUQUI</t>
  </si>
  <si>
    <t>Nova Venécia</t>
  </si>
  <si>
    <t>NOVA VENECIA</t>
  </si>
  <si>
    <t>Pancas</t>
  </si>
  <si>
    <t>PANCAS</t>
  </si>
  <si>
    <t>Pedro Canário</t>
  </si>
  <si>
    <t>PEDRO CANARIO</t>
  </si>
  <si>
    <t>Pinheiros</t>
  </si>
  <si>
    <t>PINHEIROS</t>
  </si>
  <si>
    <t>Piúma</t>
  </si>
  <si>
    <t>PIUMA</t>
  </si>
  <si>
    <t>Ponto Belo</t>
  </si>
  <si>
    <t>PONTO BELO</t>
  </si>
  <si>
    <t>Presidente Kennedy</t>
  </si>
  <si>
    <t>PRESIDENTE KENNEDY</t>
  </si>
  <si>
    <t>Rio Bananal</t>
  </si>
  <si>
    <t>RIO BANANAL</t>
  </si>
  <si>
    <t>Rio Novo do Sul</t>
  </si>
  <si>
    <t>RIO NOVO DO SUL</t>
  </si>
  <si>
    <t>Santa Leopoldina</t>
  </si>
  <si>
    <t>SANTA LEOPOLDINA</t>
  </si>
  <si>
    <t>Santa Maria de Jetibá</t>
  </si>
  <si>
    <t>SANTA MARIA DE JETIBA</t>
  </si>
  <si>
    <t>Santa Teresa</t>
  </si>
  <si>
    <t>SANTA TERESA</t>
  </si>
  <si>
    <t>São Domingos do Norte</t>
  </si>
  <si>
    <t>SAO DOMINGOS DO NORTE</t>
  </si>
  <si>
    <t>São Gabriel da Palha</t>
  </si>
  <si>
    <t>SAO GABRIEL DA PALHA</t>
  </si>
  <si>
    <t>São José do Calçado</t>
  </si>
  <si>
    <t>SAO JOSE DO CALCADO</t>
  </si>
  <si>
    <t>São Mateus</t>
  </si>
  <si>
    <t>SAO MATEUS</t>
  </si>
  <si>
    <t>São Roque do Canaã</t>
  </si>
  <si>
    <t>SAO ROQUE DO CANAA</t>
  </si>
  <si>
    <t>Serra</t>
  </si>
  <si>
    <t>SERRA</t>
  </si>
  <si>
    <t>Sooretama</t>
  </si>
  <si>
    <t>SOORETAMA</t>
  </si>
  <si>
    <t>Vargem Alta</t>
  </si>
  <si>
    <t>VARGEM ALTA</t>
  </si>
  <si>
    <t>Venda Nova do Imigrante</t>
  </si>
  <si>
    <t>VENDA NOVA DO IMIGRANTE</t>
  </si>
  <si>
    <t>Viana</t>
  </si>
  <si>
    <t>VIANA</t>
  </si>
  <si>
    <t>Vila Pavão</t>
  </si>
  <si>
    <t>VILA PAVAO</t>
  </si>
  <si>
    <t>Vila Valério</t>
  </si>
  <si>
    <t>VILA VALERIO</t>
  </si>
  <si>
    <t>Vila Velha</t>
  </si>
  <si>
    <t>VILA VELHA</t>
  </si>
  <si>
    <t>Vitória</t>
  </si>
  <si>
    <t>VITORIA</t>
  </si>
  <si>
    <t>CD_MUN</t>
  </si>
  <si>
    <t>NM_MUN</t>
  </si>
  <si>
    <t>NM_MUN_PAD</t>
  </si>
  <si>
    <t>CD_SRE</t>
  </si>
  <si>
    <t>NM_SRE</t>
  </si>
  <si>
    <t>PORTE_MUN</t>
  </si>
  <si>
    <t>Pequeno II</t>
  </si>
  <si>
    <t>Pequeno I</t>
  </si>
  <si>
    <t>Grande</t>
  </si>
  <si>
    <t>Médio</t>
  </si>
  <si>
    <t>PORTE_MUN (atual)</t>
  </si>
  <si>
    <t>Fonte 1 - Área urbanizada: IBGE, Diretoria de Geociências, Coordenação de Meio Ambiente, Áreas Urbanizadas do Brasil 2019.</t>
  </si>
  <si>
    <t>Nota 1 - População no último censo: Atualizado em 22/12/2023</t>
  </si>
  <si>
    <t>PORTE_MUN (calculado)</t>
  </si>
  <si>
    <t>* até 20.000 habitantes - Porte Populacional = Pequeno I;</t>
  </si>
  <si>
    <t>Nota 2 - Municípios com:</t>
  </si>
  <si>
    <t>* 100.001 até 900.000 habitantes - Porte Populacional = Grande</t>
  </si>
  <si>
    <t>* 20.001 até 50.000 habitantes - Porte Populacional = Pequeno II</t>
  </si>
  <si>
    <t>* 50.001 até 100.000 habitantes - Porte Populacional =  Médio</t>
  </si>
  <si>
    <t>Município [-]</t>
  </si>
  <si>
    <t>Gentílico [-]</t>
  </si>
  <si>
    <t>Prefeito [2025]</t>
  </si>
  <si>
    <t>Área Territorial - km² [2024]</t>
  </si>
  <si>
    <t>População no último censo - pessoas [2022]</t>
  </si>
  <si>
    <t>Densidade demográfica - hab/km² [2022]</t>
  </si>
  <si>
    <t>População estimada - pessoas [2024]</t>
  </si>
  <si>
    <t>Escolarização &lt;span&gt;6 a 14 anos&lt;/span&gt; - % [2010]</t>
  </si>
  <si>
    <t>IDHM &lt;span&gt;Índice de desenvolvimento humano municipal&lt;/span&gt; [2010]</t>
  </si>
  <si>
    <t>Mortalidade infantil - óbitos por mil nascidos vivos [2022]</t>
  </si>
  <si>
    <t>Total de receitas brutas realizadas - R$ [2023]</t>
  </si>
  <si>
    <t>Total de despesas brutas empenhadas - R$ [2023]</t>
  </si>
  <si>
    <t>PIB per capita - R$ [2021]</t>
  </si>
  <si>
    <t>afonso-claudense</t>
  </si>
  <si>
    <t>LUCIANO RONCETTI PIMENTA</t>
  </si>
  <si>
    <t>aguiabranquense</t>
  </si>
  <si>
    <t>JAILSON JOSE QUIUQUI</t>
  </si>
  <si>
    <t>água-docense</t>
  </si>
  <si>
    <t>ABRAAO LINCON ELIZEU</t>
  </si>
  <si>
    <t>alegrense</t>
  </si>
  <si>
    <t>NEMROD EMERICK</t>
  </si>
  <si>
    <t>alfredense</t>
  </si>
  <si>
    <t>HUGO LUIZ PICOLI MENEGHEL</t>
  </si>
  <si>
    <t>-</t>
  </si>
  <si>
    <t>alto-rio-novense</t>
  </si>
  <si>
    <t>ALEXANDRO DE MELO VALIM</t>
  </si>
  <si>
    <t>anchietense</t>
  </si>
  <si>
    <t>LEONARDO ANTÔNIO ABRANTES</t>
  </si>
  <si>
    <t>apiacaense</t>
  </si>
  <si>
    <t>MARCIO JOSE DE MELO CHIERICI</t>
  </si>
  <si>
    <t>aracruzense</t>
  </si>
  <si>
    <t>LUIZ CARLOS COUTINHO</t>
  </si>
  <si>
    <t>atilio-vivacquense</t>
  </si>
  <si>
    <t>HELIO HUMBERTO LIMA FILHO</t>
  </si>
  <si>
    <t>guanduense</t>
  </si>
  <si>
    <t>LASTENIO LUIZ CARDOSO</t>
  </si>
  <si>
    <t>franciscano</t>
  </si>
  <si>
    <t>ENIVALDO EUZÉBIO DOS ANJOS</t>
  </si>
  <si>
    <t>esperancense</t>
  </si>
  <si>
    <t>CLAUDIO RODRIGUES DA SILVA</t>
  </si>
  <si>
    <t>bom-jesuense</t>
  </si>
  <si>
    <t>ANTONIO GUALHANO AZEVEDO</t>
  </si>
  <si>
    <t>brejetubense</t>
  </si>
  <si>
    <t>LEVI MARQUES DE SOUZA</t>
  </si>
  <si>
    <t>cachoeirense</t>
  </si>
  <si>
    <t>THEODORICO DE ASSIS FERRAÇO</t>
  </si>
  <si>
    <t>cariaciquense</t>
  </si>
  <si>
    <t>EUCLERIO DE AZEVEDO SAMPAIO JÚNIOR</t>
  </si>
  <si>
    <t>castelense</t>
  </si>
  <si>
    <t>JOÃO PAULO SILVA NALI</t>
  </si>
  <si>
    <t>colatinense</t>
  </si>
  <si>
    <t>RENZO DE VASCONCELOS</t>
  </si>
  <si>
    <t>barrense</t>
  </si>
  <si>
    <t>JOSE ERIVAN TAVARES DE MORAES</t>
  </si>
  <si>
    <t>conceiçãocense</t>
  </si>
  <si>
    <t>VALBER DE VARGAS FERREIRA</t>
  </si>
  <si>
    <t>são-lourencense</t>
  </si>
  <si>
    <t>LUCIANO FARIA QUEIROZ</t>
  </si>
  <si>
    <t>martinense</t>
  </si>
  <si>
    <t>EDUARDO JOSE RAMOS</t>
  </si>
  <si>
    <t>rio-pretense</t>
  </si>
  <si>
    <t>THIAGO LOPES PESSOTTI</t>
  </si>
  <si>
    <t>ecoporanguense</t>
  </si>
  <si>
    <t>JOSÉ LUIZ MENDES</t>
  </si>
  <si>
    <t>fundãoense</t>
  </si>
  <si>
    <t>ELEAZAR FERREIRA LOPES</t>
  </si>
  <si>
    <t>lindenberguense</t>
  </si>
  <si>
    <t>LEONARDO PRANDO FINCO</t>
  </si>
  <si>
    <t>guaçuiense</t>
  </si>
  <si>
    <t>VAGNER RODRIGUES PEREIRA</t>
  </si>
  <si>
    <t>guarapariense</t>
  </si>
  <si>
    <t>RODRIGO LEMOS BORGES</t>
  </si>
  <si>
    <t>ibatibense</t>
  </si>
  <si>
    <t>LUIS CARLOS PANCOTI</t>
  </si>
  <si>
    <t>ibiraçuense</t>
  </si>
  <si>
    <t>EDUARDO MAROZZI ZANOTTI</t>
  </si>
  <si>
    <t>ibitiranense</t>
  </si>
  <si>
    <t>REGINALDO SIMÃO DE SOUZA</t>
  </si>
  <si>
    <t>iconhense</t>
  </si>
  <si>
    <t>GEDSON BRANDAO PAULINO</t>
  </si>
  <si>
    <t>irupiense</t>
  </si>
  <si>
    <t>PAULINO LOURENÇO DA SILVA</t>
  </si>
  <si>
    <t>itaguaçuense</t>
  </si>
  <si>
    <t>DARLY DETTMANN</t>
  </si>
  <si>
    <t>itapemirinense</t>
  </si>
  <si>
    <t>GENESIS ALVES BECHARA</t>
  </si>
  <si>
    <t>itaranense</t>
  </si>
  <si>
    <t>VANDER PATRICIO</t>
  </si>
  <si>
    <t>iunense</t>
  </si>
  <si>
    <t>ROMÁRIO BATISTA VIEIRA</t>
  </si>
  <si>
    <t>jaguarense</t>
  </si>
  <si>
    <t>MARCOS ANTONIO GUERRA WANDERMUREM</t>
  </si>
  <si>
    <t>monteirense</t>
  </si>
  <si>
    <t>JOSE VALERIO BINOTI NETTO</t>
  </si>
  <si>
    <t>joão-neivense</t>
  </si>
  <si>
    <t>PAULO SÉRGIO DE NARDI</t>
  </si>
  <si>
    <t>laranjense</t>
  </si>
  <si>
    <t>JOADIR LOURENÇO MARQUES</t>
  </si>
  <si>
    <t>linharense</t>
  </si>
  <si>
    <t>LUCAS SCARAMUSSA</t>
  </si>
  <si>
    <t>mantenopolitano</t>
  </si>
  <si>
    <t>LUCIO MARQUES DE MORAIS</t>
  </si>
  <si>
    <t>marataizense</t>
  </si>
  <si>
    <t>ANTONIO BITENCOURT</t>
  </si>
  <si>
    <t>florianense</t>
  </si>
  <si>
    <t>ANTONIO LIDINEY GOBBI</t>
  </si>
  <si>
    <t>marilandense</t>
  </si>
  <si>
    <t>AUGUSTO ASTORI FERREIRA</t>
  </si>
  <si>
    <t>mimosense</t>
  </si>
  <si>
    <t>PETER NOGUEIRA DA COSTA</t>
  </si>
  <si>
    <t>montanhense</t>
  </si>
  <si>
    <t>IRACY CARVALHO MACHADO BALTAR FILHA</t>
  </si>
  <si>
    <t>mucuriciense</t>
  </si>
  <si>
    <t>ADILSON GONÇALVES FERREIRA</t>
  </si>
  <si>
    <t>muniz-freirense</t>
  </si>
  <si>
    <t>GESI ANTÔNIO DA SILVA JÚNIOR</t>
  </si>
  <si>
    <t>muquiense</t>
  </si>
  <si>
    <t>SERGIO LUIZ ANEQUIM</t>
  </si>
  <si>
    <t>veneciano</t>
  </si>
  <si>
    <t>MÁRIO SERGIO LUBIANA</t>
  </si>
  <si>
    <t>panquense</t>
  </si>
  <si>
    <t>AGMAIR ARAUJO NASCIMENTO</t>
  </si>
  <si>
    <t>canariense</t>
  </si>
  <si>
    <t>KLEILSON MARTINS REZENDE</t>
  </si>
  <si>
    <t>pinheirense</t>
  </si>
  <si>
    <t>EDILSON MORAIS MONTEIRO</t>
  </si>
  <si>
    <t>piumense</t>
  </si>
  <si>
    <t>PAULO CELSO COLA PEREIRA</t>
  </si>
  <si>
    <t>pontobelense</t>
  </si>
  <si>
    <t>MARCOS COUTINHO SANT AGUIDA DO NASCIMENTO</t>
  </si>
  <si>
    <t>kennediense</t>
  </si>
  <si>
    <t>FÁBIO FELICIANO DE OLIVEIRA</t>
  </si>
  <si>
    <t>ribanense</t>
  </si>
  <si>
    <t>BRUNO PELLA</t>
  </si>
  <si>
    <t>novense-do-sul</t>
  </si>
  <si>
    <t>JOCENEI MARCONCINI CASTELARI</t>
  </si>
  <si>
    <t>leopoldinense</t>
  </si>
  <si>
    <t>FERNANDO CASTRO ROCHA</t>
  </si>
  <si>
    <t>santa-mariense</t>
  </si>
  <si>
    <t>RONAN ZOCOLOTO SOUZA DUTRA</t>
  </si>
  <si>
    <t>teresense</t>
  </si>
  <si>
    <t>KLEBER MEDICI DA COSTA</t>
  </si>
  <si>
    <t>dominguense</t>
  </si>
  <si>
    <t>ANA IZABEL MALACARNE DE OLIVEIRA</t>
  </si>
  <si>
    <t>gabrielense</t>
  </si>
  <si>
    <t>TIAGO ROCHA</t>
  </si>
  <si>
    <t>calçadense</t>
  </si>
  <si>
    <t>ANTÔNIO COIMBRA DE ALMEIDA</t>
  </si>
  <si>
    <t>mateense</t>
  </si>
  <si>
    <t>MARCUS AZEVEDO BATISTA</t>
  </si>
  <si>
    <t>são-roquense</t>
  </si>
  <si>
    <t>MARCOS GERALDO GUERRA</t>
  </si>
  <si>
    <t>serrano</t>
  </si>
  <si>
    <t>WEVERSON VALCKER MEIRELES</t>
  </si>
  <si>
    <t>sooretamense</t>
  </si>
  <si>
    <t>FERNANDO CAMILETTI</t>
  </si>
  <si>
    <t>vargem-altense</t>
  </si>
  <si>
    <t>ELIESER RABELLO</t>
  </si>
  <si>
    <t>venda-novense</t>
  </si>
  <si>
    <t>DALTON PERIM</t>
  </si>
  <si>
    <t>vianense</t>
  </si>
  <si>
    <t>WANDERSON BORGHARDT BUENO</t>
  </si>
  <si>
    <t>pavoense</t>
  </si>
  <si>
    <t>JOÃO TRANCOSO</t>
  </si>
  <si>
    <t>vila-valeriense</t>
  </si>
  <si>
    <t>DAVID MOZDZEN PIRES RAMOS</t>
  </si>
  <si>
    <t>vila-velhense</t>
  </si>
  <si>
    <t>ARNALDO BORGO FILHO</t>
  </si>
  <si>
    <t>capixaba</t>
  </si>
  <si>
    <t>LORENZO SILVA DE PAZOLINI</t>
  </si>
  <si>
    <t>Notas:</t>
  </si>
  <si>
    <t>Escolarização 6 a 14 anos : [população residente no município de 6 a 14 anos de idade matriculada no ensino regular/total de população residente no município de 6 a 14 anos de idade] x 100</t>
  </si>
  <si>
    <t>Fontes:</t>
  </si>
  <si>
    <t>Área Territorial: Área territorial brasileira 2022. Rio de Janeiro: IBGE, 2023</t>
  </si>
  <si>
    <t>População no último censo: Censo 2022: População e Domicílios - Primeiros Resultados - Atualizado em 22/12/2023</t>
  </si>
  <si>
    <t>Densidade demográfica: Censo 2022: População e Domicílios - Primeiros Resultados - Atualizado em 22/12/2023</t>
  </si>
  <si>
    <t>População estimada: IBGE, Diretoria de Pesquisas, Coordenação de População e Indicadores Sociais, Estimativas da população residente com data de referência 1o de julho de 2024</t>
  </si>
  <si>
    <t>Escolarização 6 a 14 anos : IBGE, Censo Demográfico 2010</t>
  </si>
  <si>
    <t>IDHM Índice de desenvolvimento humano municipal : Programa das Nações Unidas para o Desenvolvimento - PNUD</t>
  </si>
  <si>
    <t>Mortalidade infantil: Ministério da Saúde, Departamento de Informática do Sistema Único de Saúde - DATASUS 2022</t>
  </si>
  <si>
    <t>Total de receitas brutas realizadas: Siconfi: Sistema de Informações Contábeis e Fiscais do Setor Público Brasileiro. Brasília, DF, [2023]. Disponível em: https://siconfi.tesouro.gov.br/siconfi/pages/public/consulta_finbra/finbra_list.jsf. Acesso em: jun. 2024, Contas anuais. Receitas orçamentárias realizadas (Anexo I-C) 2023 e Despesas orçamentárias empenhadas (Anexo I-D) 2023. In: Brasil. Secretaria do Tesouro Nacional</t>
  </si>
  <si>
    <t>Total de despesas brutas empenhadas: Siconfi: Sistema de Informações Contábeis e Fiscais do Setor Público Brasileiro. Brasília, DF, [2023]. Disponível em: https://siconfi.tesouro.gov.br/siconfi/pages/public/consulta_finbra/finbra_list.jsf. Acesso em: jun. 2024, Contas anuais. Receitas orçamentárias realizadas (Anexo I-C) 2023 e Despesas orçamentárias empenhadas (Anexo I-D) 2023. In: Brasil. Secretaria do Tesouro Nacional</t>
  </si>
  <si>
    <t>PIB per capita: IBGE, em parceria com os Órgãos Estaduais de Estatística, Secretarias Estaduais de Governo e Superintendência da Zona Franca de Manaus - SUFRAMA</t>
  </si>
  <si>
    <t>Código</t>
  </si>
  <si>
    <t>SRE Afonso Cláudio</t>
  </si>
  <si>
    <t>SRE Barra de São Francisco</t>
  </si>
  <si>
    <t>SRE Cachoeiro de Itapemirim</t>
  </si>
  <si>
    <t>SRE Carapina</t>
  </si>
  <si>
    <t>SRE Cariacica</t>
  </si>
  <si>
    <t>SRE Colatina</t>
  </si>
  <si>
    <t>SRE Linhares</t>
  </si>
  <si>
    <t>SRE Nova Venécia</t>
  </si>
  <si>
    <t>SRE São Mateus</t>
  </si>
  <si>
    <t>SRE Vila Velha</t>
  </si>
  <si>
    <t>SRE Comendª Jurema Moretz Sohn</t>
  </si>
  <si>
    <t>Intermediário Adjacente</t>
  </si>
  <si>
    <t>Urbano</t>
  </si>
  <si>
    <t>Rural Adjacente</t>
  </si>
  <si>
    <t>BOA ESPERANÇA</t>
  </si>
  <si>
    <t>ES</t>
  </si>
  <si>
    <t>AFONSO CLÁUDIO</t>
  </si>
  <si>
    <t>ÁGUIA BRANCA</t>
  </si>
  <si>
    <t>ÁGUA DOCE DO NORTE</t>
  </si>
  <si>
    <t>APIACÁ</t>
  </si>
  <si>
    <t>BARRA DE SÃO FRANCISCO</t>
  </si>
  <si>
    <t>CONCEIÇÃO DA BARRA</t>
  </si>
  <si>
    <t>CONCEIÇÃO DO CASTELO</t>
  </si>
  <si>
    <t>DIVINO DE SÃO LOURENÇO</t>
  </si>
  <si>
    <t>FUNDÃO</t>
  </si>
  <si>
    <t>GUAÇUÍ</t>
  </si>
  <si>
    <t>IBIRAÇU</t>
  </si>
  <si>
    <t>ITAGUAÇU</t>
  </si>
  <si>
    <t>IÚNA</t>
  </si>
  <si>
    <t>JAGUARÉ</t>
  </si>
  <si>
    <t>JERÔNIMO MONTEIRO</t>
  </si>
  <si>
    <t>JOÃO NEIVA</t>
  </si>
  <si>
    <t>MANTENÓPOLIS</t>
  </si>
  <si>
    <t>MARATAÍZES</t>
  </si>
  <si>
    <t>MARILÂNDIA</t>
  </si>
  <si>
    <t>NOVA VENÉCIA</t>
  </si>
  <si>
    <t>PEDRO CANÁRIO</t>
  </si>
  <si>
    <t>PIÚMA</t>
  </si>
  <si>
    <t>SANTA MARIA DE JETIBÁ</t>
  </si>
  <si>
    <t>SÃO DOMINGOS DO NORTE</t>
  </si>
  <si>
    <t>SÃO GABRIEL DA PALHA</t>
  </si>
  <si>
    <t>SÃO JOSÉ DO CALÇADO</t>
  </si>
  <si>
    <t>SÃO MATEUS</t>
  </si>
  <si>
    <t>SÃO ROQUE DO CANAÃ</t>
  </si>
  <si>
    <t>VILA PAVÃO</t>
  </si>
  <si>
    <t>VILA VALÉRIO</t>
  </si>
  <si>
    <t>VITÓRIA</t>
  </si>
  <si>
    <t>IBGE</t>
  </si>
  <si>
    <t>UF</t>
  </si>
  <si>
    <t>Município</t>
  </si>
  <si>
    <t>Tipologia Rural-Urbana (IBGE)</t>
  </si>
  <si>
    <t>A nova classificação do IBGE propõe uma visão mais detalhada da ruralidade, com diferentes tipos de espaços rurais, incluindo:</t>
  </si>
  <si>
    <t>* Rural Remoto: Municípios com pouca interação com áreas urbanas e com características rurais mais marcadas. </t>
  </si>
  <si>
    <t>* Rural Adjacente: Municípios que são vizinhos a áreas urbanas, mas que têm características rurais. </t>
  </si>
  <si>
    <t>* Intermediário Adjacente: Municípios que apresentam características intermediárias entre rural e urbano, com algum grau de interação com áreas urbanas. </t>
  </si>
  <si>
    <t>* Urbano: Municípios com características predominantemente urbanas.</t>
  </si>
  <si>
    <t>Nota 3 - A nova classificação do IBGE propõe uma visão mais detalhada da ruralidade, com diferentes tipos de espaços rurais, incluindo:</t>
  </si>
  <si>
    <t>IDHM [2010]</t>
  </si>
  <si>
    <t xml:space="preserve">Nota 4 - IDHM = Índice de Desenvolvimento Humano Municipal [2010] é um índice que mede o grau de desenvolvimento humano em nível municipal, </t>
  </si>
  <si>
    <t xml:space="preserve">considerando longevidade, educação e renda. Em 2010, o IDHM brasileiro foi de 0,727, o que o classifica como "alto". </t>
  </si>
  <si>
    <t xml:space="preserve">O índice varia entre 0 e 1, com valores mais altos indicando maior desenvolvimento humano. </t>
  </si>
  <si>
    <t>Densidade demográfica - hab/km² [Calculada]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</si>
</sst>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2" fontId="0" fillId="0" borderId="0" xfId="0" applyNumberFormat="1"/>
    <xf numFmtId="17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9"/>
  <sheetViews>
    <sheetView tabSelected="1" workbookViewId="0"/>
  </sheetViews>
  <sheetFormatPr defaultRowHeight="15" x14ac:dyDescent="0.25"/>
  <cols>
    <col min="1" max="1" width="10.5703125" style="2" bestFit="1" customWidth="1"/>
    <col min="2" max="2" width="23.85546875" style="2" bestFit="1" customWidth="1"/>
    <col min="3" max="3" width="27.28515625" style="2" bestFit="1" customWidth="1"/>
    <col min="4" max="4" width="17.140625" style="1" bestFit="1" customWidth="1"/>
    <col min="5" max="5" width="19" style="1" bestFit="1" customWidth="1"/>
    <col min="6" max="6" width="20.85546875" style="2" bestFit="1" customWidth="1"/>
    <col min="7" max="8" width="21.5703125" style="2" bestFit="1" customWidth="1"/>
    <col min="9" max="9" width="22.28515625" style="2" bestFit="1" customWidth="1"/>
    <col min="10" max="10" width="9.85546875" style="2" bestFit="1" customWidth="1"/>
    <col min="11" max="11" width="32" style="2" bestFit="1" customWidth="1"/>
  </cols>
  <sheetData>
    <row r="1" spans="1:11" x14ac:dyDescent="0.25">
      <c r="A1" s="2" t="s">
        <v>175</v>
      </c>
      <c r="B1" s="2" t="s">
        <v>176</v>
      </c>
      <c r="C1" s="2" t="s">
        <v>177</v>
      </c>
      <c r="D1" s="1" t="s">
        <v>0</v>
      </c>
      <c r="E1" s="1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178</v>
      </c>
      <c r="K1" s="2" t="s">
        <v>179</v>
      </c>
    </row>
    <row r="2" spans="1:11" x14ac:dyDescent="0.25">
      <c r="A2" s="2">
        <v>3200102</v>
      </c>
      <c r="B2" s="2" t="s">
        <v>6</v>
      </c>
      <c r="C2" s="2" t="s">
        <v>7</v>
      </c>
      <c r="D2" s="1">
        <v>-20.0778</v>
      </c>
      <c r="E2" s="1">
        <v>-41.124899999999997</v>
      </c>
      <c r="F2" s="2">
        <v>3</v>
      </c>
      <c r="G2" s="2" t="s">
        <v>8</v>
      </c>
      <c r="H2" s="2">
        <v>1</v>
      </c>
      <c r="I2" s="2" t="s">
        <v>9</v>
      </c>
      <c r="J2" s="2">
        <v>1</v>
      </c>
      <c r="K2" s="2" t="s">
        <v>378</v>
      </c>
    </row>
    <row r="3" spans="1:11" x14ac:dyDescent="0.25">
      <c r="A3" s="2">
        <v>3200169</v>
      </c>
      <c r="B3" s="2" t="s">
        <v>10</v>
      </c>
      <c r="C3" s="2" t="s">
        <v>11</v>
      </c>
      <c r="D3" s="1">
        <v>-18.548200000000001</v>
      </c>
      <c r="E3" s="1">
        <v>-40.979799999999997</v>
      </c>
      <c r="F3" s="2">
        <v>10</v>
      </c>
      <c r="G3" s="2" t="s">
        <v>12</v>
      </c>
      <c r="H3" s="2">
        <v>2</v>
      </c>
      <c r="I3" s="2" t="s">
        <v>13</v>
      </c>
      <c r="J3" s="2">
        <v>2</v>
      </c>
      <c r="K3" s="2" t="s">
        <v>379</v>
      </c>
    </row>
    <row r="4" spans="1:11" x14ac:dyDescent="0.25">
      <c r="A4" s="2">
        <v>3200136</v>
      </c>
      <c r="B4" s="2" t="s">
        <v>14</v>
      </c>
      <c r="C4" s="2" t="s">
        <v>15</v>
      </c>
      <c r="D4" s="1">
        <v>-18.984999999999999</v>
      </c>
      <c r="E4" s="1">
        <v>-40.739899999999999</v>
      </c>
      <c r="F4" s="2">
        <v>10</v>
      </c>
      <c r="G4" s="2" t="s">
        <v>12</v>
      </c>
      <c r="H4" s="2">
        <v>2</v>
      </c>
      <c r="I4" s="2" t="s">
        <v>13</v>
      </c>
      <c r="J4" s="2">
        <v>2</v>
      </c>
      <c r="K4" s="2" t="s">
        <v>379</v>
      </c>
    </row>
    <row r="5" spans="1:11" x14ac:dyDescent="0.25">
      <c r="A5" s="2">
        <v>3200201</v>
      </c>
      <c r="B5" s="2" t="s">
        <v>16</v>
      </c>
      <c r="C5" s="2" t="s">
        <v>17</v>
      </c>
      <c r="D5" s="1">
        <v>-20.7636</v>
      </c>
      <c r="E5" s="1">
        <v>-41.535200000000003</v>
      </c>
      <c r="F5" s="2">
        <v>6</v>
      </c>
      <c r="G5" s="2" t="s">
        <v>18</v>
      </c>
      <c r="H5" s="2">
        <v>4</v>
      </c>
      <c r="I5" s="2" t="s">
        <v>19</v>
      </c>
      <c r="J5" s="2">
        <v>7</v>
      </c>
      <c r="K5" s="2" t="s">
        <v>388</v>
      </c>
    </row>
    <row r="6" spans="1:11" x14ac:dyDescent="0.25">
      <c r="A6" s="2">
        <v>3200300</v>
      </c>
      <c r="B6" s="2" t="s">
        <v>20</v>
      </c>
      <c r="C6" s="2" t="s">
        <v>21</v>
      </c>
      <c r="D6" s="1">
        <v>-20.638000000000002</v>
      </c>
      <c r="E6" s="1">
        <v>-40.748800000000003</v>
      </c>
      <c r="F6" s="2">
        <v>4</v>
      </c>
      <c r="G6" s="2" t="s">
        <v>22</v>
      </c>
      <c r="H6" s="2">
        <v>4</v>
      </c>
      <c r="I6" s="2" t="s">
        <v>19</v>
      </c>
      <c r="J6" s="2">
        <v>11</v>
      </c>
      <c r="K6" s="2" t="s">
        <v>387</v>
      </c>
    </row>
    <row r="7" spans="1:11" x14ac:dyDescent="0.25">
      <c r="A7" s="2">
        <v>3200359</v>
      </c>
      <c r="B7" s="2" t="s">
        <v>23</v>
      </c>
      <c r="C7" s="2" t="s">
        <v>24</v>
      </c>
      <c r="D7" s="1">
        <v>-19.058</v>
      </c>
      <c r="E7" s="1">
        <v>-41.018300000000004</v>
      </c>
      <c r="F7" s="2">
        <v>8</v>
      </c>
      <c r="G7" s="2" t="s">
        <v>25</v>
      </c>
      <c r="H7" s="2">
        <v>3</v>
      </c>
      <c r="I7" s="2" t="s">
        <v>26</v>
      </c>
      <c r="J7" s="2">
        <v>6</v>
      </c>
      <c r="K7" s="2" t="s">
        <v>383</v>
      </c>
    </row>
    <row r="8" spans="1:11" x14ac:dyDescent="0.25">
      <c r="A8" s="2">
        <v>3200409</v>
      </c>
      <c r="B8" s="2" t="s">
        <v>27</v>
      </c>
      <c r="C8" s="2" t="s">
        <v>28</v>
      </c>
      <c r="D8" s="1">
        <v>-20.807099999999998</v>
      </c>
      <c r="E8" s="1">
        <v>-40.641199999999998</v>
      </c>
      <c r="F8" s="2">
        <v>4</v>
      </c>
      <c r="G8" s="2" t="s">
        <v>22</v>
      </c>
      <c r="H8" s="2">
        <v>4</v>
      </c>
      <c r="I8" s="2" t="s">
        <v>19</v>
      </c>
      <c r="J8" s="2">
        <v>11</v>
      </c>
      <c r="K8" s="2" t="s">
        <v>387</v>
      </c>
    </row>
    <row r="9" spans="1:11" x14ac:dyDescent="0.25">
      <c r="A9" s="2">
        <v>3200508</v>
      </c>
      <c r="B9" s="2" t="s">
        <v>29</v>
      </c>
      <c r="C9" s="2" t="s">
        <v>30</v>
      </c>
      <c r="D9" s="1">
        <v>-21.154599999999999</v>
      </c>
      <c r="E9" s="1">
        <v>-41.566600000000001</v>
      </c>
      <c r="F9" s="2">
        <v>5</v>
      </c>
      <c r="G9" s="2" t="s">
        <v>31</v>
      </c>
      <c r="H9" s="2">
        <v>4</v>
      </c>
      <c r="I9" s="2" t="s">
        <v>19</v>
      </c>
      <c r="J9" s="2">
        <v>7</v>
      </c>
      <c r="K9" s="2" t="s">
        <v>388</v>
      </c>
    </row>
    <row r="10" spans="1:11" x14ac:dyDescent="0.25">
      <c r="A10" s="2">
        <v>3200607</v>
      </c>
      <c r="B10" s="2" t="s">
        <v>32</v>
      </c>
      <c r="C10" s="2" t="s">
        <v>33</v>
      </c>
      <c r="D10" s="1">
        <v>-19.8188</v>
      </c>
      <c r="E10" s="1">
        <v>-40.273200000000003</v>
      </c>
      <c r="F10" s="2">
        <v>7</v>
      </c>
      <c r="G10" s="2" t="s">
        <v>34</v>
      </c>
      <c r="H10" s="2">
        <v>3</v>
      </c>
      <c r="I10" s="2" t="s">
        <v>26</v>
      </c>
      <c r="J10" s="2">
        <v>8</v>
      </c>
      <c r="K10" s="2" t="s">
        <v>384</v>
      </c>
    </row>
    <row r="11" spans="1:11" x14ac:dyDescent="0.25">
      <c r="A11" s="2">
        <v>3200706</v>
      </c>
      <c r="B11" s="2" t="s">
        <v>35</v>
      </c>
      <c r="C11" s="2" t="s">
        <v>36</v>
      </c>
      <c r="D11" s="1">
        <v>-20.9178</v>
      </c>
      <c r="E11" s="1">
        <v>-41.193100000000001</v>
      </c>
      <c r="F11" s="2">
        <v>5</v>
      </c>
      <c r="G11" s="2" t="s">
        <v>31</v>
      </c>
      <c r="H11" s="2">
        <v>4</v>
      </c>
      <c r="I11" s="2" t="s">
        <v>19</v>
      </c>
      <c r="J11" s="2">
        <v>3</v>
      </c>
      <c r="K11" s="2" t="s">
        <v>380</v>
      </c>
    </row>
    <row r="12" spans="1:11" x14ac:dyDescent="0.25">
      <c r="A12" s="2">
        <v>3200805</v>
      </c>
      <c r="B12" s="2" t="s">
        <v>37</v>
      </c>
      <c r="C12" s="2" t="s">
        <v>38</v>
      </c>
      <c r="D12" s="1">
        <v>-19.512899999999998</v>
      </c>
      <c r="E12" s="1">
        <v>-41.018300000000004</v>
      </c>
      <c r="F12" s="2">
        <v>8</v>
      </c>
      <c r="G12" s="2" t="s">
        <v>25</v>
      </c>
      <c r="H12" s="2">
        <v>3</v>
      </c>
      <c r="I12" s="2" t="s">
        <v>26</v>
      </c>
      <c r="J12" s="2">
        <v>6</v>
      </c>
      <c r="K12" s="2" t="s">
        <v>383</v>
      </c>
    </row>
    <row r="13" spans="1:11" x14ac:dyDescent="0.25">
      <c r="A13" s="2">
        <v>3200904</v>
      </c>
      <c r="B13" s="2" t="s">
        <v>39</v>
      </c>
      <c r="C13" s="2" t="s">
        <v>40</v>
      </c>
      <c r="D13" s="1">
        <v>-18.7575</v>
      </c>
      <c r="E13" s="1">
        <v>-40.890300000000003</v>
      </c>
      <c r="F13" s="2">
        <v>10</v>
      </c>
      <c r="G13" s="2" t="s">
        <v>12</v>
      </c>
      <c r="H13" s="2">
        <v>2</v>
      </c>
      <c r="I13" s="2" t="s">
        <v>13</v>
      </c>
      <c r="J13" s="2">
        <v>2</v>
      </c>
      <c r="K13" s="2" t="s">
        <v>379</v>
      </c>
    </row>
    <row r="14" spans="1:11" x14ac:dyDescent="0.25">
      <c r="A14" s="2">
        <v>3201001</v>
      </c>
      <c r="B14" s="2" t="s">
        <v>41</v>
      </c>
      <c r="C14" s="2" t="s">
        <v>42</v>
      </c>
      <c r="D14" s="1">
        <v>-18.538900000000002</v>
      </c>
      <c r="E14" s="1">
        <v>-40.296700000000001</v>
      </c>
      <c r="F14" s="2">
        <v>9</v>
      </c>
      <c r="G14" s="2" t="s">
        <v>43</v>
      </c>
      <c r="H14" s="2">
        <v>2</v>
      </c>
      <c r="I14" s="2" t="s">
        <v>13</v>
      </c>
      <c r="J14" s="2">
        <v>9</v>
      </c>
      <c r="K14" s="2" t="s">
        <v>385</v>
      </c>
    </row>
    <row r="15" spans="1:11" x14ac:dyDescent="0.25">
      <c r="A15" s="2">
        <v>3201200</v>
      </c>
      <c r="B15" s="2" t="s">
        <v>44</v>
      </c>
      <c r="C15" s="2" t="s">
        <v>45</v>
      </c>
      <c r="D15" s="1">
        <v>-21.125599999999999</v>
      </c>
      <c r="E15" s="1">
        <v>-41.672499999999999</v>
      </c>
      <c r="F15" s="2">
        <v>6</v>
      </c>
      <c r="G15" s="2" t="s">
        <v>18</v>
      </c>
      <c r="H15" s="2">
        <v>4</v>
      </c>
      <c r="I15" s="2" t="s">
        <v>19</v>
      </c>
      <c r="J15" s="2">
        <v>7</v>
      </c>
      <c r="K15" s="2" t="s">
        <v>388</v>
      </c>
    </row>
    <row r="16" spans="1:11" x14ac:dyDescent="0.25">
      <c r="A16" s="2">
        <v>3201259</v>
      </c>
      <c r="B16" s="2" t="s">
        <v>46</v>
      </c>
      <c r="C16" s="2" t="s">
        <v>47</v>
      </c>
      <c r="D16" s="1">
        <v>-20.1479</v>
      </c>
      <c r="E16" s="1">
        <v>-41.291200000000003</v>
      </c>
      <c r="F16" s="2">
        <v>3</v>
      </c>
      <c r="G16" s="2" t="s">
        <v>8</v>
      </c>
      <c r="H16" s="2">
        <v>1</v>
      </c>
      <c r="I16" s="2" t="s">
        <v>9</v>
      </c>
      <c r="J16" s="2">
        <v>1</v>
      </c>
      <c r="K16" s="2" t="s">
        <v>378</v>
      </c>
    </row>
    <row r="17" spans="1:11" x14ac:dyDescent="0.25">
      <c r="A17" s="2">
        <v>3201209</v>
      </c>
      <c r="B17" s="2" t="s">
        <v>48</v>
      </c>
      <c r="C17" s="2" t="s">
        <v>48</v>
      </c>
      <c r="D17" s="1">
        <v>-20.848199999999999</v>
      </c>
      <c r="E17" s="1">
        <v>-41.130800000000001</v>
      </c>
      <c r="F17" s="2">
        <v>5</v>
      </c>
      <c r="G17" s="2" t="s">
        <v>31</v>
      </c>
      <c r="H17" s="2">
        <v>4</v>
      </c>
      <c r="I17" s="2" t="s">
        <v>19</v>
      </c>
      <c r="J17" s="2">
        <v>3</v>
      </c>
      <c r="K17" s="2" t="s">
        <v>380</v>
      </c>
    </row>
    <row r="18" spans="1:11" x14ac:dyDescent="0.25">
      <c r="A18" s="2">
        <v>3201308</v>
      </c>
      <c r="B18" s="2" t="s">
        <v>50</v>
      </c>
      <c r="C18" s="2" t="s">
        <v>50</v>
      </c>
      <c r="D18" s="1">
        <v>-20.308199999999999</v>
      </c>
      <c r="E18" s="1">
        <v>-40.389499999999998</v>
      </c>
      <c r="F18" s="2">
        <v>1</v>
      </c>
      <c r="G18" s="2" t="s">
        <v>9</v>
      </c>
      <c r="H18" s="2">
        <v>1</v>
      </c>
      <c r="I18" s="2" t="s">
        <v>9</v>
      </c>
      <c r="J18" s="2">
        <v>5</v>
      </c>
      <c r="K18" s="2" t="s">
        <v>382</v>
      </c>
    </row>
    <row r="19" spans="1:11" x14ac:dyDescent="0.25">
      <c r="A19" s="2">
        <v>3201407</v>
      </c>
      <c r="B19" s="2" t="s">
        <v>52</v>
      </c>
      <c r="C19" s="2" t="s">
        <v>53</v>
      </c>
      <c r="D19" s="1">
        <v>-20.608699999999999</v>
      </c>
      <c r="E19" s="1">
        <v>-41.202800000000003</v>
      </c>
      <c r="F19" s="2">
        <v>5</v>
      </c>
      <c r="G19" s="2" t="s">
        <v>31</v>
      </c>
      <c r="H19" s="2">
        <v>4</v>
      </c>
      <c r="I19" s="2" t="s">
        <v>19</v>
      </c>
      <c r="J19" s="2">
        <v>3</v>
      </c>
      <c r="K19" s="2" t="s">
        <v>380</v>
      </c>
    </row>
    <row r="20" spans="1:11" x14ac:dyDescent="0.25">
      <c r="A20" s="2">
        <v>3201506</v>
      </c>
      <c r="B20" s="2" t="s">
        <v>54</v>
      </c>
      <c r="C20" s="2" t="s">
        <v>54</v>
      </c>
      <c r="D20" s="1">
        <v>-19.519400000000001</v>
      </c>
      <c r="E20" s="1">
        <v>-40.651200000000003</v>
      </c>
      <c r="F20" s="2">
        <v>8</v>
      </c>
      <c r="G20" s="2" t="s">
        <v>25</v>
      </c>
      <c r="H20" s="2">
        <v>3</v>
      </c>
      <c r="I20" s="2" t="s">
        <v>26</v>
      </c>
      <c r="J20" s="2">
        <v>6</v>
      </c>
      <c r="K20" s="2" t="s">
        <v>383</v>
      </c>
    </row>
    <row r="21" spans="1:11" x14ac:dyDescent="0.25">
      <c r="A21" s="2">
        <v>3201605</v>
      </c>
      <c r="B21" s="2" t="s">
        <v>56</v>
      </c>
      <c r="C21" s="2" t="s">
        <v>57</v>
      </c>
      <c r="D21" s="1">
        <v>-18.5823</v>
      </c>
      <c r="E21" s="1">
        <v>-39.734099999999998</v>
      </c>
      <c r="F21" s="2">
        <v>9</v>
      </c>
      <c r="G21" s="2" t="s">
        <v>43</v>
      </c>
      <c r="H21" s="2">
        <v>2</v>
      </c>
      <c r="I21" s="2" t="s">
        <v>13</v>
      </c>
      <c r="J21" s="2">
        <v>10</v>
      </c>
      <c r="K21" s="2" t="s">
        <v>386</v>
      </c>
    </row>
    <row r="22" spans="1:11" x14ac:dyDescent="0.25">
      <c r="A22" s="2">
        <v>3201704</v>
      </c>
      <c r="B22" s="2" t="s">
        <v>58</v>
      </c>
      <c r="C22" s="2" t="s">
        <v>59</v>
      </c>
      <c r="D22" s="1">
        <v>-20.361000000000001</v>
      </c>
      <c r="E22" s="1">
        <v>-41.246699999999997</v>
      </c>
      <c r="F22" s="2">
        <v>3</v>
      </c>
      <c r="G22" s="2" t="s">
        <v>8</v>
      </c>
      <c r="H22" s="2">
        <v>1</v>
      </c>
      <c r="I22" s="2" t="s">
        <v>9</v>
      </c>
      <c r="J22" s="2">
        <v>1</v>
      </c>
      <c r="K22" s="2" t="s">
        <v>378</v>
      </c>
    </row>
    <row r="23" spans="1:11" x14ac:dyDescent="0.25">
      <c r="A23" s="2">
        <v>3201803</v>
      </c>
      <c r="B23" s="2" t="s">
        <v>60</v>
      </c>
      <c r="C23" s="2" t="s">
        <v>61</v>
      </c>
      <c r="D23" s="1">
        <v>-20.6203</v>
      </c>
      <c r="E23" s="1">
        <v>-41.683900000000001</v>
      </c>
      <c r="F23" s="2">
        <v>6</v>
      </c>
      <c r="G23" s="2" t="s">
        <v>18</v>
      </c>
      <c r="H23" s="2">
        <v>4</v>
      </c>
      <c r="I23" s="2" t="s">
        <v>19</v>
      </c>
      <c r="J23" s="2">
        <v>7</v>
      </c>
      <c r="K23" s="2" t="s">
        <v>388</v>
      </c>
    </row>
    <row r="24" spans="1:11" x14ac:dyDescent="0.25">
      <c r="A24" s="2">
        <v>3201902</v>
      </c>
      <c r="B24" s="2" t="s">
        <v>62</v>
      </c>
      <c r="C24" s="2" t="s">
        <v>63</v>
      </c>
      <c r="D24" s="1">
        <v>-20.364999999999998</v>
      </c>
      <c r="E24" s="1">
        <v>-40.658499999999997</v>
      </c>
      <c r="F24" s="2">
        <v>3</v>
      </c>
      <c r="G24" s="2" t="s">
        <v>8</v>
      </c>
      <c r="H24" s="2">
        <v>1</v>
      </c>
      <c r="I24" s="2" t="s">
        <v>9</v>
      </c>
      <c r="J24" s="2">
        <v>1</v>
      </c>
      <c r="K24" s="2" t="s">
        <v>378</v>
      </c>
    </row>
    <row r="25" spans="1:11" x14ac:dyDescent="0.25">
      <c r="A25" s="2">
        <v>3202009</v>
      </c>
      <c r="B25" s="2" t="s">
        <v>64</v>
      </c>
      <c r="C25" s="2" t="s">
        <v>65</v>
      </c>
      <c r="D25" s="1">
        <v>-20.69</v>
      </c>
      <c r="E25" s="1">
        <v>-41.847799999999999</v>
      </c>
      <c r="F25" s="2">
        <v>6</v>
      </c>
      <c r="G25" s="2" t="s">
        <v>18</v>
      </c>
      <c r="H25" s="2">
        <v>4</v>
      </c>
      <c r="I25" s="2" t="s">
        <v>19</v>
      </c>
      <c r="J25" s="2">
        <v>7</v>
      </c>
      <c r="K25" s="2" t="s">
        <v>388</v>
      </c>
    </row>
    <row r="26" spans="1:11" x14ac:dyDescent="0.25">
      <c r="A26" s="2">
        <v>3202108</v>
      </c>
      <c r="B26" s="2" t="s">
        <v>66</v>
      </c>
      <c r="C26" s="2" t="s">
        <v>67</v>
      </c>
      <c r="D26" s="1">
        <v>-18.373100000000001</v>
      </c>
      <c r="E26" s="1">
        <v>-40.830500000000001</v>
      </c>
      <c r="F26" s="2">
        <v>10</v>
      </c>
      <c r="G26" s="2" t="s">
        <v>12</v>
      </c>
      <c r="H26" s="2">
        <v>2</v>
      </c>
      <c r="I26" s="2" t="s">
        <v>13</v>
      </c>
      <c r="J26" s="2">
        <v>2</v>
      </c>
      <c r="K26" s="2" t="s">
        <v>379</v>
      </c>
    </row>
    <row r="27" spans="1:11" x14ac:dyDescent="0.25">
      <c r="A27" s="2">
        <v>3202207</v>
      </c>
      <c r="B27" s="2" t="s">
        <v>68</v>
      </c>
      <c r="C27" s="2" t="s">
        <v>69</v>
      </c>
      <c r="D27" s="1">
        <v>-19.933199999999999</v>
      </c>
      <c r="E27" s="1">
        <v>-40.405900000000003</v>
      </c>
      <c r="F27" s="2">
        <v>1</v>
      </c>
      <c r="G27" s="2" t="s">
        <v>9</v>
      </c>
      <c r="H27" s="2">
        <v>1</v>
      </c>
      <c r="I27" s="2" t="s">
        <v>9</v>
      </c>
      <c r="J27" s="2">
        <v>4</v>
      </c>
      <c r="K27" s="2" t="s">
        <v>381</v>
      </c>
    </row>
    <row r="28" spans="1:11" x14ac:dyDescent="0.25">
      <c r="A28" s="2">
        <v>3202256</v>
      </c>
      <c r="B28" s="2" t="s">
        <v>70</v>
      </c>
      <c r="C28" s="2" t="s">
        <v>71</v>
      </c>
      <c r="D28" s="1">
        <v>-19.2514</v>
      </c>
      <c r="E28" s="1">
        <v>-40.461300000000001</v>
      </c>
      <c r="F28" s="2">
        <v>8</v>
      </c>
      <c r="G28" s="2" t="s">
        <v>25</v>
      </c>
      <c r="H28" s="2">
        <v>3</v>
      </c>
      <c r="I28" s="2" t="s">
        <v>26</v>
      </c>
      <c r="J28" s="2">
        <v>6</v>
      </c>
      <c r="K28" s="2" t="s">
        <v>383</v>
      </c>
    </row>
    <row r="29" spans="1:11" x14ac:dyDescent="0.25">
      <c r="A29" s="2">
        <v>3202306</v>
      </c>
      <c r="B29" s="2" t="s">
        <v>72</v>
      </c>
      <c r="C29" s="2" t="s">
        <v>73</v>
      </c>
      <c r="D29" s="1">
        <v>-20.773800000000001</v>
      </c>
      <c r="E29" s="1">
        <v>-41.676699999999997</v>
      </c>
      <c r="F29" s="2">
        <v>6</v>
      </c>
      <c r="G29" s="2" t="s">
        <v>18</v>
      </c>
      <c r="H29" s="2">
        <v>4</v>
      </c>
      <c r="I29" s="2" t="s">
        <v>19</v>
      </c>
      <c r="J29" s="2">
        <v>7</v>
      </c>
      <c r="K29" s="2" t="s">
        <v>388</v>
      </c>
    </row>
    <row r="30" spans="1:11" x14ac:dyDescent="0.25">
      <c r="A30" s="2">
        <v>3202405</v>
      </c>
      <c r="B30" s="2" t="s">
        <v>74</v>
      </c>
      <c r="C30" s="2" t="s">
        <v>75</v>
      </c>
      <c r="D30" s="1">
        <v>-20.6676</v>
      </c>
      <c r="E30" s="1">
        <v>-40.494799999999998</v>
      </c>
      <c r="F30" s="2">
        <v>1</v>
      </c>
      <c r="G30" s="2" t="s">
        <v>9</v>
      </c>
      <c r="H30" s="2">
        <v>1</v>
      </c>
      <c r="I30" s="2" t="s">
        <v>9</v>
      </c>
      <c r="J30" s="2">
        <v>11</v>
      </c>
      <c r="K30" s="2" t="s">
        <v>387</v>
      </c>
    </row>
    <row r="31" spans="1:11" x14ac:dyDescent="0.25">
      <c r="A31" s="2">
        <v>3202454</v>
      </c>
      <c r="B31" s="2" t="s">
        <v>76</v>
      </c>
      <c r="C31" s="2" t="s">
        <v>77</v>
      </c>
      <c r="D31" s="1">
        <v>-20.235299999999999</v>
      </c>
      <c r="E31" s="1">
        <v>-41.507899999999999</v>
      </c>
      <c r="F31" s="2">
        <v>6</v>
      </c>
      <c r="G31" s="2" t="s">
        <v>18</v>
      </c>
      <c r="H31" s="2">
        <v>4</v>
      </c>
      <c r="I31" s="2" t="s">
        <v>19</v>
      </c>
      <c r="J31" s="2">
        <v>7</v>
      </c>
      <c r="K31" s="2" t="s">
        <v>388</v>
      </c>
    </row>
    <row r="32" spans="1:11" x14ac:dyDescent="0.25">
      <c r="A32" s="2">
        <v>3202504</v>
      </c>
      <c r="B32" s="2" t="s">
        <v>78</v>
      </c>
      <c r="C32" s="2" t="s">
        <v>79</v>
      </c>
      <c r="D32" s="1">
        <v>-19.832799999999999</v>
      </c>
      <c r="E32" s="1">
        <v>-40.3688</v>
      </c>
      <c r="F32" s="2">
        <v>7</v>
      </c>
      <c r="G32" s="2" t="s">
        <v>34</v>
      </c>
      <c r="H32" s="2">
        <v>3</v>
      </c>
      <c r="I32" s="2" t="s">
        <v>26</v>
      </c>
      <c r="J32" s="2">
        <v>8</v>
      </c>
      <c r="K32" s="2" t="s">
        <v>384</v>
      </c>
    </row>
    <row r="33" spans="1:11" x14ac:dyDescent="0.25">
      <c r="A33" s="2">
        <v>3202553</v>
      </c>
      <c r="B33" s="2" t="s">
        <v>80</v>
      </c>
      <c r="C33" s="2" t="s">
        <v>81</v>
      </c>
      <c r="D33" s="1">
        <v>-20.538499999999999</v>
      </c>
      <c r="E33" s="1">
        <v>-41.664900000000003</v>
      </c>
      <c r="F33" s="2">
        <v>6</v>
      </c>
      <c r="G33" s="2" t="s">
        <v>18</v>
      </c>
      <c r="H33" s="2">
        <v>4</v>
      </c>
      <c r="I33" s="2" t="s">
        <v>19</v>
      </c>
      <c r="J33" s="2">
        <v>7</v>
      </c>
      <c r="K33" s="2" t="s">
        <v>388</v>
      </c>
    </row>
    <row r="34" spans="1:11" x14ac:dyDescent="0.25">
      <c r="A34" s="2">
        <v>3202603</v>
      </c>
      <c r="B34" s="2" t="s">
        <v>82</v>
      </c>
      <c r="C34" s="2" t="s">
        <v>83</v>
      </c>
      <c r="D34" s="1">
        <v>-20.791699999999999</v>
      </c>
      <c r="E34" s="1">
        <v>-40.810299999999998</v>
      </c>
      <c r="F34" s="2">
        <v>4</v>
      </c>
      <c r="G34" s="2" t="s">
        <v>22</v>
      </c>
      <c r="H34" s="2">
        <v>4</v>
      </c>
      <c r="I34" s="2" t="s">
        <v>19</v>
      </c>
      <c r="J34" s="2">
        <v>3</v>
      </c>
      <c r="K34" s="2" t="s">
        <v>380</v>
      </c>
    </row>
    <row r="35" spans="1:11" x14ac:dyDescent="0.25">
      <c r="A35" s="2">
        <v>3202652</v>
      </c>
      <c r="B35" s="2" t="s">
        <v>84</v>
      </c>
      <c r="C35" s="2" t="s">
        <v>85</v>
      </c>
      <c r="D35" s="1">
        <v>-20.345800000000001</v>
      </c>
      <c r="E35" s="1">
        <v>-41.641800000000003</v>
      </c>
      <c r="F35" s="2">
        <v>6</v>
      </c>
      <c r="G35" s="2" t="s">
        <v>18</v>
      </c>
      <c r="H35" s="2">
        <v>4</v>
      </c>
      <c r="I35" s="2" t="s">
        <v>19</v>
      </c>
      <c r="J35" s="2">
        <v>7</v>
      </c>
      <c r="K35" s="2" t="s">
        <v>388</v>
      </c>
    </row>
    <row r="36" spans="1:11" x14ac:dyDescent="0.25">
      <c r="A36" s="2">
        <v>3202702</v>
      </c>
      <c r="B36" s="2" t="s">
        <v>86</v>
      </c>
      <c r="C36" s="2" t="s">
        <v>87</v>
      </c>
      <c r="D36" s="1">
        <v>-19.8033</v>
      </c>
      <c r="E36" s="1">
        <v>-40.8598</v>
      </c>
      <c r="F36" s="2">
        <v>2</v>
      </c>
      <c r="G36" s="2" t="s">
        <v>88</v>
      </c>
      <c r="H36" s="2">
        <v>1</v>
      </c>
      <c r="I36" s="2" t="s">
        <v>9</v>
      </c>
      <c r="J36" s="2">
        <v>6</v>
      </c>
      <c r="K36" s="2" t="s">
        <v>383</v>
      </c>
    </row>
    <row r="37" spans="1:11" x14ac:dyDescent="0.25">
      <c r="A37" s="2">
        <v>3202801</v>
      </c>
      <c r="B37" s="2" t="s">
        <v>89</v>
      </c>
      <c r="C37" s="2" t="s">
        <v>90</v>
      </c>
      <c r="D37" s="1">
        <v>-21.009899999999998</v>
      </c>
      <c r="E37" s="1">
        <v>-40.833300000000001</v>
      </c>
      <c r="F37" s="2">
        <v>4</v>
      </c>
      <c r="G37" s="2" t="s">
        <v>22</v>
      </c>
      <c r="H37" s="2">
        <v>4</v>
      </c>
      <c r="I37" s="2" t="s">
        <v>19</v>
      </c>
      <c r="J37" s="2">
        <v>3</v>
      </c>
      <c r="K37" s="2" t="s">
        <v>380</v>
      </c>
    </row>
    <row r="38" spans="1:11" x14ac:dyDescent="0.25">
      <c r="A38" s="2">
        <v>3202900</v>
      </c>
      <c r="B38" s="2" t="s">
        <v>91</v>
      </c>
      <c r="C38" s="2" t="s">
        <v>92</v>
      </c>
      <c r="D38" s="1">
        <v>-19.871200000000002</v>
      </c>
      <c r="E38" s="1">
        <v>-40.875300000000003</v>
      </c>
      <c r="F38" s="2">
        <v>2</v>
      </c>
      <c r="G38" s="2" t="s">
        <v>88</v>
      </c>
      <c r="H38" s="2">
        <v>1</v>
      </c>
      <c r="I38" s="2" t="s">
        <v>9</v>
      </c>
      <c r="J38" s="2">
        <v>6</v>
      </c>
      <c r="K38" s="2" t="s">
        <v>383</v>
      </c>
    </row>
    <row r="39" spans="1:11" x14ac:dyDescent="0.25">
      <c r="A39" s="2">
        <v>3203007</v>
      </c>
      <c r="B39" s="2" t="s">
        <v>93</v>
      </c>
      <c r="C39" s="2" t="s">
        <v>94</v>
      </c>
      <c r="D39" s="1">
        <v>-20.349900000000002</v>
      </c>
      <c r="E39" s="1">
        <v>-41.533200000000001</v>
      </c>
      <c r="F39" s="2">
        <v>6</v>
      </c>
      <c r="G39" s="2" t="s">
        <v>18</v>
      </c>
      <c r="H39" s="2">
        <v>4</v>
      </c>
      <c r="I39" s="2" t="s">
        <v>19</v>
      </c>
      <c r="J39" s="2">
        <v>7</v>
      </c>
      <c r="K39" s="2" t="s">
        <v>388</v>
      </c>
    </row>
    <row r="40" spans="1:11" x14ac:dyDescent="0.25">
      <c r="A40" s="2">
        <v>3203056</v>
      </c>
      <c r="B40" s="2" t="s">
        <v>95</v>
      </c>
      <c r="C40" s="2" t="s">
        <v>96</v>
      </c>
      <c r="D40" s="1">
        <v>-18.910699999999999</v>
      </c>
      <c r="E40" s="1">
        <v>-40.0764</v>
      </c>
      <c r="F40" s="2">
        <v>9</v>
      </c>
      <c r="G40" s="2" t="s">
        <v>43</v>
      </c>
      <c r="H40" s="2">
        <v>2</v>
      </c>
      <c r="I40" s="2" t="s">
        <v>13</v>
      </c>
      <c r="J40" s="2">
        <v>10</v>
      </c>
      <c r="K40" s="2" t="s">
        <v>386</v>
      </c>
    </row>
    <row r="41" spans="1:11" x14ac:dyDescent="0.25">
      <c r="A41" s="2">
        <v>3203106</v>
      </c>
      <c r="B41" s="2" t="s">
        <v>97</v>
      </c>
      <c r="C41" s="2" t="s">
        <v>98</v>
      </c>
      <c r="D41" s="1">
        <v>-20.789300000000001</v>
      </c>
      <c r="E41" s="1">
        <v>-41.391199999999998</v>
      </c>
      <c r="F41" s="2">
        <v>6</v>
      </c>
      <c r="G41" s="2" t="s">
        <v>18</v>
      </c>
      <c r="H41" s="2">
        <v>4</v>
      </c>
      <c r="I41" s="2" t="s">
        <v>19</v>
      </c>
      <c r="J41" s="2">
        <v>3</v>
      </c>
      <c r="K41" s="2" t="s">
        <v>380</v>
      </c>
    </row>
    <row r="42" spans="1:11" x14ac:dyDescent="0.25">
      <c r="A42" s="2">
        <v>3203130</v>
      </c>
      <c r="B42" s="2" t="s">
        <v>99</v>
      </c>
      <c r="C42" s="2" t="s">
        <v>100</v>
      </c>
      <c r="D42" s="1">
        <v>-19.753699999999998</v>
      </c>
      <c r="E42" s="1">
        <v>-40.383099999999999</v>
      </c>
      <c r="F42" s="2">
        <v>7</v>
      </c>
      <c r="G42" s="2" t="s">
        <v>34</v>
      </c>
      <c r="H42" s="2">
        <v>3</v>
      </c>
      <c r="I42" s="2" t="s">
        <v>26</v>
      </c>
      <c r="J42" s="2">
        <v>8</v>
      </c>
      <c r="K42" s="2" t="s">
        <v>384</v>
      </c>
    </row>
    <row r="43" spans="1:11" x14ac:dyDescent="0.25">
      <c r="A43" s="2">
        <v>3203163</v>
      </c>
      <c r="B43" s="2" t="s">
        <v>101</v>
      </c>
      <c r="C43" s="2" t="s">
        <v>102</v>
      </c>
      <c r="D43" s="1">
        <v>-19.899100000000001</v>
      </c>
      <c r="E43" s="1">
        <v>-41.058100000000003</v>
      </c>
      <c r="F43" s="2">
        <v>3</v>
      </c>
      <c r="G43" s="2" t="s">
        <v>8</v>
      </c>
      <c r="H43" s="2">
        <v>1</v>
      </c>
      <c r="I43" s="2" t="s">
        <v>9</v>
      </c>
      <c r="J43" s="2">
        <v>1</v>
      </c>
      <c r="K43" s="2" t="s">
        <v>378</v>
      </c>
    </row>
    <row r="44" spans="1:11" x14ac:dyDescent="0.25">
      <c r="A44" s="2">
        <v>3203205</v>
      </c>
      <c r="B44" s="2" t="s">
        <v>103</v>
      </c>
      <c r="C44" s="2" t="s">
        <v>103</v>
      </c>
      <c r="D44" s="1">
        <v>-19.388500000000001</v>
      </c>
      <c r="E44" s="1">
        <v>-40.0672</v>
      </c>
      <c r="F44" s="2">
        <v>7</v>
      </c>
      <c r="G44" s="2" t="s">
        <v>34</v>
      </c>
      <c r="H44" s="2">
        <v>3</v>
      </c>
      <c r="I44" s="2" t="s">
        <v>26</v>
      </c>
      <c r="J44" s="2">
        <v>8</v>
      </c>
      <c r="K44" s="2" t="s">
        <v>384</v>
      </c>
    </row>
    <row r="45" spans="1:11" x14ac:dyDescent="0.25">
      <c r="A45" s="2">
        <v>3203304</v>
      </c>
      <c r="B45" s="2" t="s">
        <v>105</v>
      </c>
      <c r="C45" s="2" t="s">
        <v>106</v>
      </c>
      <c r="D45" s="1">
        <v>-18.8629</v>
      </c>
      <c r="E45" s="1">
        <v>-41.120800000000003</v>
      </c>
      <c r="F45" s="2">
        <v>10</v>
      </c>
      <c r="G45" s="2" t="s">
        <v>12</v>
      </c>
      <c r="H45" s="2">
        <v>2</v>
      </c>
      <c r="I45" s="2" t="s">
        <v>13</v>
      </c>
      <c r="J45" s="2">
        <v>2</v>
      </c>
      <c r="K45" s="2" t="s">
        <v>379</v>
      </c>
    </row>
    <row r="46" spans="1:11" x14ac:dyDescent="0.25">
      <c r="A46" s="2">
        <v>3203320</v>
      </c>
      <c r="B46" s="2" t="s">
        <v>107</v>
      </c>
      <c r="C46" s="2" t="s">
        <v>108</v>
      </c>
      <c r="D46" s="1">
        <v>-21.029299999999999</v>
      </c>
      <c r="E46" s="1">
        <v>-40.815100000000001</v>
      </c>
      <c r="F46" s="2">
        <v>4</v>
      </c>
      <c r="G46" s="2" t="s">
        <v>22</v>
      </c>
      <c r="H46" s="2">
        <v>4</v>
      </c>
      <c r="I46" s="2" t="s">
        <v>19</v>
      </c>
      <c r="J46" s="2">
        <v>3</v>
      </c>
      <c r="K46" s="2" t="s">
        <v>380</v>
      </c>
    </row>
    <row r="47" spans="1:11" x14ac:dyDescent="0.25">
      <c r="A47" s="2">
        <v>3203346</v>
      </c>
      <c r="B47" s="2" t="s">
        <v>109</v>
      </c>
      <c r="C47" s="2" t="s">
        <v>110</v>
      </c>
      <c r="D47" s="1">
        <v>-20.414100000000001</v>
      </c>
      <c r="E47" s="1">
        <v>-40.675600000000003</v>
      </c>
      <c r="F47" s="2">
        <v>3</v>
      </c>
      <c r="G47" s="2" t="s">
        <v>8</v>
      </c>
      <c r="H47" s="2">
        <v>1</v>
      </c>
      <c r="I47" s="2" t="s">
        <v>9</v>
      </c>
      <c r="J47" s="2">
        <v>5</v>
      </c>
      <c r="K47" s="2" t="s">
        <v>382</v>
      </c>
    </row>
    <row r="48" spans="1:11" x14ac:dyDescent="0.25">
      <c r="A48" s="2">
        <v>3203353</v>
      </c>
      <c r="B48" s="2" t="s">
        <v>111</v>
      </c>
      <c r="C48" s="2" t="s">
        <v>112</v>
      </c>
      <c r="D48" s="1">
        <v>-19.410699999999999</v>
      </c>
      <c r="E48" s="1">
        <v>-40.543700000000001</v>
      </c>
      <c r="F48" s="2">
        <v>8</v>
      </c>
      <c r="G48" s="2" t="s">
        <v>25</v>
      </c>
      <c r="H48" s="2">
        <v>3</v>
      </c>
      <c r="I48" s="2" t="s">
        <v>26</v>
      </c>
      <c r="J48" s="2">
        <v>6</v>
      </c>
      <c r="K48" s="2" t="s">
        <v>383</v>
      </c>
    </row>
    <row r="49" spans="1:11" x14ac:dyDescent="0.25">
      <c r="A49" s="2">
        <v>3203403</v>
      </c>
      <c r="B49" s="2" t="s">
        <v>113</v>
      </c>
      <c r="C49" s="2" t="s">
        <v>114</v>
      </c>
      <c r="D49" s="1">
        <v>-21.064299999999999</v>
      </c>
      <c r="E49" s="1">
        <v>-41.363799999999998</v>
      </c>
      <c r="F49" s="2">
        <v>5</v>
      </c>
      <c r="G49" s="2" t="s">
        <v>31</v>
      </c>
      <c r="H49" s="2">
        <v>4</v>
      </c>
      <c r="I49" s="2" t="s">
        <v>19</v>
      </c>
      <c r="J49" s="2">
        <v>3</v>
      </c>
      <c r="K49" s="2" t="s">
        <v>380</v>
      </c>
    </row>
    <row r="50" spans="1:11" x14ac:dyDescent="0.25">
      <c r="A50" s="2">
        <v>3203502</v>
      </c>
      <c r="B50" s="2" t="s">
        <v>115</v>
      </c>
      <c r="C50" s="2" t="s">
        <v>116</v>
      </c>
      <c r="D50" s="1">
        <v>-18.127700000000001</v>
      </c>
      <c r="E50" s="1">
        <v>-40.366700000000002</v>
      </c>
      <c r="F50" s="2">
        <v>9</v>
      </c>
      <c r="G50" s="2" t="s">
        <v>43</v>
      </c>
      <c r="H50" s="2">
        <v>2</v>
      </c>
      <c r="I50" s="2" t="s">
        <v>13</v>
      </c>
      <c r="J50" s="2">
        <v>9</v>
      </c>
      <c r="K50" s="2" t="s">
        <v>385</v>
      </c>
    </row>
    <row r="51" spans="1:11" x14ac:dyDescent="0.25">
      <c r="A51" s="2">
        <v>3203601</v>
      </c>
      <c r="B51" s="2" t="s">
        <v>117</v>
      </c>
      <c r="C51" s="2" t="s">
        <v>118</v>
      </c>
      <c r="D51" s="1">
        <v>-18.095400000000001</v>
      </c>
      <c r="E51" s="1">
        <v>-40.5212</v>
      </c>
      <c r="F51" s="2">
        <v>9</v>
      </c>
      <c r="G51" s="2" t="s">
        <v>43</v>
      </c>
      <c r="H51" s="2">
        <v>2</v>
      </c>
      <c r="I51" s="2" t="s">
        <v>13</v>
      </c>
      <c r="J51" s="2">
        <v>9</v>
      </c>
      <c r="K51" s="2" t="s">
        <v>385</v>
      </c>
    </row>
    <row r="52" spans="1:11" x14ac:dyDescent="0.25">
      <c r="A52" s="2">
        <v>3203700</v>
      </c>
      <c r="B52" s="2" t="s">
        <v>119</v>
      </c>
      <c r="C52" s="2" t="s">
        <v>120</v>
      </c>
      <c r="D52" s="1">
        <v>-20.463999999999999</v>
      </c>
      <c r="E52" s="1">
        <v>-41.412999999999997</v>
      </c>
      <c r="F52" s="2">
        <v>6</v>
      </c>
      <c r="G52" s="2" t="s">
        <v>18</v>
      </c>
      <c r="H52" s="2">
        <v>4</v>
      </c>
      <c r="I52" s="2" t="s">
        <v>19</v>
      </c>
      <c r="J52" s="2">
        <v>7</v>
      </c>
      <c r="K52" s="2" t="s">
        <v>388</v>
      </c>
    </row>
    <row r="53" spans="1:11" x14ac:dyDescent="0.25">
      <c r="A53" s="2">
        <v>3203809</v>
      </c>
      <c r="B53" s="2" t="s">
        <v>121</v>
      </c>
      <c r="C53" s="2" t="s">
        <v>122</v>
      </c>
      <c r="D53" s="1">
        <v>-20.953399999999998</v>
      </c>
      <c r="E53" s="1">
        <v>-41.344799999999999</v>
      </c>
      <c r="F53" s="2">
        <v>5</v>
      </c>
      <c r="G53" s="2" t="s">
        <v>31</v>
      </c>
      <c r="H53" s="2">
        <v>4</v>
      </c>
      <c r="I53" s="2" t="s">
        <v>19</v>
      </c>
      <c r="J53" s="2">
        <v>3</v>
      </c>
      <c r="K53" s="2" t="s">
        <v>380</v>
      </c>
    </row>
    <row r="54" spans="1:11" x14ac:dyDescent="0.25">
      <c r="A54" s="2">
        <v>3203908</v>
      </c>
      <c r="B54" s="2" t="s">
        <v>123</v>
      </c>
      <c r="C54" s="2" t="s">
        <v>124</v>
      </c>
      <c r="D54" s="1">
        <v>-18.7073</v>
      </c>
      <c r="E54" s="1">
        <v>-40.394199999999998</v>
      </c>
      <c r="F54" s="2">
        <v>10</v>
      </c>
      <c r="G54" s="2" t="s">
        <v>12</v>
      </c>
      <c r="H54" s="2">
        <v>2</v>
      </c>
      <c r="I54" s="2" t="s">
        <v>13</v>
      </c>
      <c r="J54" s="2">
        <v>9</v>
      </c>
      <c r="K54" s="2" t="s">
        <v>385</v>
      </c>
    </row>
    <row r="55" spans="1:11" x14ac:dyDescent="0.25">
      <c r="A55" s="2">
        <v>3204005</v>
      </c>
      <c r="B55" s="2" t="s">
        <v>125</v>
      </c>
      <c r="C55" s="2" t="s">
        <v>126</v>
      </c>
      <c r="D55" s="1">
        <v>-19.222899999999999</v>
      </c>
      <c r="E55" s="1">
        <v>-40.851999999999997</v>
      </c>
      <c r="F55" s="2">
        <v>8</v>
      </c>
      <c r="G55" s="2" t="s">
        <v>25</v>
      </c>
      <c r="H55" s="2">
        <v>3</v>
      </c>
      <c r="I55" s="2" t="s">
        <v>26</v>
      </c>
      <c r="J55" s="2">
        <v>6</v>
      </c>
      <c r="K55" s="2" t="s">
        <v>383</v>
      </c>
    </row>
    <row r="56" spans="1:11" x14ac:dyDescent="0.25">
      <c r="A56" s="2">
        <v>3204054</v>
      </c>
      <c r="B56" s="2" t="s">
        <v>127</v>
      </c>
      <c r="C56" s="2" t="s">
        <v>128</v>
      </c>
      <c r="D56" s="1">
        <v>-18.2973</v>
      </c>
      <c r="E56" s="1">
        <v>-39.953099999999999</v>
      </c>
      <c r="F56" s="2">
        <v>9</v>
      </c>
      <c r="G56" s="2" t="s">
        <v>43</v>
      </c>
      <c r="H56" s="2">
        <v>2</v>
      </c>
      <c r="I56" s="2" t="s">
        <v>13</v>
      </c>
      <c r="J56" s="2">
        <v>10</v>
      </c>
      <c r="K56" s="2" t="s">
        <v>386</v>
      </c>
    </row>
    <row r="57" spans="1:11" x14ac:dyDescent="0.25">
      <c r="A57" s="2">
        <v>3204104</v>
      </c>
      <c r="B57" s="2" t="s">
        <v>129</v>
      </c>
      <c r="C57" s="2" t="s">
        <v>130</v>
      </c>
      <c r="D57" s="1">
        <v>-18.4132</v>
      </c>
      <c r="E57" s="1">
        <v>-40.217300000000002</v>
      </c>
      <c r="F57" s="2">
        <v>9</v>
      </c>
      <c r="G57" s="2" t="s">
        <v>43</v>
      </c>
      <c r="H57" s="2">
        <v>2</v>
      </c>
      <c r="I57" s="2" t="s">
        <v>13</v>
      </c>
      <c r="J57" s="2">
        <v>9</v>
      </c>
      <c r="K57" s="2" t="s">
        <v>385</v>
      </c>
    </row>
    <row r="58" spans="1:11" x14ac:dyDescent="0.25">
      <c r="A58" s="2">
        <v>3204203</v>
      </c>
      <c r="B58" s="2" t="s">
        <v>131</v>
      </c>
      <c r="C58" s="2" t="s">
        <v>132</v>
      </c>
      <c r="D58" s="1">
        <v>-20.842600000000001</v>
      </c>
      <c r="E58" s="1">
        <v>-40.741399999999999</v>
      </c>
      <c r="F58" s="2">
        <v>4</v>
      </c>
      <c r="G58" s="2" t="s">
        <v>22</v>
      </c>
      <c r="H58" s="2">
        <v>4</v>
      </c>
      <c r="I58" s="2" t="s">
        <v>19</v>
      </c>
      <c r="J58" s="2">
        <v>11</v>
      </c>
      <c r="K58" s="2" t="s">
        <v>387</v>
      </c>
    </row>
    <row r="59" spans="1:11" x14ac:dyDescent="0.25">
      <c r="A59" s="2">
        <v>3204252</v>
      </c>
      <c r="B59" s="2" t="s">
        <v>133</v>
      </c>
      <c r="C59" s="2" t="s">
        <v>134</v>
      </c>
      <c r="D59" s="1">
        <v>-18.122599999999998</v>
      </c>
      <c r="E59" s="1">
        <v>-40.538600000000002</v>
      </c>
      <c r="F59" s="2">
        <v>9</v>
      </c>
      <c r="G59" s="2" t="s">
        <v>43</v>
      </c>
      <c r="H59" s="2">
        <v>2</v>
      </c>
      <c r="I59" s="2" t="s">
        <v>13</v>
      </c>
      <c r="J59" s="2">
        <v>9</v>
      </c>
      <c r="K59" s="2" t="s">
        <v>385</v>
      </c>
    </row>
    <row r="60" spans="1:11" x14ac:dyDescent="0.25">
      <c r="A60" s="2">
        <v>3204302</v>
      </c>
      <c r="B60" s="2" t="s">
        <v>135</v>
      </c>
      <c r="C60" s="2" t="s">
        <v>136</v>
      </c>
      <c r="D60" s="1">
        <v>-21.100200000000001</v>
      </c>
      <c r="E60" s="1">
        <v>-41.045400000000001</v>
      </c>
      <c r="F60" s="2">
        <v>4</v>
      </c>
      <c r="G60" s="2" t="s">
        <v>22</v>
      </c>
      <c r="H60" s="2">
        <v>4</v>
      </c>
      <c r="I60" s="2" t="s">
        <v>19</v>
      </c>
      <c r="J60" s="2">
        <v>3</v>
      </c>
      <c r="K60" s="2" t="s">
        <v>380</v>
      </c>
    </row>
    <row r="61" spans="1:11" x14ac:dyDescent="0.25">
      <c r="A61" s="2">
        <v>3204351</v>
      </c>
      <c r="B61" s="2" t="s">
        <v>137</v>
      </c>
      <c r="C61" s="2" t="s">
        <v>138</v>
      </c>
      <c r="D61" s="1">
        <v>-19.275099999999998</v>
      </c>
      <c r="E61" s="1">
        <v>-40.319800000000001</v>
      </c>
      <c r="F61" s="2">
        <v>7</v>
      </c>
      <c r="G61" s="2" t="s">
        <v>34</v>
      </c>
      <c r="H61" s="2">
        <v>3</v>
      </c>
      <c r="I61" s="2" t="s">
        <v>26</v>
      </c>
      <c r="J61" s="2">
        <v>8</v>
      </c>
      <c r="K61" s="2" t="s">
        <v>384</v>
      </c>
    </row>
    <row r="62" spans="1:11" x14ac:dyDescent="0.25">
      <c r="A62" s="2">
        <v>3204401</v>
      </c>
      <c r="B62" s="2" t="s">
        <v>139</v>
      </c>
      <c r="C62" s="2" t="s">
        <v>140</v>
      </c>
      <c r="D62" s="1">
        <v>-20.864699999999999</v>
      </c>
      <c r="E62" s="1">
        <v>-40.936999999999998</v>
      </c>
      <c r="F62" s="2">
        <v>4</v>
      </c>
      <c r="G62" s="2" t="s">
        <v>22</v>
      </c>
      <c r="H62" s="2">
        <v>4</v>
      </c>
      <c r="I62" s="2" t="s">
        <v>19</v>
      </c>
      <c r="J62" s="2">
        <v>3</v>
      </c>
      <c r="K62" s="2" t="s">
        <v>380</v>
      </c>
    </row>
    <row r="63" spans="1:11" x14ac:dyDescent="0.25">
      <c r="A63" s="2">
        <v>3204500</v>
      </c>
      <c r="B63" s="2" t="s">
        <v>141</v>
      </c>
      <c r="C63" s="2" t="s">
        <v>142</v>
      </c>
      <c r="D63" s="1">
        <v>-20.1006</v>
      </c>
      <c r="E63" s="1">
        <v>-40.5289</v>
      </c>
      <c r="F63" s="2">
        <v>2</v>
      </c>
      <c r="G63" s="2" t="s">
        <v>88</v>
      </c>
      <c r="H63" s="2">
        <v>1</v>
      </c>
      <c r="I63" s="2" t="s">
        <v>9</v>
      </c>
      <c r="J63" s="2">
        <v>5</v>
      </c>
      <c r="K63" s="2" t="s">
        <v>382</v>
      </c>
    </row>
    <row r="64" spans="1:11" x14ac:dyDescent="0.25">
      <c r="A64" s="2">
        <v>3204559</v>
      </c>
      <c r="B64" s="2" t="s">
        <v>143</v>
      </c>
      <c r="C64" s="2" t="s">
        <v>144</v>
      </c>
      <c r="D64" s="1">
        <v>-20.027100000000001</v>
      </c>
      <c r="E64" s="1">
        <v>-40.742899999999999</v>
      </c>
      <c r="F64" s="2">
        <v>2</v>
      </c>
      <c r="G64" s="2" t="s">
        <v>88</v>
      </c>
      <c r="H64" s="2">
        <v>1</v>
      </c>
      <c r="I64" s="2" t="s">
        <v>9</v>
      </c>
      <c r="J64" s="2">
        <v>1</v>
      </c>
      <c r="K64" s="2" t="s">
        <v>378</v>
      </c>
    </row>
    <row r="65" spans="1:11" x14ac:dyDescent="0.25">
      <c r="A65" s="2">
        <v>3204609</v>
      </c>
      <c r="B65" s="2" t="s">
        <v>145</v>
      </c>
      <c r="C65" s="2" t="s">
        <v>146</v>
      </c>
      <c r="D65" s="1">
        <v>-19.935400000000001</v>
      </c>
      <c r="E65" s="1">
        <v>-40.597799999999999</v>
      </c>
      <c r="F65" s="2">
        <v>2</v>
      </c>
      <c r="G65" s="2" t="s">
        <v>88</v>
      </c>
      <c r="H65" s="2">
        <v>1</v>
      </c>
      <c r="I65" s="2" t="s">
        <v>9</v>
      </c>
      <c r="J65" s="2">
        <v>4</v>
      </c>
      <c r="K65" s="2" t="s">
        <v>381</v>
      </c>
    </row>
    <row r="66" spans="1:11" x14ac:dyDescent="0.25">
      <c r="A66" s="2">
        <v>3204658</v>
      </c>
      <c r="B66" s="2" t="s">
        <v>147</v>
      </c>
      <c r="C66" s="2" t="s">
        <v>148</v>
      </c>
      <c r="D66" s="1">
        <v>-19.1448</v>
      </c>
      <c r="E66" s="1">
        <v>-40.621899999999997</v>
      </c>
      <c r="F66" s="2">
        <v>8</v>
      </c>
      <c r="G66" s="2" t="s">
        <v>25</v>
      </c>
      <c r="H66" s="2">
        <v>3</v>
      </c>
      <c r="I66" s="2" t="s">
        <v>26</v>
      </c>
      <c r="J66" s="2">
        <v>6</v>
      </c>
      <c r="K66" s="2" t="s">
        <v>383</v>
      </c>
    </row>
    <row r="67" spans="1:11" x14ac:dyDescent="0.25">
      <c r="A67" s="2">
        <v>3204708</v>
      </c>
      <c r="B67" s="2" t="s">
        <v>149</v>
      </c>
      <c r="C67" s="2" t="s">
        <v>150</v>
      </c>
      <c r="D67" s="1">
        <v>-19.0182</v>
      </c>
      <c r="E67" s="1">
        <v>-40.5366</v>
      </c>
      <c r="F67" s="2">
        <v>8</v>
      </c>
      <c r="G67" s="2" t="s">
        <v>25</v>
      </c>
      <c r="H67" s="2">
        <v>3</v>
      </c>
      <c r="I67" s="2" t="s">
        <v>26</v>
      </c>
      <c r="J67" s="2">
        <v>9</v>
      </c>
      <c r="K67" s="2" t="s">
        <v>385</v>
      </c>
    </row>
    <row r="68" spans="1:11" x14ac:dyDescent="0.25">
      <c r="A68" s="2">
        <v>3204807</v>
      </c>
      <c r="B68" s="2" t="s">
        <v>151</v>
      </c>
      <c r="C68" s="2" t="s">
        <v>152</v>
      </c>
      <c r="D68" s="1">
        <v>-21.028099999999998</v>
      </c>
      <c r="E68" s="1">
        <v>-41.655500000000004</v>
      </c>
      <c r="F68" s="2">
        <v>6</v>
      </c>
      <c r="G68" s="2" t="s">
        <v>18</v>
      </c>
      <c r="H68" s="2">
        <v>4</v>
      </c>
      <c r="I68" s="2" t="s">
        <v>19</v>
      </c>
      <c r="J68" s="2">
        <v>7</v>
      </c>
      <c r="K68" s="2" t="s">
        <v>388</v>
      </c>
    </row>
    <row r="69" spans="1:11" x14ac:dyDescent="0.25">
      <c r="A69" s="2">
        <v>3204906</v>
      </c>
      <c r="B69" s="2" t="s">
        <v>153</v>
      </c>
      <c r="C69" s="2" t="s">
        <v>154</v>
      </c>
      <c r="D69" s="1">
        <v>-18.7242</v>
      </c>
      <c r="E69" s="1">
        <v>-39.856499999999997</v>
      </c>
      <c r="F69" s="2">
        <v>9</v>
      </c>
      <c r="G69" s="2" t="s">
        <v>43</v>
      </c>
      <c r="H69" s="2">
        <v>2</v>
      </c>
      <c r="I69" s="2" t="s">
        <v>13</v>
      </c>
      <c r="J69" s="2">
        <v>10</v>
      </c>
      <c r="K69" s="2" t="s">
        <v>386</v>
      </c>
    </row>
    <row r="70" spans="1:11" x14ac:dyDescent="0.25">
      <c r="A70" s="2">
        <v>3204955</v>
      </c>
      <c r="B70" s="2" t="s">
        <v>155</v>
      </c>
      <c r="C70" s="2" t="s">
        <v>156</v>
      </c>
      <c r="D70" s="1">
        <v>-19.7407</v>
      </c>
      <c r="E70" s="1">
        <v>-40.658900000000003</v>
      </c>
      <c r="F70" s="2">
        <v>8</v>
      </c>
      <c r="G70" s="2" t="s">
        <v>25</v>
      </c>
      <c r="H70" s="2">
        <v>3</v>
      </c>
      <c r="I70" s="2" t="s">
        <v>26</v>
      </c>
      <c r="J70" s="2">
        <v>6</v>
      </c>
      <c r="K70" s="2" t="s">
        <v>383</v>
      </c>
    </row>
    <row r="71" spans="1:11" x14ac:dyDescent="0.25">
      <c r="A71" s="2">
        <v>3205002</v>
      </c>
      <c r="B71" s="2" t="s">
        <v>157</v>
      </c>
      <c r="C71" s="2" t="s">
        <v>158</v>
      </c>
      <c r="D71" s="1">
        <v>-20.127099999999999</v>
      </c>
      <c r="E71" s="1">
        <v>-40.305399999999999</v>
      </c>
      <c r="F71" s="2">
        <v>1</v>
      </c>
      <c r="G71" s="2" t="s">
        <v>9</v>
      </c>
      <c r="H71" s="2">
        <v>1</v>
      </c>
      <c r="I71" s="2" t="s">
        <v>9</v>
      </c>
      <c r="J71" s="2">
        <v>4</v>
      </c>
      <c r="K71" s="2" t="s">
        <v>381</v>
      </c>
    </row>
    <row r="72" spans="1:11" x14ac:dyDescent="0.25">
      <c r="A72" s="2">
        <v>3205010</v>
      </c>
      <c r="B72" s="2" t="s">
        <v>159</v>
      </c>
      <c r="C72" s="2" t="s">
        <v>160</v>
      </c>
      <c r="D72" s="1">
        <v>-19.1906</v>
      </c>
      <c r="E72" s="1">
        <v>-40.097200000000001</v>
      </c>
      <c r="F72" s="2">
        <v>7</v>
      </c>
      <c r="G72" s="2" t="s">
        <v>34</v>
      </c>
      <c r="H72" s="2">
        <v>3</v>
      </c>
      <c r="I72" s="2" t="s">
        <v>26</v>
      </c>
      <c r="J72" s="2">
        <v>8</v>
      </c>
      <c r="K72" s="2" t="s">
        <v>384</v>
      </c>
    </row>
    <row r="73" spans="1:11" x14ac:dyDescent="0.25">
      <c r="A73" s="2">
        <v>3205036</v>
      </c>
      <c r="B73" s="2" t="s">
        <v>161</v>
      </c>
      <c r="C73" s="2" t="s">
        <v>162</v>
      </c>
      <c r="D73" s="1">
        <v>-20.671800000000001</v>
      </c>
      <c r="E73" s="1">
        <v>-41.0077</v>
      </c>
      <c r="F73" s="2">
        <v>5</v>
      </c>
      <c r="G73" s="2" t="s">
        <v>31</v>
      </c>
      <c r="H73" s="2">
        <v>4</v>
      </c>
      <c r="I73" s="2" t="s">
        <v>19</v>
      </c>
      <c r="J73" s="2">
        <v>3</v>
      </c>
      <c r="K73" s="2" t="s">
        <v>380</v>
      </c>
    </row>
    <row r="74" spans="1:11" x14ac:dyDescent="0.25">
      <c r="A74" s="2">
        <v>3205069</v>
      </c>
      <c r="B74" s="2" t="s">
        <v>163</v>
      </c>
      <c r="C74" s="2" t="s">
        <v>164</v>
      </c>
      <c r="D74" s="1">
        <v>-20.3294</v>
      </c>
      <c r="E74" s="1">
        <v>-41.130800000000001</v>
      </c>
      <c r="F74" s="2">
        <v>3</v>
      </c>
      <c r="G74" s="2" t="s">
        <v>8</v>
      </c>
      <c r="H74" s="2">
        <v>1</v>
      </c>
      <c r="I74" s="2" t="s">
        <v>9</v>
      </c>
      <c r="J74" s="2">
        <v>1</v>
      </c>
      <c r="K74" s="2" t="s">
        <v>378</v>
      </c>
    </row>
    <row r="75" spans="1:11" x14ac:dyDescent="0.25">
      <c r="A75" s="2">
        <v>3205101</v>
      </c>
      <c r="B75" s="2" t="s">
        <v>165</v>
      </c>
      <c r="C75" s="2" t="s">
        <v>166</v>
      </c>
      <c r="D75" s="1">
        <v>-20.3903</v>
      </c>
      <c r="E75" s="1">
        <v>-40.495600000000003</v>
      </c>
      <c r="F75" s="2">
        <v>1</v>
      </c>
      <c r="G75" s="2" t="s">
        <v>9</v>
      </c>
      <c r="H75" s="2">
        <v>1</v>
      </c>
      <c r="I75" s="2" t="s">
        <v>9</v>
      </c>
      <c r="J75" s="2">
        <v>5</v>
      </c>
      <c r="K75" s="2" t="s">
        <v>382</v>
      </c>
    </row>
    <row r="76" spans="1:11" x14ac:dyDescent="0.25">
      <c r="A76" s="2">
        <v>3205150</v>
      </c>
      <c r="B76" s="2" t="s">
        <v>167</v>
      </c>
      <c r="C76" s="2" t="s">
        <v>168</v>
      </c>
      <c r="D76" s="1">
        <v>-18.621200000000002</v>
      </c>
      <c r="E76" s="1">
        <v>-40.606200000000001</v>
      </c>
      <c r="F76" s="2">
        <v>10</v>
      </c>
      <c r="G76" s="2" t="s">
        <v>12</v>
      </c>
      <c r="H76" s="2">
        <v>2</v>
      </c>
      <c r="I76" s="2" t="s">
        <v>13</v>
      </c>
      <c r="J76" s="2">
        <v>9</v>
      </c>
      <c r="K76" s="2" t="s">
        <v>385</v>
      </c>
    </row>
    <row r="77" spans="1:11" x14ac:dyDescent="0.25">
      <c r="A77" s="2">
        <v>3205176</v>
      </c>
      <c r="B77" s="2" t="s">
        <v>169</v>
      </c>
      <c r="C77" s="2" t="s">
        <v>170</v>
      </c>
      <c r="D77" s="1">
        <v>-18.9984</v>
      </c>
      <c r="E77" s="1">
        <v>-40.388199999999998</v>
      </c>
      <c r="F77" s="2">
        <v>8</v>
      </c>
      <c r="G77" s="2" t="s">
        <v>25</v>
      </c>
      <c r="H77" s="2">
        <v>3</v>
      </c>
      <c r="I77" s="2" t="s">
        <v>26</v>
      </c>
      <c r="J77" s="2">
        <v>9</v>
      </c>
      <c r="K77" s="2" t="s">
        <v>385</v>
      </c>
    </row>
    <row r="78" spans="1:11" x14ac:dyDescent="0.25">
      <c r="A78" s="2">
        <v>3205200</v>
      </c>
      <c r="B78" s="2" t="s">
        <v>171</v>
      </c>
      <c r="C78" s="2" t="s">
        <v>171</v>
      </c>
      <c r="D78" s="1">
        <v>-20.355799999999999</v>
      </c>
      <c r="E78" s="1">
        <v>-40.302399999999999</v>
      </c>
      <c r="F78" s="2">
        <v>1</v>
      </c>
      <c r="G78" s="2" t="s">
        <v>9</v>
      </c>
      <c r="H78" s="2">
        <v>1</v>
      </c>
      <c r="I78" s="2" t="s">
        <v>9</v>
      </c>
      <c r="J78" s="2">
        <v>11</v>
      </c>
      <c r="K78" s="2" t="s">
        <v>387</v>
      </c>
    </row>
    <row r="79" spans="1:11" x14ac:dyDescent="0.25">
      <c r="A79" s="2">
        <v>3205309</v>
      </c>
      <c r="B79" s="2" t="s">
        <v>173</v>
      </c>
      <c r="C79" s="2" t="s">
        <v>174</v>
      </c>
      <c r="D79" s="1">
        <v>-20.299499999999998</v>
      </c>
      <c r="E79" s="1">
        <v>-40.313200000000002</v>
      </c>
      <c r="F79" s="2">
        <v>1</v>
      </c>
      <c r="G79" s="2" t="s">
        <v>9</v>
      </c>
      <c r="H79" s="2">
        <v>1</v>
      </c>
      <c r="I79" s="2" t="s">
        <v>9</v>
      </c>
      <c r="J79" s="2">
        <v>4</v>
      </c>
      <c r="K79" s="2" t="s">
        <v>381</v>
      </c>
    </row>
  </sheetData>
  <autoFilter ref="A1:K79" xr:uid="{00000000-0001-0000-01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A431-8B28-46E1-AA6C-9C27CAA71A50}">
  <dimension ref="A1:H95"/>
  <sheetViews>
    <sheetView workbookViewId="0">
      <selection sqref="A1:A1048576"/>
    </sheetView>
  </sheetViews>
  <sheetFormatPr defaultRowHeight="15" x14ac:dyDescent="0.25"/>
  <cols>
    <col min="1" max="1" width="10.5703125" style="5" bestFit="1" customWidth="1"/>
    <col min="2" max="2" width="23.85546875" bestFit="1" customWidth="1"/>
    <col min="3" max="3" width="27.5703125" bestFit="1" customWidth="1"/>
    <col min="4" max="4" width="25.85546875" style="4" bestFit="1" customWidth="1"/>
    <col min="5" max="5" width="40.140625" style="5" bestFit="1" customWidth="1"/>
    <col min="6" max="6" width="37.7109375" style="3" bestFit="1" customWidth="1"/>
    <col min="7" max="7" width="12.140625" style="2" bestFit="1" customWidth="1"/>
    <col min="8" max="8" width="11.7109375" style="4" bestFit="1" customWidth="1"/>
  </cols>
  <sheetData>
    <row r="1" spans="1:8" x14ac:dyDescent="0.25">
      <c r="A1" s="5" t="s">
        <v>175</v>
      </c>
      <c r="B1" s="2" t="s">
        <v>176</v>
      </c>
      <c r="C1" t="s">
        <v>428</v>
      </c>
      <c r="D1" s="4" t="s">
        <v>197</v>
      </c>
      <c r="E1" s="5" t="s">
        <v>198</v>
      </c>
      <c r="F1" s="3" t="s">
        <v>199</v>
      </c>
      <c r="G1" s="2" t="s">
        <v>180</v>
      </c>
      <c r="H1" s="4" t="s">
        <v>435</v>
      </c>
    </row>
    <row r="2" spans="1:8" x14ac:dyDescent="0.25">
      <c r="A2" s="5">
        <v>3200102</v>
      </c>
      <c r="B2" t="s">
        <v>6</v>
      </c>
      <c r="C2" t="s">
        <v>391</v>
      </c>
      <c r="D2" s="4">
        <v>941.18799999999999</v>
      </c>
      <c r="E2" s="5">
        <v>30684</v>
      </c>
      <c r="F2" s="3">
        <v>32.6</v>
      </c>
      <c r="G2" s="2" t="s">
        <v>181</v>
      </c>
      <c r="H2" s="4">
        <v>0.66700000000000004</v>
      </c>
    </row>
    <row r="3" spans="1:8" x14ac:dyDescent="0.25">
      <c r="A3" s="5">
        <v>3200169</v>
      </c>
      <c r="B3" t="s">
        <v>10</v>
      </c>
      <c r="C3" t="s">
        <v>391</v>
      </c>
      <c r="D3" s="4">
        <v>473.72899999999998</v>
      </c>
      <c r="E3" s="5">
        <v>12042</v>
      </c>
      <c r="F3" s="3">
        <v>25.42</v>
      </c>
      <c r="G3" s="2" t="s">
        <v>182</v>
      </c>
      <c r="H3" s="4">
        <v>0.67800000000000005</v>
      </c>
    </row>
    <row r="4" spans="1:8" x14ac:dyDescent="0.25">
      <c r="A4" s="5">
        <v>3200136</v>
      </c>
      <c r="B4" t="s">
        <v>14</v>
      </c>
      <c r="C4" t="s">
        <v>391</v>
      </c>
      <c r="D4" s="4">
        <v>454.44799999999998</v>
      </c>
      <c r="E4" s="5">
        <v>9711</v>
      </c>
      <c r="F4" s="3">
        <v>21.37</v>
      </c>
      <c r="G4" s="2" t="s">
        <v>182</v>
      </c>
      <c r="H4" s="4">
        <v>0.65200000000000002</v>
      </c>
    </row>
    <row r="5" spans="1:8" x14ac:dyDescent="0.25">
      <c r="A5" s="5">
        <v>3200201</v>
      </c>
      <c r="B5" t="s">
        <v>16</v>
      </c>
      <c r="C5" t="s">
        <v>389</v>
      </c>
      <c r="D5" s="4">
        <v>756.86</v>
      </c>
      <c r="E5" s="5">
        <v>29177</v>
      </c>
      <c r="F5" s="3">
        <v>38.549999999999997</v>
      </c>
      <c r="G5" s="2" t="s">
        <v>181</v>
      </c>
      <c r="H5" s="4">
        <v>0.72099999999999997</v>
      </c>
    </row>
    <row r="6" spans="1:8" x14ac:dyDescent="0.25">
      <c r="A6" s="5">
        <v>3200300</v>
      </c>
      <c r="B6" t="s">
        <v>20</v>
      </c>
      <c r="C6" t="s">
        <v>391</v>
      </c>
      <c r="D6" s="4">
        <v>615.67700000000002</v>
      </c>
      <c r="E6" s="5">
        <v>13836</v>
      </c>
      <c r="F6" s="3">
        <v>22.47</v>
      </c>
      <c r="G6" s="2" t="s">
        <v>182</v>
      </c>
      <c r="H6" s="4">
        <v>0.71</v>
      </c>
    </row>
    <row r="7" spans="1:8" x14ac:dyDescent="0.25">
      <c r="A7" s="5">
        <v>3200359</v>
      </c>
      <c r="B7" t="s">
        <v>23</v>
      </c>
      <c r="C7" t="s">
        <v>391</v>
      </c>
      <c r="D7" s="4">
        <v>227.61699999999999</v>
      </c>
      <c r="E7" s="5">
        <v>7434</v>
      </c>
      <c r="F7" s="3">
        <v>32.659999999999997</v>
      </c>
      <c r="G7" s="2" t="s">
        <v>182</v>
      </c>
      <c r="H7" s="4">
        <v>0.66400000000000003</v>
      </c>
    </row>
    <row r="8" spans="1:8" x14ac:dyDescent="0.25">
      <c r="A8" s="5">
        <v>3200409</v>
      </c>
      <c r="B8" t="s">
        <v>27</v>
      </c>
      <c r="C8" t="s">
        <v>391</v>
      </c>
      <c r="D8" s="4">
        <v>409.69099999999997</v>
      </c>
      <c r="E8" s="5">
        <v>29984</v>
      </c>
      <c r="F8" s="3">
        <v>73.19</v>
      </c>
      <c r="G8" s="2" t="s">
        <v>181</v>
      </c>
      <c r="H8" s="4">
        <v>0.73</v>
      </c>
    </row>
    <row r="9" spans="1:8" x14ac:dyDescent="0.25">
      <c r="A9" s="5">
        <v>3200508</v>
      </c>
      <c r="B9" t="s">
        <v>29</v>
      </c>
      <c r="C9" t="s">
        <v>391</v>
      </c>
      <c r="D9" s="4">
        <v>193.98400000000001</v>
      </c>
      <c r="E9" s="5">
        <v>7223</v>
      </c>
      <c r="F9" s="3">
        <v>37.24</v>
      </c>
      <c r="G9" s="2" t="s">
        <v>182</v>
      </c>
      <c r="H9" s="4">
        <v>0.67300000000000004</v>
      </c>
    </row>
    <row r="10" spans="1:8" x14ac:dyDescent="0.25">
      <c r="A10" s="5">
        <v>3200607</v>
      </c>
      <c r="B10" t="s">
        <v>32</v>
      </c>
      <c r="C10" t="s">
        <v>390</v>
      </c>
      <c r="D10" s="4">
        <v>1420.2850000000001</v>
      </c>
      <c r="E10" s="5">
        <v>94765</v>
      </c>
      <c r="F10" s="3">
        <v>66.72</v>
      </c>
      <c r="G10" s="2" t="s">
        <v>184</v>
      </c>
      <c r="H10" s="4">
        <v>0.752</v>
      </c>
    </row>
    <row r="11" spans="1:8" x14ac:dyDescent="0.25">
      <c r="A11" s="5">
        <v>3200706</v>
      </c>
      <c r="B11" t="s">
        <v>35</v>
      </c>
      <c r="C11" t="s">
        <v>391</v>
      </c>
      <c r="D11" s="4">
        <v>232.86799999999999</v>
      </c>
      <c r="E11" s="5">
        <v>10540</v>
      </c>
      <c r="F11" s="3">
        <v>45.26</v>
      </c>
      <c r="G11" s="2" t="s">
        <v>182</v>
      </c>
      <c r="H11" s="4">
        <v>0.70799999999999996</v>
      </c>
    </row>
    <row r="12" spans="1:8" x14ac:dyDescent="0.25">
      <c r="A12" s="5">
        <v>3200805</v>
      </c>
      <c r="B12" t="s">
        <v>37</v>
      </c>
      <c r="C12" t="s">
        <v>389</v>
      </c>
      <c r="D12" s="4">
        <v>909.03899999999999</v>
      </c>
      <c r="E12" s="5">
        <v>30674</v>
      </c>
      <c r="F12" s="3">
        <v>33.74</v>
      </c>
      <c r="G12" s="2" t="s">
        <v>181</v>
      </c>
      <c r="H12" s="4">
        <v>0.70199999999999996</v>
      </c>
    </row>
    <row r="13" spans="1:8" x14ac:dyDescent="0.25">
      <c r="A13" s="5">
        <v>3200904</v>
      </c>
      <c r="B13" t="s">
        <v>39</v>
      </c>
      <c r="C13" t="s">
        <v>391</v>
      </c>
      <c r="D13" s="4">
        <v>944.52099999999996</v>
      </c>
      <c r="E13" s="5">
        <v>42498</v>
      </c>
      <c r="F13" s="3">
        <v>44.99</v>
      </c>
      <c r="G13" s="2" t="s">
        <v>181</v>
      </c>
      <c r="H13" s="4">
        <v>0.68300000000000005</v>
      </c>
    </row>
    <row r="14" spans="1:8" x14ac:dyDescent="0.25">
      <c r="A14" s="5">
        <v>3201001</v>
      </c>
      <c r="B14" t="s">
        <v>41</v>
      </c>
      <c r="C14" t="s">
        <v>391</v>
      </c>
      <c r="D14" s="4">
        <v>428.71699999999998</v>
      </c>
      <c r="E14" s="5">
        <v>13608</v>
      </c>
      <c r="F14" s="3">
        <v>31.74</v>
      </c>
      <c r="G14" s="2" t="s">
        <v>182</v>
      </c>
      <c r="H14" s="4">
        <v>0.67900000000000005</v>
      </c>
    </row>
    <row r="15" spans="1:8" x14ac:dyDescent="0.25">
      <c r="A15" s="5">
        <v>3201200</v>
      </c>
      <c r="B15" t="s">
        <v>44</v>
      </c>
      <c r="C15" t="s">
        <v>390</v>
      </c>
      <c r="D15" s="4">
        <v>89.084000000000003</v>
      </c>
      <c r="E15" s="5">
        <v>10254</v>
      </c>
      <c r="F15" s="3">
        <v>115.1</v>
      </c>
      <c r="G15" s="2" t="s">
        <v>182</v>
      </c>
      <c r="H15" s="4">
        <v>0.73399999999999999</v>
      </c>
    </row>
    <row r="16" spans="1:8" x14ac:dyDescent="0.25">
      <c r="A16" s="5">
        <v>3201259</v>
      </c>
      <c r="B16" t="s">
        <v>46</v>
      </c>
      <c r="C16" t="s">
        <v>391</v>
      </c>
      <c r="D16" s="4">
        <v>354.404</v>
      </c>
      <c r="E16" s="5">
        <v>12985</v>
      </c>
      <c r="F16" s="3">
        <v>36.64</v>
      </c>
      <c r="G16" s="2" t="s">
        <v>182</v>
      </c>
      <c r="H16" s="4">
        <v>0.65600000000000003</v>
      </c>
    </row>
    <row r="17" spans="1:8" x14ac:dyDescent="0.25">
      <c r="A17" s="5">
        <v>3201209</v>
      </c>
      <c r="B17" t="s">
        <v>48</v>
      </c>
      <c r="C17" t="s">
        <v>390</v>
      </c>
      <c r="D17" s="4">
        <v>864.58299999999997</v>
      </c>
      <c r="E17" s="5">
        <v>185786</v>
      </c>
      <c r="F17" s="3">
        <v>214.89</v>
      </c>
      <c r="G17" s="2" t="s">
        <v>183</v>
      </c>
      <c r="H17" s="4">
        <v>0.746</v>
      </c>
    </row>
    <row r="18" spans="1:8" x14ac:dyDescent="0.25">
      <c r="A18" s="5">
        <v>3201308</v>
      </c>
      <c r="B18" t="s">
        <v>50</v>
      </c>
      <c r="C18" t="s">
        <v>390</v>
      </c>
      <c r="D18" s="4">
        <v>279.71800000000002</v>
      </c>
      <c r="E18" s="5">
        <v>353491</v>
      </c>
      <c r="F18" s="3">
        <v>1263.74</v>
      </c>
      <c r="G18" s="2" t="s">
        <v>183</v>
      </c>
      <c r="H18" s="4">
        <v>0.71799999999999997</v>
      </c>
    </row>
    <row r="19" spans="1:8" x14ac:dyDescent="0.25">
      <c r="A19" s="5">
        <v>3201407</v>
      </c>
      <c r="B19" t="s">
        <v>52</v>
      </c>
      <c r="C19" t="s">
        <v>389</v>
      </c>
      <c r="D19" s="4">
        <v>663.51499999999999</v>
      </c>
      <c r="E19" s="5">
        <v>36930</v>
      </c>
      <c r="F19" s="3">
        <v>55.66</v>
      </c>
      <c r="G19" s="2" t="s">
        <v>181</v>
      </c>
      <c r="H19" s="4">
        <v>0.72599999999999998</v>
      </c>
    </row>
    <row r="20" spans="1:8" x14ac:dyDescent="0.25">
      <c r="A20" s="5">
        <v>3201506</v>
      </c>
      <c r="B20" t="s">
        <v>54</v>
      </c>
      <c r="C20" t="s">
        <v>390</v>
      </c>
      <c r="D20" s="4">
        <v>1398.2190000000001</v>
      </c>
      <c r="E20" s="5">
        <v>120033</v>
      </c>
      <c r="F20" s="3">
        <v>85.85</v>
      </c>
      <c r="G20" s="2" t="s">
        <v>183</v>
      </c>
      <c r="H20" s="4">
        <v>0.746</v>
      </c>
    </row>
    <row r="21" spans="1:8" x14ac:dyDescent="0.25">
      <c r="A21" s="5">
        <v>3201605</v>
      </c>
      <c r="B21" t="s">
        <v>56</v>
      </c>
      <c r="C21" t="s">
        <v>389</v>
      </c>
      <c r="D21" s="4">
        <v>1182.587</v>
      </c>
      <c r="E21" s="5">
        <v>27458</v>
      </c>
      <c r="F21" s="3">
        <v>23.22</v>
      </c>
      <c r="G21" s="2" t="s">
        <v>181</v>
      </c>
      <c r="H21" s="4">
        <v>0.68100000000000005</v>
      </c>
    </row>
    <row r="22" spans="1:8" x14ac:dyDescent="0.25">
      <c r="A22" s="5">
        <v>3201704</v>
      </c>
      <c r="B22" t="s">
        <v>58</v>
      </c>
      <c r="C22" t="s">
        <v>391</v>
      </c>
      <c r="D22" s="4">
        <v>369.77800000000002</v>
      </c>
      <c r="E22" s="5">
        <v>11937</v>
      </c>
      <c r="F22" s="3">
        <v>32.28</v>
      </c>
      <c r="G22" s="2" t="s">
        <v>182</v>
      </c>
      <c r="H22" s="4">
        <v>0.67</v>
      </c>
    </row>
    <row r="23" spans="1:8" x14ac:dyDescent="0.25">
      <c r="A23" s="5">
        <v>3201803</v>
      </c>
      <c r="B23" t="s">
        <v>60</v>
      </c>
      <c r="C23" t="s">
        <v>391</v>
      </c>
      <c r="D23" s="4">
        <v>174.03899999999999</v>
      </c>
      <c r="E23" s="5">
        <v>5083</v>
      </c>
      <c r="F23" s="3">
        <v>29.21</v>
      </c>
      <c r="G23" s="2" t="s">
        <v>182</v>
      </c>
      <c r="H23" s="4">
        <v>0.63200000000000001</v>
      </c>
    </row>
    <row r="24" spans="1:8" x14ac:dyDescent="0.25">
      <c r="A24" s="5">
        <v>3201902</v>
      </c>
      <c r="B24" t="s">
        <v>62</v>
      </c>
      <c r="C24" t="s">
        <v>391</v>
      </c>
      <c r="D24" s="4">
        <v>1229.21</v>
      </c>
      <c r="E24" s="5">
        <v>35416</v>
      </c>
      <c r="F24" s="3">
        <v>28.81</v>
      </c>
      <c r="G24" s="2" t="s">
        <v>181</v>
      </c>
      <c r="H24" s="4">
        <v>0.66900000000000004</v>
      </c>
    </row>
    <row r="25" spans="1:8" x14ac:dyDescent="0.25">
      <c r="A25" s="5">
        <v>3202009</v>
      </c>
      <c r="B25" t="s">
        <v>64</v>
      </c>
      <c r="C25" t="s">
        <v>391</v>
      </c>
      <c r="D25" s="4">
        <v>159.298</v>
      </c>
      <c r="E25" s="5">
        <v>6596</v>
      </c>
      <c r="F25" s="3">
        <v>41.41</v>
      </c>
      <c r="G25" s="2" t="s">
        <v>182</v>
      </c>
      <c r="H25" s="4">
        <v>0.65400000000000003</v>
      </c>
    </row>
    <row r="26" spans="1:8" x14ac:dyDescent="0.25">
      <c r="A26" s="5">
        <v>3202108</v>
      </c>
      <c r="B26" t="s">
        <v>66</v>
      </c>
      <c r="C26" t="s">
        <v>391</v>
      </c>
      <c r="D26" s="4">
        <v>2285.3690000000001</v>
      </c>
      <c r="E26" s="5">
        <v>21992</v>
      </c>
      <c r="F26" s="3">
        <v>9.6199999999999992</v>
      </c>
      <c r="G26" s="2" t="s">
        <v>181</v>
      </c>
      <c r="H26" s="4">
        <v>0.66200000000000003</v>
      </c>
    </row>
    <row r="27" spans="1:8" x14ac:dyDescent="0.25">
      <c r="A27" s="5">
        <v>3202207</v>
      </c>
      <c r="B27" t="s">
        <v>68</v>
      </c>
      <c r="C27" t="s">
        <v>390</v>
      </c>
      <c r="D27" s="4">
        <v>286.85399999999998</v>
      </c>
      <c r="E27" s="5">
        <v>18014</v>
      </c>
      <c r="F27" s="3">
        <v>62.8</v>
      </c>
      <c r="G27" s="2" t="s">
        <v>182</v>
      </c>
      <c r="H27" s="4">
        <v>0.71799999999999997</v>
      </c>
    </row>
    <row r="28" spans="1:8" x14ac:dyDescent="0.25">
      <c r="A28" s="5">
        <v>3202256</v>
      </c>
      <c r="B28" t="s">
        <v>70</v>
      </c>
      <c r="C28" t="s">
        <v>391</v>
      </c>
      <c r="D28" s="4">
        <v>360.01600000000002</v>
      </c>
      <c r="E28" s="5">
        <v>11009</v>
      </c>
      <c r="F28" s="3">
        <v>30.58</v>
      </c>
      <c r="G28" s="2" t="s">
        <v>182</v>
      </c>
      <c r="H28" s="4">
        <v>0.69399999999999995</v>
      </c>
    </row>
    <row r="29" spans="1:8" x14ac:dyDescent="0.25">
      <c r="A29" s="5">
        <v>3202306</v>
      </c>
      <c r="B29" t="s">
        <v>72</v>
      </c>
      <c r="C29" t="s">
        <v>389</v>
      </c>
      <c r="D29" s="4">
        <v>468.185</v>
      </c>
      <c r="E29" s="5">
        <v>29358</v>
      </c>
      <c r="F29" s="3">
        <v>62.71</v>
      </c>
      <c r="G29" s="2" t="s">
        <v>181</v>
      </c>
      <c r="H29" s="4">
        <v>0.70299999999999996</v>
      </c>
    </row>
    <row r="30" spans="1:8" x14ac:dyDescent="0.25">
      <c r="A30" s="5">
        <v>3202405</v>
      </c>
      <c r="B30" t="s">
        <v>74</v>
      </c>
      <c r="C30" t="s">
        <v>390</v>
      </c>
      <c r="D30" s="4">
        <v>589.82500000000005</v>
      </c>
      <c r="E30" s="5">
        <v>124656</v>
      </c>
      <c r="F30" s="3">
        <v>211.34</v>
      </c>
      <c r="G30" s="2" t="s">
        <v>183</v>
      </c>
      <c r="H30" s="4">
        <v>0.73099999999999998</v>
      </c>
    </row>
    <row r="31" spans="1:8" x14ac:dyDescent="0.25">
      <c r="A31" s="5">
        <v>3202454</v>
      </c>
      <c r="B31" t="s">
        <v>76</v>
      </c>
      <c r="C31" t="s">
        <v>389</v>
      </c>
      <c r="D31" s="4">
        <v>240.27799999999999</v>
      </c>
      <c r="E31" s="5">
        <v>25380</v>
      </c>
      <c r="F31" s="3">
        <v>105.63</v>
      </c>
      <c r="G31" s="2" t="s">
        <v>181</v>
      </c>
      <c r="H31" s="4">
        <v>0.64700000000000002</v>
      </c>
    </row>
    <row r="32" spans="1:8" x14ac:dyDescent="0.25">
      <c r="A32" s="5">
        <v>3202504</v>
      </c>
      <c r="B32" t="s">
        <v>78</v>
      </c>
      <c r="C32" t="s">
        <v>389</v>
      </c>
      <c r="D32" s="4">
        <v>201.24799999999999</v>
      </c>
      <c r="E32" s="5">
        <v>11723</v>
      </c>
      <c r="F32" s="3">
        <v>58.25</v>
      </c>
      <c r="G32" s="2" t="s">
        <v>182</v>
      </c>
      <c r="H32" s="4">
        <v>0.72599999999999998</v>
      </c>
    </row>
    <row r="33" spans="1:8" x14ac:dyDescent="0.25">
      <c r="A33" s="5">
        <v>3202553</v>
      </c>
      <c r="B33" t="s">
        <v>80</v>
      </c>
      <c r="C33" t="s">
        <v>391</v>
      </c>
      <c r="D33" s="4">
        <v>330.87400000000002</v>
      </c>
      <c r="E33" s="5">
        <v>9520</v>
      </c>
      <c r="F33" s="3">
        <v>28.77</v>
      </c>
      <c r="G33" s="2" t="s">
        <v>182</v>
      </c>
      <c r="H33" s="4">
        <v>0.622</v>
      </c>
    </row>
    <row r="34" spans="1:8" x14ac:dyDescent="0.25">
      <c r="A34" s="5">
        <v>3202603</v>
      </c>
      <c r="B34" t="s">
        <v>82</v>
      </c>
      <c r="C34" t="s">
        <v>391</v>
      </c>
      <c r="D34" s="4">
        <v>203.52799999999999</v>
      </c>
      <c r="E34" s="5">
        <v>12326</v>
      </c>
      <c r="F34" s="3">
        <v>60.56</v>
      </c>
      <c r="G34" s="2" t="s">
        <v>182</v>
      </c>
      <c r="H34" s="4">
        <v>0.72899999999999998</v>
      </c>
    </row>
    <row r="35" spans="1:8" x14ac:dyDescent="0.25">
      <c r="A35" s="5">
        <v>3202652</v>
      </c>
      <c r="B35" t="s">
        <v>84</v>
      </c>
      <c r="C35" t="s">
        <v>391</v>
      </c>
      <c r="D35" s="4">
        <v>184.80699999999999</v>
      </c>
      <c r="E35" s="5">
        <v>13710</v>
      </c>
      <c r="F35" s="3">
        <v>74.19</v>
      </c>
      <c r="G35" s="2" t="s">
        <v>182</v>
      </c>
      <c r="H35" s="4">
        <v>0.63700000000000001</v>
      </c>
    </row>
    <row r="36" spans="1:8" x14ac:dyDescent="0.25">
      <c r="A36" s="5">
        <v>3202702</v>
      </c>
      <c r="B36" t="s">
        <v>86</v>
      </c>
      <c r="C36" t="s">
        <v>391</v>
      </c>
      <c r="D36" s="4">
        <v>535.02099999999996</v>
      </c>
      <c r="E36" s="5">
        <v>13589</v>
      </c>
      <c r="F36" s="3">
        <v>25.4</v>
      </c>
      <c r="G36" s="2" t="s">
        <v>182</v>
      </c>
      <c r="H36" s="4">
        <v>0.70199999999999996</v>
      </c>
    </row>
    <row r="37" spans="1:8" x14ac:dyDescent="0.25">
      <c r="A37" s="5">
        <v>3202801</v>
      </c>
      <c r="B37" t="s">
        <v>89</v>
      </c>
      <c r="C37" t="s">
        <v>389</v>
      </c>
      <c r="D37" s="4">
        <v>550.71</v>
      </c>
      <c r="E37" s="5">
        <v>39832</v>
      </c>
      <c r="F37" s="3">
        <v>72.33</v>
      </c>
      <c r="G37" s="2" t="s">
        <v>181</v>
      </c>
      <c r="H37" s="4">
        <v>0.65400000000000003</v>
      </c>
    </row>
    <row r="38" spans="1:8" x14ac:dyDescent="0.25">
      <c r="A38" s="5">
        <v>3202900</v>
      </c>
      <c r="B38" t="s">
        <v>91</v>
      </c>
      <c r="C38" t="s">
        <v>391</v>
      </c>
      <c r="D38" s="4">
        <v>295.18900000000002</v>
      </c>
      <c r="E38" s="5">
        <v>10597</v>
      </c>
      <c r="F38" s="3">
        <v>35.9</v>
      </c>
      <c r="G38" s="2" t="s">
        <v>182</v>
      </c>
      <c r="H38" s="4">
        <v>0.68400000000000005</v>
      </c>
    </row>
    <row r="39" spans="1:8" x14ac:dyDescent="0.25">
      <c r="A39" s="5">
        <v>3203007</v>
      </c>
      <c r="B39" t="s">
        <v>93</v>
      </c>
      <c r="C39" t="s">
        <v>389</v>
      </c>
      <c r="D39" s="4">
        <v>460.58600000000001</v>
      </c>
      <c r="E39" s="5">
        <v>28590</v>
      </c>
      <c r="F39" s="3">
        <v>62.07</v>
      </c>
      <c r="G39" s="2" t="s">
        <v>181</v>
      </c>
      <c r="H39" s="4">
        <v>0.66600000000000004</v>
      </c>
    </row>
    <row r="40" spans="1:8" x14ac:dyDescent="0.25">
      <c r="A40" s="5">
        <v>3203056</v>
      </c>
      <c r="B40" t="s">
        <v>95</v>
      </c>
      <c r="C40" t="s">
        <v>389</v>
      </c>
      <c r="D40" s="4">
        <v>659.75099999999998</v>
      </c>
      <c r="E40" s="5">
        <v>28931</v>
      </c>
      <c r="F40" s="3">
        <v>43.85</v>
      </c>
      <c r="G40" s="2" t="s">
        <v>181</v>
      </c>
      <c r="H40" s="4">
        <v>0.67800000000000005</v>
      </c>
    </row>
    <row r="41" spans="1:8" x14ac:dyDescent="0.25">
      <c r="A41" s="5">
        <v>3203106</v>
      </c>
      <c r="B41" t="s">
        <v>97</v>
      </c>
      <c r="C41" t="s">
        <v>391</v>
      </c>
      <c r="D41" s="4">
        <v>177.34200000000001</v>
      </c>
      <c r="E41" s="5">
        <v>11575</v>
      </c>
      <c r="F41" s="3">
        <v>65.27</v>
      </c>
      <c r="G41" s="2" t="s">
        <v>182</v>
      </c>
      <c r="H41" s="4">
        <v>0.69799999999999995</v>
      </c>
    </row>
    <row r="42" spans="1:8" x14ac:dyDescent="0.25">
      <c r="A42" s="5">
        <v>3203130</v>
      </c>
      <c r="B42" t="s">
        <v>99</v>
      </c>
      <c r="C42" t="s">
        <v>389</v>
      </c>
      <c r="D42" s="4">
        <v>284.73500000000001</v>
      </c>
      <c r="E42" s="5">
        <v>14079</v>
      </c>
      <c r="F42" s="3">
        <v>49.45</v>
      </c>
      <c r="G42" s="2" t="s">
        <v>182</v>
      </c>
      <c r="H42" s="4">
        <v>0.753</v>
      </c>
    </row>
    <row r="43" spans="1:8" x14ac:dyDescent="0.25">
      <c r="A43" s="5">
        <v>3203163</v>
      </c>
      <c r="B43" t="s">
        <v>101</v>
      </c>
      <c r="C43" t="s">
        <v>391</v>
      </c>
      <c r="D43" s="4">
        <v>458.37</v>
      </c>
      <c r="E43" s="5">
        <v>11094</v>
      </c>
      <c r="F43" s="3">
        <v>24.2</v>
      </c>
      <c r="G43" s="2" t="s">
        <v>182</v>
      </c>
      <c r="H43" s="4">
        <v>0.65600000000000003</v>
      </c>
    </row>
    <row r="44" spans="1:8" x14ac:dyDescent="0.25">
      <c r="A44" s="5">
        <v>3203205</v>
      </c>
      <c r="B44" t="s">
        <v>103</v>
      </c>
      <c r="C44" t="s">
        <v>390</v>
      </c>
      <c r="D44" s="4">
        <v>3496.2629999999999</v>
      </c>
      <c r="E44" s="5">
        <v>166786</v>
      </c>
      <c r="F44" s="3">
        <v>47.7</v>
      </c>
      <c r="G44" s="2" t="s">
        <v>183</v>
      </c>
      <c r="H44" s="4">
        <v>0.72399999999999998</v>
      </c>
    </row>
    <row r="45" spans="1:8" x14ac:dyDescent="0.25">
      <c r="A45" s="5">
        <v>3203304</v>
      </c>
      <c r="B45" t="s">
        <v>105</v>
      </c>
      <c r="C45" t="s">
        <v>391</v>
      </c>
      <c r="D45" s="4">
        <v>321.41800000000001</v>
      </c>
      <c r="E45" s="5">
        <v>12770</v>
      </c>
      <c r="F45" s="3">
        <v>39.729999999999997</v>
      </c>
      <c r="G45" s="2" t="s">
        <v>182</v>
      </c>
      <c r="H45" s="4">
        <v>0.65700000000000003</v>
      </c>
    </row>
    <row r="46" spans="1:8" x14ac:dyDescent="0.25">
      <c r="A46" s="5">
        <v>3203320</v>
      </c>
      <c r="B46" t="s">
        <v>107</v>
      </c>
      <c r="C46" t="s">
        <v>389</v>
      </c>
      <c r="D46" s="4">
        <v>130.268</v>
      </c>
      <c r="E46" s="5">
        <v>41929</v>
      </c>
      <c r="F46" s="3">
        <v>321.87</v>
      </c>
      <c r="G46" s="2" t="s">
        <v>181</v>
      </c>
      <c r="H46" s="4">
        <v>0.69599999999999995</v>
      </c>
    </row>
    <row r="47" spans="1:8" x14ac:dyDescent="0.25">
      <c r="A47" s="5">
        <v>3203346</v>
      </c>
      <c r="B47" t="s">
        <v>109</v>
      </c>
      <c r="C47" t="s">
        <v>391</v>
      </c>
      <c r="D47" s="4">
        <v>285.495</v>
      </c>
      <c r="E47" s="5">
        <v>17641</v>
      </c>
      <c r="F47" s="3">
        <v>61.79</v>
      </c>
      <c r="G47" s="2" t="s">
        <v>182</v>
      </c>
      <c r="H47" s="4">
        <v>0.71</v>
      </c>
    </row>
    <row r="48" spans="1:8" x14ac:dyDescent="0.25">
      <c r="A48" s="5">
        <v>3203353</v>
      </c>
      <c r="B48" t="s">
        <v>111</v>
      </c>
      <c r="C48" t="s">
        <v>391</v>
      </c>
      <c r="D48" s="4">
        <v>327.642</v>
      </c>
      <c r="E48" s="5">
        <v>12387</v>
      </c>
      <c r="F48" s="3">
        <v>37.81</v>
      </c>
      <c r="G48" s="2" t="s">
        <v>182</v>
      </c>
      <c r="H48" s="4">
        <v>0.69599999999999995</v>
      </c>
    </row>
    <row r="49" spans="1:8" x14ac:dyDescent="0.25">
      <c r="A49" s="5">
        <v>3203403</v>
      </c>
      <c r="B49" t="s">
        <v>113</v>
      </c>
      <c r="C49" t="s">
        <v>391</v>
      </c>
      <c r="D49" s="4">
        <v>869.43899999999996</v>
      </c>
      <c r="E49" s="5">
        <v>24475</v>
      </c>
      <c r="F49" s="3">
        <v>28.15</v>
      </c>
      <c r="G49" s="2" t="s">
        <v>181</v>
      </c>
      <c r="H49" s="4">
        <v>0.67</v>
      </c>
    </row>
    <row r="50" spans="1:8" x14ac:dyDescent="0.25">
      <c r="A50" s="5">
        <v>3203502</v>
      </c>
      <c r="B50" t="s">
        <v>115</v>
      </c>
      <c r="C50" t="s">
        <v>389</v>
      </c>
      <c r="D50" s="4">
        <v>1099.06</v>
      </c>
      <c r="E50" s="5">
        <v>18900</v>
      </c>
      <c r="F50" s="3">
        <v>17.2</v>
      </c>
      <c r="G50" s="2" t="s">
        <v>182</v>
      </c>
      <c r="H50" s="4">
        <v>0.66700000000000004</v>
      </c>
    </row>
    <row r="51" spans="1:8" x14ac:dyDescent="0.25">
      <c r="A51" s="5">
        <v>3203601</v>
      </c>
      <c r="B51" t="s">
        <v>117</v>
      </c>
      <c r="C51" t="s">
        <v>391</v>
      </c>
      <c r="D51" s="4">
        <v>540.529</v>
      </c>
      <c r="E51" s="5">
        <v>5466</v>
      </c>
      <c r="F51" s="3">
        <v>10.11</v>
      </c>
      <c r="G51" s="2" t="s">
        <v>182</v>
      </c>
      <c r="H51" s="4">
        <v>0.66600000000000004</v>
      </c>
    </row>
    <row r="52" spans="1:8" x14ac:dyDescent="0.25">
      <c r="A52" s="5">
        <v>3203700</v>
      </c>
      <c r="B52" t="s">
        <v>119</v>
      </c>
      <c r="C52" t="s">
        <v>391</v>
      </c>
      <c r="D52" s="4">
        <v>678.80399999999997</v>
      </c>
      <c r="E52" s="5">
        <v>18153</v>
      </c>
      <c r="F52" s="3">
        <v>26.74</v>
      </c>
      <c r="G52" s="2" t="s">
        <v>182</v>
      </c>
      <c r="H52" s="4">
        <v>0.64500000000000002</v>
      </c>
    </row>
    <row r="53" spans="1:8" x14ac:dyDescent="0.25">
      <c r="A53" s="5">
        <v>3203809</v>
      </c>
      <c r="B53" t="s">
        <v>121</v>
      </c>
      <c r="C53" t="s">
        <v>391</v>
      </c>
      <c r="D53" s="4">
        <v>327.26799999999997</v>
      </c>
      <c r="E53" s="5">
        <v>13745</v>
      </c>
      <c r="F53" s="3">
        <v>42</v>
      </c>
      <c r="G53" s="2" t="s">
        <v>182</v>
      </c>
      <c r="H53" s="4">
        <v>0.69399999999999995</v>
      </c>
    </row>
    <row r="54" spans="1:8" x14ac:dyDescent="0.25">
      <c r="A54" s="5">
        <v>3203908</v>
      </c>
      <c r="B54" t="s">
        <v>123</v>
      </c>
      <c r="C54" t="s">
        <v>390</v>
      </c>
      <c r="D54" s="4">
        <v>1439.5709999999999</v>
      </c>
      <c r="E54" s="5">
        <v>49065</v>
      </c>
      <c r="F54" s="3">
        <v>34.08</v>
      </c>
      <c r="G54" s="2" t="s">
        <v>181</v>
      </c>
      <c r="H54" s="4">
        <v>0.71199999999999997</v>
      </c>
    </row>
    <row r="55" spans="1:8" x14ac:dyDescent="0.25">
      <c r="A55" s="5">
        <v>3204005</v>
      </c>
      <c r="B55" t="s">
        <v>125</v>
      </c>
      <c r="C55" t="s">
        <v>391</v>
      </c>
      <c r="D55" s="4">
        <v>837.84199999999998</v>
      </c>
      <c r="E55" s="5">
        <v>18893</v>
      </c>
      <c r="F55" s="3">
        <v>22.55</v>
      </c>
      <c r="G55" s="2" t="s">
        <v>181</v>
      </c>
      <c r="H55" s="4">
        <v>0.66700000000000004</v>
      </c>
    </row>
    <row r="56" spans="1:8" x14ac:dyDescent="0.25">
      <c r="A56" s="5">
        <v>3204054</v>
      </c>
      <c r="B56" t="s">
        <v>127</v>
      </c>
      <c r="C56" t="s">
        <v>389</v>
      </c>
      <c r="D56" s="4">
        <v>433.45299999999997</v>
      </c>
      <c r="E56" s="5">
        <v>21522</v>
      </c>
      <c r="F56" s="3">
        <v>49.65</v>
      </c>
      <c r="G56" s="2" t="s">
        <v>181</v>
      </c>
      <c r="H56" s="4">
        <v>0.65400000000000003</v>
      </c>
    </row>
    <row r="57" spans="1:8" x14ac:dyDescent="0.25">
      <c r="A57" s="5">
        <v>3204104</v>
      </c>
      <c r="B57" t="s">
        <v>129</v>
      </c>
      <c r="C57" t="s">
        <v>389</v>
      </c>
      <c r="D57" s="4">
        <v>973.13599999999997</v>
      </c>
      <c r="E57" s="5">
        <v>23915</v>
      </c>
      <c r="F57" s="3">
        <v>24.58</v>
      </c>
      <c r="G57" s="2" t="s">
        <v>181</v>
      </c>
      <c r="H57" s="4">
        <v>0.67300000000000004</v>
      </c>
    </row>
    <row r="58" spans="1:8" x14ac:dyDescent="0.25">
      <c r="A58" s="5">
        <v>3204203</v>
      </c>
      <c r="B58" t="s">
        <v>131</v>
      </c>
      <c r="C58" t="s">
        <v>390</v>
      </c>
      <c r="D58" s="4">
        <v>74.046000000000006</v>
      </c>
      <c r="E58" s="5">
        <v>22300</v>
      </c>
      <c r="F58" s="3">
        <v>301.16000000000003</v>
      </c>
      <c r="G58" s="2" t="s">
        <v>182</v>
      </c>
      <c r="H58" s="4">
        <v>0.72699999999999998</v>
      </c>
    </row>
    <row r="59" spans="1:8" x14ac:dyDescent="0.25">
      <c r="A59" s="5">
        <v>3204252</v>
      </c>
      <c r="B59" t="s">
        <v>133</v>
      </c>
      <c r="C59" t="s">
        <v>391</v>
      </c>
      <c r="D59" s="4">
        <v>360.11</v>
      </c>
      <c r="E59" s="5">
        <v>6497</v>
      </c>
      <c r="F59" s="3">
        <v>18.04</v>
      </c>
      <c r="G59" s="2" t="s">
        <v>182</v>
      </c>
      <c r="H59" s="4">
        <v>0.66900000000000004</v>
      </c>
    </row>
    <row r="60" spans="1:8" x14ac:dyDescent="0.25">
      <c r="A60" s="5">
        <v>3204302</v>
      </c>
      <c r="B60" t="s">
        <v>135</v>
      </c>
      <c r="C60" t="s">
        <v>391</v>
      </c>
      <c r="D60" s="4">
        <v>594.89700000000005</v>
      </c>
      <c r="E60" s="5">
        <v>13696</v>
      </c>
      <c r="F60" s="3">
        <v>23.02</v>
      </c>
      <c r="G60" s="2" t="s">
        <v>182</v>
      </c>
      <c r="H60" s="4">
        <v>0.65700000000000003</v>
      </c>
    </row>
    <row r="61" spans="1:8" x14ac:dyDescent="0.25">
      <c r="A61" s="5">
        <v>3204351</v>
      </c>
      <c r="B61" t="s">
        <v>137</v>
      </c>
      <c r="C61" t="s">
        <v>391</v>
      </c>
      <c r="D61" s="4">
        <v>641.92899999999997</v>
      </c>
      <c r="E61" s="5">
        <v>19274</v>
      </c>
      <c r="F61" s="3">
        <v>30.03</v>
      </c>
      <c r="G61" s="2" t="s">
        <v>182</v>
      </c>
      <c r="H61" s="4">
        <v>0.68100000000000005</v>
      </c>
    </row>
    <row r="62" spans="1:8" x14ac:dyDescent="0.25">
      <c r="A62" s="5">
        <v>3204401</v>
      </c>
      <c r="B62" t="s">
        <v>139</v>
      </c>
      <c r="C62" t="s">
        <v>391</v>
      </c>
      <c r="D62" s="4">
        <v>204.464</v>
      </c>
      <c r="E62" s="5">
        <v>11069</v>
      </c>
      <c r="F62" s="3">
        <v>54.14</v>
      </c>
      <c r="G62" s="2" t="s">
        <v>182</v>
      </c>
      <c r="H62" s="4">
        <v>0.71099999999999997</v>
      </c>
    </row>
    <row r="63" spans="1:8" x14ac:dyDescent="0.25">
      <c r="A63" s="5">
        <v>3204500</v>
      </c>
      <c r="B63" t="s">
        <v>141</v>
      </c>
      <c r="C63" t="s">
        <v>391</v>
      </c>
      <c r="D63" s="4">
        <v>718.32500000000005</v>
      </c>
      <c r="E63" s="5">
        <v>13106</v>
      </c>
      <c r="F63" s="3">
        <v>18.25</v>
      </c>
      <c r="G63" s="2" t="s">
        <v>182</v>
      </c>
      <c r="H63" s="4">
        <v>0.626</v>
      </c>
    </row>
    <row r="64" spans="1:8" x14ac:dyDescent="0.25">
      <c r="A64" s="5">
        <v>3204559</v>
      </c>
      <c r="B64" t="s">
        <v>143</v>
      </c>
      <c r="C64" t="s">
        <v>391</v>
      </c>
      <c r="D64" s="4">
        <v>735.19799999999998</v>
      </c>
      <c r="E64" s="5">
        <v>41636</v>
      </c>
      <c r="F64" s="3">
        <v>56.63</v>
      </c>
      <c r="G64" s="2" t="s">
        <v>181</v>
      </c>
      <c r="H64" s="4">
        <v>0.67100000000000004</v>
      </c>
    </row>
    <row r="65" spans="1:8" x14ac:dyDescent="0.25">
      <c r="A65" s="5">
        <v>3204609</v>
      </c>
      <c r="B65" t="s">
        <v>145</v>
      </c>
      <c r="C65" t="s">
        <v>391</v>
      </c>
      <c r="D65" s="4">
        <v>683.03200000000004</v>
      </c>
      <c r="E65" s="5">
        <v>22808</v>
      </c>
      <c r="F65" s="3">
        <v>33.39</v>
      </c>
      <c r="G65" s="2" t="s">
        <v>181</v>
      </c>
      <c r="H65" s="4">
        <v>0.71399999999999997</v>
      </c>
    </row>
    <row r="66" spans="1:8" x14ac:dyDescent="0.25">
      <c r="A66" s="5">
        <v>3204658</v>
      </c>
      <c r="B66" t="s">
        <v>147</v>
      </c>
      <c r="C66" t="s">
        <v>391</v>
      </c>
      <c r="D66" s="4">
        <v>298.58</v>
      </c>
      <c r="E66" s="5">
        <v>8589</v>
      </c>
      <c r="F66" s="3">
        <v>28.77</v>
      </c>
      <c r="G66" s="2" t="s">
        <v>182</v>
      </c>
      <c r="H66" s="4">
        <v>0.68200000000000005</v>
      </c>
    </row>
    <row r="67" spans="1:8" x14ac:dyDescent="0.25">
      <c r="A67" s="5">
        <v>3204708</v>
      </c>
      <c r="B67" t="s">
        <v>149</v>
      </c>
      <c r="C67" t="s">
        <v>389</v>
      </c>
      <c r="D67" s="4">
        <v>434.887</v>
      </c>
      <c r="E67" s="5">
        <v>32252</v>
      </c>
      <c r="F67" s="3">
        <v>74.16</v>
      </c>
      <c r="G67" s="2" t="s">
        <v>181</v>
      </c>
      <c r="H67" s="4">
        <v>0.70899999999999996</v>
      </c>
    </row>
    <row r="68" spans="1:8" x14ac:dyDescent="0.25">
      <c r="A68" s="5">
        <v>3204807</v>
      </c>
      <c r="B68" t="s">
        <v>151</v>
      </c>
      <c r="C68" t="s">
        <v>391</v>
      </c>
      <c r="D68" s="4">
        <v>273.48899999999998</v>
      </c>
      <c r="E68" s="5">
        <v>10878</v>
      </c>
      <c r="F68" s="3">
        <v>39.770000000000003</v>
      </c>
      <c r="G68" s="2" t="s">
        <v>182</v>
      </c>
      <c r="H68" s="4">
        <v>0.68799999999999994</v>
      </c>
    </row>
    <row r="69" spans="1:8" x14ac:dyDescent="0.25">
      <c r="A69" s="5">
        <v>3204906</v>
      </c>
      <c r="B69" t="s">
        <v>153</v>
      </c>
      <c r="C69" t="s">
        <v>390</v>
      </c>
      <c r="D69" s="4">
        <v>2346.049</v>
      </c>
      <c r="E69" s="5">
        <v>123752</v>
      </c>
      <c r="F69" s="3">
        <v>52.75</v>
      </c>
      <c r="G69" s="2" t="s">
        <v>183</v>
      </c>
      <c r="H69" s="4">
        <v>0.73499999999999999</v>
      </c>
    </row>
    <row r="70" spans="1:8" x14ac:dyDescent="0.25">
      <c r="A70" s="5">
        <v>3204955</v>
      </c>
      <c r="B70" t="s">
        <v>155</v>
      </c>
      <c r="C70" t="s">
        <v>391</v>
      </c>
      <c r="D70" s="4">
        <v>341.94400000000002</v>
      </c>
      <c r="E70" s="5">
        <v>10886</v>
      </c>
      <c r="F70" s="3">
        <v>31.84</v>
      </c>
      <c r="G70" s="2" t="s">
        <v>182</v>
      </c>
      <c r="H70" s="4">
        <v>0.7</v>
      </c>
    </row>
    <row r="71" spans="1:8" x14ac:dyDescent="0.25">
      <c r="A71" s="5">
        <v>3205002</v>
      </c>
      <c r="B71" t="s">
        <v>157</v>
      </c>
      <c r="C71" t="s">
        <v>390</v>
      </c>
      <c r="D71" s="4">
        <v>547.63099999999997</v>
      </c>
      <c r="E71" s="5">
        <v>520653</v>
      </c>
      <c r="F71" s="3">
        <v>950.74</v>
      </c>
      <c r="G71" s="2" t="s">
        <v>183</v>
      </c>
      <c r="H71" s="4">
        <v>0.73899999999999999</v>
      </c>
    </row>
    <row r="72" spans="1:8" x14ac:dyDescent="0.25">
      <c r="A72" s="5">
        <v>3205010</v>
      </c>
      <c r="B72" t="s">
        <v>159</v>
      </c>
      <c r="C72" t="s">
        <v>389</v>
      </c>
      <c r="D72" s="4">
        <v>587.03599999999994</v>
      </c>
      <c r="E72" s="5">
        <v>26502</v>
      </c>
      <c r="F72" s="3">
        <v>45.15</v>
      </c>
      <c r="G72" s="2" t="s">
        <v>181</v>
      </c>
      <c r="H72" s="4">
        <v>0.66200000000000003</v>
      </c>
    </row>
    <row r="73" spans="1:8" x14ac:dyDescent="0.25">
      <c r="A73" s="5">
        <v>3205036</v>
      </c>
      <c r="B73" t="s">
        <v>161</v>
      </c>
      <c r="C73" t="s">
        <v>391</v>
      </c>
      <c r="D73" s="4">
        <v>417.76</v>
      </c>
      <c r="E73" s="5">
        <v>19563</v>
      </c>
      <c r="F73" s="3">
        <v>46.83</v>
      </c>
      <c r="G73" s="2" t="s">
        <v>182</v>
      </c>
      <c r="H73" s="4">
        <v>0.66300000000000003</v>
      </c>
    </row>
    <row r="74" spans="1:8" x14ac:dyDescent="0.25">
      <c r="A74" s="5">
        <v>3205069</v>
      </c>
      <c r="B74" t="s">
        <v>163</v>
      </c>
      <c r="C74" t="s">
        <v>391</v>
      </c>
      <c r="D74" s="4">
        <v>185.90899999999999</v>
      </c>
      <c r="E74" s="5">
        <v>23831</v>
      </c>
      <c r="F74" s="3">
        <v>128.19</v>
      </c>
      <c r="G74" s="2" t="s">
        <v>181</v>
      </c>
      <c r="H74" s="4">
        <v>0.72799999999999998</v>
      </c>
    </row>
    <row r="75" spans="1:8" x14ac:dyDescent="0.25">
      <c r="A75" s="5">
        <v>3205101</v>
      </c>
      <c r="B75" t="s">
        <v>165</v>
      </c>
      <c r="C75" t="s">
        <v>390</v>
      </c>
      <c r="D75" s="4">
        <v>312.279</v>
      </c>
      <c r="E75" s="5">
        <v>73423</v>
      </c>
      <c r="F75" s="3">
        <v>235.12</v>
      </c>
      <c r="G75" s="2" t="s">
        <v>184</v>
      </c>
      <c r="H75" s="4">
        <v>0.68600000000000005</v>
      </c>
    </row>
    <row r="76" spans="1:8" x14ac:dyDescent="0.25">
      <c r="A76" s="5">
        <v>3205150</v>
      </c>
      <c r="B76" t="s">
        <v>167</v>
      </c>
      <c r="C76" t="s">
        <v>391</v>
      </c>
      <c r="D76" s="4">
        <v>433.25700000000001</v>
      </c>
      <c r="E76" s="5">
        <v>8911</v>
      </c>
      <c r="F76" s="3">
        <v>20.57</v>
      </c>
      <c r="G76" s="2" t="s">
        <v>182</v>
      </c>
      <c r="H76" s="4">
        <v>0.68100000000000005</v>
      </c>
    </row>
    <row r="77" spans="1:8" x14ac:dyDescent="0.25">
      <c r="A77" s="5">
        <v>3205176</v>
      </c>
      <c r="B77" t="s">
        <v>169</v>
      </c>
      <c r="C77" t="s">
        <v>391</v>
      </c>
      <c r="D77" s="4">
        <v>470.34300000000002</v>
      </c>
      <c r="E77" s="5">
        <v>13728</v>
      </c>
      <c r="F77" s="3">
        <v>29.19</v>
      </c>
      <c r="G77" s="2" t="s">
        <v>182</v>
      </c>
      <c r="H77" s="4">
        <v>0.67500000000000004</v>
      </c>
    </row>
    <row r="78" spans="1:8" x14ac:dyDescent="0.25">
      <c r="A78" s="5">
        <v>3205200</v>
      </c>
      <c r="B78" t="s">
        <v>171</v>
      </c>
      <c r="C78" t="s">
        <v>390</v>
      </c>
      <c r="D78" s="4">
        <v>210.22499999999999</v>
      </c>
      <c r="E78" s="5">
        <v>467722</v>
      </c>
      <c r="F78" s="3">
        <v>2224.86</v>
      </c>
      <c r="G78" s="2" t="s">
        <v>183</v>
      </c>
      <c r="H78" s="4">
        <v>0.8</v>
      </c>
    </row>
    <row r="79" spans="1:8" x14ac:dyDescent="0.25">
      <c r="A79" s="5">
        <v>3205309</v>
      </c>
      <c r="B79" t="s">
        <v>173</v>
      </c>
      <c r="C79" t="s">
        <v>390</v>
      </c>
      <c r="D79" s="4">
        <v>97.123000000000005</v>
      </c>
      <c r="E79" s="5">
        <v>322869</v>
      </c>
      <c r="F79" s="3">
        <v>3324.33</v>
      </c>
      <c r="G79" s="2" t="s">
        <v>183</v>
      </c>
      <c r="H79" s="4">
        <v>0.84499999999999997</v>
      </c>
    </row>
    <row r="81" spans="1:2" x14ac:dyDescent="0.25">
      <c r="A81" s="5" t="s">
        <v>186</v>
      </c>
    </row>
    <row r="82" spans="1:2" x14ac:dyDescent="0.25">
      <c r="A82" s="5" t="s">
        <v>187</v>
      </c>
    </row>
    <row r="83" spans="1:2" x14ac:dyDescent="0.25">
      <c r="A83" s="5" t="s">
        <v>190</v>
      </c>
    </row>
    <row r="84" spans="1:2" x14ac:dyDescent="0.25">
      <c r="B84" s="2" t="s">
        <v>189</v>
      </c>
    </row>
    <row r="85" spans="1:2" x14ac:dyDescent="0.25">
      <c r="B85" s="2" t="s">
        <v>192</v>
      </c>
    </row>
    <row r="86" spans="1:2" x14ac:dyDescent="0.25">
      <c r="B86" s="2" t="s">
        <v>193</v>
      </c>
    </row>
    <row r="87" spans="1:2" x14ac:dyDescent="0.25">
      <c r="B87" s="2" t="s">
        <v>191</v>
      </c>
    </row>
    <row r="88" spans="1:2" x14ac:dyDescent="0.25">
      <c r="A88" s="5" t="s">
        <v>434</v>
      </c>
    </row>
    <row r="89" spans="1:2" x14ac:dyDescent="0.25">
      <c r="B89" t="s">
        <v>430</v>
      </c>
    </row>
    <row r="90" spans="1:2" x14ac:dyDescent="0.25">
      <c r="B90" t="s">
        <v>431</v>
      </c>
    </row>
    <row r="91" spans="1:2" x14ac:dyDescent="0.25">
      <c r="B91" t="s">
        <v>432</v>
      </c>
    </row>
    <row r="92" spans="1:2" x14ac:dyDescent="0.25">
      <c r="B92" t="s">
        <v>433</v>
      </c>
    </row>
    <row r="93" spans="1:2" x14ac:dyDescent="0.25">
      <c r="A93" s="5" t="s">
        <v>436</v>
      </c>
    </row>
    <row r="94" spans="1:2" x14ac:dyDescent="0.25">
      <c r="B94" t="s">
        <v>437</v>
      </c>
    </row>
    <row r="95" spans="1:2" x14ac:dyDescent="0.25">
      <c r="B95" t="s">
        <v>438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BB74-AE0C-4775-8892-75B1737676A0}">
  <dimension ref="A1:I95"/>
  <sheetViews>
    <sheetView workbookViewId="0"/>
  </sheetViews>
  <sheetFormatPr defaultRowHeight="15" x14ac:dyDescent="0.25"/>
  <cols>
    <col min="1" max="1" width="10.5703125" style="5" bestFit="1" customWidth="1"/>
    <col min="2" max="2" width="23.85546875" bestFit="1" customWidth="1"/>
    <col min="3" max="3" width="27.5703125" bestFit="1" customWidth="1"/>
    <col min="4" max="4" width="25.85546875" style="4" bestFit="1" customWidth="1"/>
    <col min="5" max="5" width="40.140625" style="5" customWidth="1"/>
    <col min="6" max="7" width="37.7109375" style="3" customWidth="1"/>
    <col min="8" max="8" width="18.7109375" style="2" bestFit="1" customWidth="1"/>
    <col min="9" max="9" width="22.7109375" bestFit="1" customWidth="1"/>
  </cols>
  <sheetData>
    <row r="1" spans="1:9" x14ac:dyDescent="0.25">
      <c r="A1" s="5" t="s">
        <v>175</v>
      </c>
      <c r="B1" s="2" t="s">
        <v>176</v>
      </c>
      <c r="C1" t="s">
        <v>428</v>
      </c>
      <c r="D1" s="4" t="s">
        <v>197</v>
      </c>
      <c r="E1" s="5" t="s">
        <v>198</v>
      </c>
      <c r="F1" s="3" t="s">
        <v>199</v>
      </c>
      <c r="G1" s="3" t="s">
        <v>439</v>
      </c>
      <c r="H1" s="2" t="s">
        <v>185</v>
      </c>
      <c r="I1" s="2" t="s">
        <v>188</v>
      </c>
    </row>
    <row r="2" spans="1:9" x14ac:dyDescent="0.25">
      <c r="A2" s="5">
        <v>3200102</v>
      </c>
      <c r="B2" t="s">
        <v>6</v>
      </c>
      <c r="C2" t="s">
        <v>391</v>
      </c>
      <c r="D2" s="4">
        <v>941.18799999999999</v>
      </c>
      <c r="E2" s="5">
        <v>30684</v>
      </c>
      <c r="F2" s="3">
        <v>32.6</v>
      </c>
      <c r="G2" s="3">
        <f>E2/D2</f>
        <v>32.601350633454743</v>
      </c>
      <c r="H2" s="2" t="s">
        <v>181</v>
      </c>
      <c r="I2" t="str">
        <f>IF(E2&lt;20000,"Pequeno I",IF(AND(E2&gt;20001,E2&lt;50000),"Pequeno II",IF(AND(E2&gt;50001,E2&lt;100000),"Médio","Grande")))</f>
        <v>Pequeno II</v>
      </c>
    </row>
    <row r="3" spans="1:9" x14ac:dyDescent="0.25">
      <c r="A3" s="5">
        <v>3200169</v>
      </c>
      <c r="B3" t="s">
        <v>10</v>
      </c>
      <c r="C3" t="s">
        <v>391</v>
      </c>
      <c r="D3" s="4">
        <v>473.72899999999998</v>
      </c>
      <c r="E3" s="5">
        <v>12042</v>
      </c>
      <c r="F3" s="3">
        <v>25.42</v>
      </c>
      <c r="G3" s="3">
        <f t="shared" ref="G3:G66" si="0">E3/D3</f>
        <v>25.419596435937002</v>
      </c>
      <c r="H3" s="2" t="s">
        <v>182</v>
      </c>
      <c r="I3" t="str">
        <f t="shared" ref="I3:I66" si="1">IF(E3&lt;20000,"Pequeno I",IF(AND(E3&gt;20001,E3&lt;50000),"Pequeno II",IF(AND(E3&gt;50001,E3&lt;100000),"Médio","Grande")))</f>
        <v>Pequeno I</v>
      </c>
    </row>
    <row r="4" spans="1:9" x14ac:dyDescent="0.25">
      <c r="A4" s="5">
        <v>3200136</v>
      </c>
      <c r="B4" t="s">
        <v>14</v>
      </c>
      <c r="C4" t="s">
        <v>391</v>
      </c>
      <c r="D4" s="4">
        <v>454.44799999999998</v>
      </c>
      <c r="E4" s="5">
        <v>9711</v>
      </c>
      <c r="F4" s="3">
        <v>21.37</v>
      </c>
      <c r="G4" s="3">
        <f t="shared" si="0"/>
        <v>21.368781466746473</v>
      </c>
      <c r="H4" s="2" t="s">
        <v>182</v>
      </c>
      <c r="I4" t="str">
        <f t="shared" si="1"/>
        <v>Pequeno I</v>
      </c>
    </row>
    <row r="5" spans="1:9" x14ac:dyDescent="0.25">
      <c r="A5" s="5">
        <v>3200201</v>
      </c>
      <c r="B5" t="s">
        <v>16</v>
      </c>
      <c r="C5" t="s">
        <v>389</v>
      </c>
      <c r="D5" s="4">
        <v>756.86</v>
      </c>
      <c r="E5" s="5">
        <v>29177</v>
      </c>
      <c r="F5" s="3">
        <v>38.549999999999997</v>
      </c>
      <c r="G5" s="3">
        <f t="shared" si="0"/>
        <v>38.550062098670821</v>
      </c>
      <c r="H5" s="2" t="s">
        <v>181</v>
      </c>
      <c r="I5" t="str">
        <f t="shared" si="1"/>
        <v>Pequeno II</v>
      </c>
    </row>
    <row r="6" spans="1:9" x14ac:dyDescent="0.25">
      <c r="A6" s="5">
        <v>3200300</v>
      </c>
      <c r="B6" t="s">
        <v>20</v>
      </c>
      <c r="C6" t="s">
        <v>391</v>
      </c>
      <c r="D6" s="4">
        <v>615.67700000000002</v>
      </c>
      <c r="E6" s="5">
        <v>13836</v>
      </c>
      <c r="F6" s="3">
        <v>22.47</v>
      </c>
      <c r="G6" s="3">
        <f t="shared" si="0"/>
        <v>22.472822600162097</v>
      </c>
      <c r="H6" s="2" t="s">
        <v>182</v>
      </c>
      <c r="I6" t="str">
        <f t="shared" si="1"/>
        <v>Pequeno I</v>
      </c>
    </row>
    <row r="7" spans="1:9" x14ac:dyDescent="0.25">
      <c r="A7" s="5">
        <v>3200359</v>
      </c>
      <c r="B7" t="s">
        <v>23</v>
      </c>
      <c r="C7" t="s">
        <v>391</v>
      </c>
      <c r="D7" s="4">
        <v>227.61699999999999</v>
      </c>
      <c r="E7" s="5">
        <v>7434</v>
      </c>
      <c r="F7" s="3">
        <v>32.659999999999997</v>
      </c>
      <c r="G7" s="3">
        <f t="shared" si="0"/>
        <v>32.660126440467984</v>
      </c>
      <c r="H7" s="2" t="s">
        <v>182</v>
      </c>
      <c r="I7" t="str">
        <f t="shared" si="1"/>
        <v>Pequeno I</v>
      </c>
    </row>
    <row r="8" spans="1:9" x14ac:dyDescent="0.25">
      <c r="A8" s="5">
        <v>3200409</v>
      </c>
      <c r="B8" t="s">
        <v>27</v>
      </c>
      <c r="C8" t="s">
        <v>391</v>
      </c>
      <c r="D8" s="4">
        <v>409.69099999999997</v>
      </c>
      <c r="E8" s="5">
        <v>29984</v>
      </c>
      <c r="F8" s="3">
        <v>73.19</v>
      </c>
      <c r="G8" s="3">
        <f t="shared" si="0"/>
        <v>73.186865222814276</v>
      </c>
      <c r="H8" s="2" t="s">
        <v>181</v>
      </c>
      <c r="I8" t="str">
        <f t="shared" si="1"/>
        <v>Pequeno II</v>
      </c>
    </row>
    <row r="9" spans="1:9" x14ac:dyDescent="0.25">
      <c r="A9" s="5">
        <v>3200508</v>
      </c>
      <c r="B9" t="s">
        <v>29</v>
      </c>
      <c r="C9" t="s">
        <v>391</v>
      </c>
      <c r="D9" s="4">
        <v>193.98400000000001</v>
      </c>
      <c r="E9" s="5">
        <v>7223</v>
      </c>
      <c r="F9" s="3">
        <v>37.24</v>
      </c>
      <c r="G9" s="3">
        <f t="shared" si="0"/>
        <v>37.235029693170567</v>
      </c>
      <c r="H9" s="2" t="s">
        <v>182</v>
      </c>
      <c r="I9" t="str">
        <f t="shared" si="1"/>
        <v>Pequeno I</v>
      </c>
    </row>
    <row r="10" spans="1:9" x14ac:dyDescent="0.25">
      <c r="A10" s="5">
        <v>3200607</v>
      </c>
      <c r="B10" t="s">
        <v>32</v>
      </c>
      <c r="C10" t="s">
        <v>390</v>
      </c>
      <c r="D10" s="4">
        <v>1420.2850000000001</v>
      </c>
      <c r="E10" s="5">
        <v>94765</v>
      </c>
      <c r="F10" s="3">
        <v>66.72</v>
      </c>
      <c r="G10" s="3">
        <f t="shared" si="0"/>
        <v>66.722524000464688</v>
      </c>
      <c r="H10" s="2" t="s">
        <v>184</v>
      </c>
      <c r="I10" t="str">
        <f t="shared" si="1"/>
        <v>Médio</v>
      </c>
    </row>
    <row r="11" spans="1:9" x14ac:dyDescent="0.25">
      <c r="A11" s="5">
        <v>3200706</v>
      </c>
      <c r="B11" t="s">
        <v>35</v>
      </c>
      <c r="C11" t="s">
        <v>391</v>
      </c>
      <c r="D11" s="4">
        <v>232.86799999999999</v>
      </c>
      <c r="E11" s="5">
        <v>10540</v>
      </c>
      <c r="F11" s="3">
        <v>45.26</v>
      </c>
      <c r="G11" s="3">
        <f t="shared" si="0"/>
        <v>45.261693319820672</v>
      </c>
      <c r="H11" s="2" t="s">
        <v>182</v>
      </c>
      <c r="I11" t="str">
        <f t="shared" si="1"/>
        <v>Pequeno I</v>
      </c>
    </row>
    <row r="12" spans="1:9" x14ac:dyDescent="0.25">
      <c r="A12" s="5">
        <v>3200805</v>
      </c>
      <c r="B12" t="s">
        <v>37</v>
      </c>
      <c r="C12" t="s">
        <v>389</v>
      </c>
      <c r="D12" s="4">
        <v>909.03899999999999</v>
      </c>
      <c r="E12" s="5">
        <v>30674</v>
      </c>
      <c r="F12" s="3">
        <v>33.74</v>
      </c>
      <c r="G12" s="3">
        <f t="shared" si="0"/>
        <v>33.743326743957077</v>
      </c>
      <c r="H12" s="2" t="s">
        <v>181</v>
      </c>
      <c r="I12" t="str">
        <f t="shared" si="1"/>
        <v>Pequeno II</v>
      </c>
    </row>
    <row r="13" spans="1:9" x14ac:dyDescent="0.25">
      <c r="A13" s="5">
        <v>3200904</v>
      </c>
      <c r="B13" t="s">
        <v>39</v>
      </c>
      <c r="C13" t="s">
        <v>391</v>
      </c>
      <c r="D13" s="4">
        <v>944.52099999999996</v>
      </c>
      <c r="E13" s="5">
        <v>42498</v>
      </c>
      <c r="F13" s="3">
        <v>44.99</v>
      </c>
      <c r="G13" s="3">
        <f t="shared" si="0"/>
        <v>44.994235173172434</v>
      </c>
      <c r="H13" s="2" t="s">
        <v>181</v>
      </c>
      <c r="I13" t="str">
        <f t="shared" si="1"/>
        <v>Pequeno II</v>
      </c>
    </row>
    <row r="14" spans="1:9" x14ac:dyDescent="0.25">
      <c r="A14" s="5">
        <v>3201001</v>
      </c>
      <c r="B14" t="s">
        <v>41</v>
      </c>
      <c r="C14" t="s">
        <v>391</v>
      </c>
      <c r="D14" s="4">
        <v>428.71699999999998</v>
      </c>
      <c r="E14" s="5">
        <v>13608</v>
      </c>
      <c r="F14" s="3">
        <v>31.74</v>
      </c>
      <c r="G14" s="3">
        <f t="shared" si="0"/>
        <v>31.741218566093718</v>
      </c>
      <c r="H14" s="2" t="s">
        <v>182</v>
      </c>
      <c r="I14" t="str">
        <f t="shared" si="1"/>
        <v>Pequeno I</v>
      </c>
    </row>
    <row r="15" spans="1:9" x14ac:dyDescent="0.25">
      <c r="A15" s="5">
        <v>3201200</v>
      </c>
      <c r="B15" t="s">
        <v>44</v>
      </c>
      <c r="C15" t="s">
        <v>390</v>
      </c>
      <c r="D15" s="4">
        <v>89.084000000000003</v>
      </c>
      <c r="E15" s="5">
        <v>10254</v>
      </c>
      <c r="F15" s="3">
        <v>115.1</v>
      </c>
      <c r="G15" s="3">
        <f t="shared" si="0"/>
        <v>115.10484486552018</v>
      </c>
      <c r="H15" s="2" t="s">
        <v>182</v>
      </c>
      <c r="I15" t="str">
        <f t="shared" si="1"/>
        <v>Pequeno I</v>
      </c>
    </row>
    <row r="16" spans="1:9" x14ac:dyDescent="0.25">
      <c r="A16" s="5">
        <v>3201259</v>
      </c>
      <c r="B16" t="s">
        <v>46</v>
      </c>
      <c r="C16" t="s">
        <v>391</v>
      </c>
      <c r="D16" s="4">
        <v>354.404</v>
      </c>
      <c r="E16" s="5">
        <v>12985</v>
      </c>
      <c r="F16" s="3">
        <v>36.64</v>
      </c>
      <c r="G16" s="3">
        <f t="shared" si="0"/>
        <v>36.638976986715726</v>
      </c>
      <c r="H16" s="2" t="s">
        <v>182</v>
      </c>
      <c r="I16" t="str">
        <f t="shared" si="1"/>
        <v>Pequeno I</v>
      </c>
    </row>
    <row r="17" spans="1:9" x14ac:dyDescent="0.25">
      <c r="A17" s="5">
        <v>3201209</v>
      </c>
      <c r="B17" t="s">
        <v>48</v>
      </c>
      <c r="C17" t="s">
        <v>390</v>
      </c>
      <c r="D17" s="4">
        <v>864.58299999999997</v>
      </c>
      <c r="E17" s="5">
        <v>185786</v>
      </c>
      <c r="F17" s="3">
        <v>214.89</v>
      </c>
      <c r="G17" s="3">
        <f t="shared" si="0"/>
        <v>214.88509489545828</v>
      </c>
      <c r="H17" s="2" t="s">
        <v>183</v>
      </c>
      <c r="I17" t="str">
        <f t="shared" si="1"/>
        <v>Grande</v>
      </c>
    </row>
    <row r="18" spans="1:9" x14ac:dyDescent="0.25">
      <c r="A18" s="5">
        <v>3201308</v>
      </c>
      <c r="B18" t="s">
        <v>50</v>
      </c>
      <c r="C18" t="s">
        <v>390</v>
      </c>
      <c r="D18" s="4">
        <v>279.71800000000002</v>
      </c>
      <c r="E18" s="5">
        <v>353491</v>
      </c>
      <c r="F18" s="3">
        <v>1263.74</v>
      </c>
      <c r="G18" s="3">
        <f t="shared" si="0"/>
        <v>1263.7406244860895</v>
      </c>
      <c r="H18" s="2" t="s">
        <v>183</v>
      </c>
      <c r="I18" t="str">
        <f t="shared" si="1"/>
        <v>Grande</v>
      </c>
    </row>
    <row r="19" spans="1:9" x14ac:dyDescent="0.25">
      <c r="A19" s="5">
        <v>3201407</v>
      </c>
      <c r="B19" t="s">
        <v>52</v>
      </c>
      <c r="C19" t="s">
        <v>389</v>
      </c>
      <c r="D19" s="4">
        <v>663.51499999999999</v>
      </c>
      <c r="E19" s="5">
        <v>36930</v>
      </c>
      <c r="F19" s="3">
        <v>55.66</v>
      </c>
      <c r="G19" s="3">
        <f t="shared" si="0"/>
        <v>55.658123780170762</v>
      </c>
      <c r="H19" s="2" t="s">
        <v>181</v>
      </c>
      <c r="I19" t="str">
        <f t="shared" si="1"/>
        <v>Pequeno II</v>
      </c>
    </row>
    <row r="20" spans="1:9" x14ac:dyDescent="0.25">
      <c r="A20" s="5">
        <v>3201506</v>
      </c>
      <c r="B20" t="s">
        <v>54</v>
      </c>
      <c r="C20" t="s">
        <v>390</v>
      </c>
      <c r="D20" s="4">
        <v>1398.2190000000001</v>
      </c>
      <c r="E20" s="5">
        <v>120033</v>
      </c>
      <c r="F20" s="3">
        <v>85.85</v>
      </c>
      <c r="G20" s="3">
        <f t="shared" si="0"/>
        <v>85.847066875789835</v>
      </c>
      <c r="H20" s="2" t="s">
        <v>183</v>
      </c>
      <c r="I20" t="str">
        <f t="shared" si="1"/>
        <v>Grande</v>
      </c>
    </row>
    <row r="21" spans="1:9" x14ac:dyDescent="0.25">
      <c r="A21" s="5">
        <v>3201605</v>
      </c>
      <c r="B21" t="s">
        <v>56</v>
      </c>
      <c r="C21" t="s">
        <v>389</v>
      </c>
      <c r="D21" s="4">
        <v>1182.587</v>
      </c>
      <c r="E21" s="5">
        <v>27458</v>
      </c>
      <c r="F21" s="3">
        <v>23.22</v>
      </c>
      <c r="G21" s="3">
        <f t="shared" si="0"/>
        <v>23.218587723355661</v>
      </c>
      <c r="H21" s="2" t="s">
        <v>181</v>
      </c>
      <c r="I21" t="str">
        <f t="shared" si="1"/>
        <v>Pequeno II</v>
      </c>
    </row>
    <row r="22" spans="1:9" x14ac:dyDescent="0.25">
      <c r="A22" s="5">
        <v>3201704</v>
      </c>
      <c r="B22" t="s">
        <v>58</v>
      </c>
      <c r="C22" t="s">
        <v>391</v>
      </c>
      <c r="D22" s="4">
        <v>369.77800000000002</v>
      </c>
      <c r="E22" s="5">
        <v>11937</v>
      </c>
      <c r="F22" s="3">
        <v>32.28</v>
      </c>
      <c r="G22" s="3">
        <f t="shared" si="0"/>
        <v>32.281531080810645</v>
      </c>
      <c r="H22" s="2" t="s">
        <v>182</v>
      </c>
      <c r="I22" t="str">
        <f t="shared" si="1"/>
        <v>Pequeno I</v>
      </c>
    </row>
    <row r="23" spans="1:9" x14ac:dyDescent="0.25">
      <c r="A23" s="5">
        <v>3201803</v>
      </c>
      <c r="B23" t="s">
        <v>60</v>
      </c>
      <c r="C23" t="s">
        <v>391</v>
      </c>
      <c r="D23" s="4">
        <v>174.03899999999999</v>
      </c>
      <c r="E23" s="5">
        <v>5083</v>
      </c>
      <c r="F23" s="3">
        <v>29.21</v>
      </c>
      <c r="G23" s="3">
        <f t="shared" si="0"/>
        <v>29.206097483897288</v>
      </c>
      <c r="H23" s="2" t="s">
        <v>182</v>
      </c>
      <c r="I23" t="str">
        <f t="shared" si="1"/>
        <v>Pequeno I</v>
      </c>
    </row>
    <row r="24" spans="1:9" x14ac:dyDescent="0.25">
      <c r="A24" s="5">
        <v>3201902</v>
      </c>
      <c r="B24" t="s">
        <v>62</v>
      </c>
      <c r="C24" t="s">
        <v>391</v>
      </c>
      <c r="D24" s="4">
        <v>1229.21</v>
      </c>
      <c r="E24" s="5">
        <v>35416</v>
      </c>
      <c r="F24" s="3">
        <v>28.81</v>
      </c>
      <c r="G24" s="3">
        <f t="shared" si="0"/>
        <v>28.81200120402535</v>
      </c>
      <c r="H24" s="2" t="s">
        <v>181</v>
      </c>
      <c r="I24" t="str">
        <f t="shared" si="1"/>
        <v>Pequeno II</v>
      </c>
    </row>
    <row r="25" spans="1:9" x14ac:dyDescent="0.25">
      <c r="A25" s="5">
        <v>3202009</v>
      </c>
      <c r="B25" t="s">
        <v>64</v>
      </c>
      <c r="C25" t="s">
        <v>391</v>
      </c>
      <c r="D25" s="4">
        <v>159.298</v>
      </c>
      <c r="E25" s="5">
        <v>6596</v>
      </c>
      <c r="F25" s="3">
        <v>41.41</v>
      </c>
      <c r="G25" s="3">
        <f t="shared" si="0"/>
        <v>41.40667177240141</v>
      </c>
      <c r="H25" s="2" t="s">
        <v>182</v>
      </c>
      <c r="I25" t="str">
        <f t="shared" si="1"/>
        <v>Pequeno I</v>
      </c>
    </row>
    <row r="26" spans="1:9" x14ac:dyDescent="0.25">
      <c r="A26" s="5">
        <v>3202108</v>
      </c>
      <c r="B26" t="s">
        <v>66</v>
      </c>
      <c r="C26" t="s">
        <v>391</v>
      </c>
      <c r="D26" s="4">
        <v>2285.3690000000001</v>
      </c>
      <c r="E26" s="5">
        <v>21992</v>
      </c>
      <c r="F26" s="3">
        <v>9.6199999999999992</v>
      </c>
      <c r="G26" s="3">
        <f t="shared" si="0"/>
        <v>9.6229536674383862</v>
      </c>
      <c r="H26" s="2" t="s">
        <v>181</v>
      </c>
      <c r="I26" t="str">
        <f t="shared" si="1"/>
        <v>Pequeno II</v>
      </c>
    </row>
    <row r="27" spans="1:9" x14ac:dyDescent="0.25">
      <c r="A27" s="5">
        <v>3202207</v>
      </c>
      <c r="B27" t="s">
        <v>68</v>
      </c>
      <c r="C27" t="s">
        <v>390</v>
      </c>
      <c r="D27" s="4">
        <v>286.85399999999998</v>
      </c>
      <c r="E27" s="5">
        <v>18014</v>
      </c>
      <c r="F27" s="3">
        <v>62.8</v>
      </c>
      <c r="G27" s="3">
        <f t="shared" si="0"/>
        <v>62.798496796279643</v>
      </c>
      <c r="H27" s="2" t="s">
        <v>182</v>
      </c>
      <c r="I27" t="str">
        <f t="shared" si="1"/>
        <v>Pequeno I</v>
      </c>
    </row>
    <row r="28" spans="1:9" x14ac:dyDescent="0.25">
      <c r="A28" s="5">
        <v>3202256</v>
      </c>
      <c r="B28" t="s">
        <v>70</v>
      </c>
      <c r="C28" t="s">
        <v>391</v>
      </c>
      <c r="D28" s="4">
        <v>360.01600000000002</v>
      </c>
      <c r="E28" s="5">
        <v>11009</v>
      </c>
      <c r="F28" s="3">
        <v>30.58</v>
      </c>
      <c r="G28" s="3">
        <f t="shared" si="0"/>
        <v>30.579196480156437</v>
      </c>
      <c r="H28" s="2" t="s">
        <v>182</v>
      </c>
      <c r="I28" t="str">
        <f t="shared" si="1"/>
        <v>Pequeno I</v>
      </c>
    </row>
    <row r="29" spans="1:9" x14ac:dyDescent="0.25">
      <c r="A29" s="5">
        <v>3202306</v>
      </c>
      <c r="B29" t="s">
        <v>72</v>
      </c>
      <c r="C29" t="s">
        <v>389</v>
      </c>
      <c r="D29" s="4">
        <v>468.185</v>
      </c>
      <c r="E29" s="5">
        <v>29358</v>
      </c>
      <c r="F29" s="3">
        <v>62.71</v>
      </c>
      <c r="G29" s="3">
        <f t="shared" si="0"/>
        <v>62.705981609833721</v>
      </c>
      <c r="H29" s="2" t="s">
        <v>181</v>
      </c>
      <c r="I29" t="str">
        <f t="shared" si="1"/>
        <v>Pequeno II</v>
      </c>
    </row>
    <row r="30" spans="1:9" x14ac:dyDescent="0.25">
      <c r="A30" s="5">
        <v>3202405</v>
      </c>
      <c r="B30" t="s">
        <v>74</v>
      </c>
      <c r="C30" t="s">
        <v>390</v>
      </c>
      <c r="D30" s="4">
        <v>589.82500000000005</v>
      </c>
      <c r="E30" s="5">
        <v>124656</v>
      </c>
      <c r="F30" s="3">
        <v>211.34</v>
      </c>
      <c r="G30" s="3">
        <f t="shared" si="0"/>
        <v>211.34404272453693</v>
      </c>
      <c r="H30" s="2" t="s">
        <v>183</v>
      </c>
      <c r="I30" t="str">
        <f t="shared" si="1"/>
        <v>Grande</v>
      </c>
    </row>
    <row r="31" spans="1:9" x14ac:dyDescent="0.25">
      <c r="A31" s="5">
        <v>3202454</v>
      </c>
      <c r="B31" t="s">
        <v>76</v>
      </c>
      <c r="C31" t="s">
        <v>389</v>
      </c>
      <c r="D31" s="4">
        <v>240.27799999999999</v>
      </c>
      <c r="E31" s="5">
        <v>25380</v>
      </c>
      <c r="F31" s="3">
        <v>105.63</v>
      </c>
      <c r="G31" s="3">
        <f t="shared" si="0"/>
        <v>105.62764797442962</v>
      </c>
      <c r="H31" s="2" t="s">
        <v>181</v>
      </c>
      <c r="I31" t="str">
        <f t="shared" si="1"/>
        <v>Pequeno II</v>
      </c>
    </row>
    <row r="32" spans="1:9" x14ac:dyDescent="0.25">
      <c r="A32" s="5">
        <v>3202504</v>
      </c>
      <c r="B32" t="s">
        <v>78</v>
      </c>
      <c r="C32" t="s">
        <v>389</v>
      </c>
      <c r="D32" s="4">
        <v>201.24799999999999</v>
      </c>
      <c r="E32" s="5">
        <v>11723</v>
      </c>
      <c r="F32" s="3">
        <v>58.25</v>
      </c>
      <c r="G32" s="3">
        <f t="shared" si="0"/>
        <v>58.251510574018127</v>
      </c>
      <c r="H32" s="2" t="s">
        <v>182</v>
      </c>
      <c r="I32" t="str">
        <f t="shared" si="1"/>
        <v>Pequeno I</v>
      </c>
    </row>
    <row r="33" spans="1:9" x14ac:dyDescent="0.25">
      <c r="A33" s="5">
        <v>3202553</v>
      </c>
      <c r="B33" t="s">
        <v>80</v>
      </c>
      <c r="C33" t="s">
        <v>391</v>
      </c>
      <c r="D33" s="4">
        <v>330.87400000000002</v>
      </c>
      <c r="E33" s="5">
        <v>9520</v>
      </c>
      <c r="F33" s="3">
        <v>28.77</v>
      </c>
      <c r="G33" s="3">
        <f t="shared" si="0"/>
        <v>28.772281895827412</v>
      </c>
      <c r="H33" s="2" t="s">
        <v>182</v>
      </c>
      <c r="I33" t="str">
        <f t="shared" si="1"/>
        <v>Pequeno I</v>
      </c>
    </row>
    <row r="34" spans="1:9" x14ac:dyDescent="0.25">
      <c r="A34" s="5">
        <v>3202603</v>
      </c>
      <c r="B34" t="s">
        <v>82</v>
      </c>
      <c r="C34" t="s">
        <v>391</v>
      </c>
      <c r="D34" s="4">
        <v>203.52799999999999</v>
      </c>
      <c r="E34" s="5">
        <v>12326</v>
      </c>
      <c r="F34" s="3">
        <v>60.56</v>
      </c>
      <c r="G34" s="3">
        <f t="shared" si="0"/>
        <v>60.561691757399473</v>
      </c>
      <c r="H34" s="2" t="s">
        <v>182</v>
      </c>
      <c r="I34" t="str">
        <f t="shared" si="1"/>
        <v>Pequeno I</v>
      </c>
    </row>
    <row r="35" spans="1:9" x14ac:dyDescent="0.25">
      <c r="A35" s="5">
        <v>3202652</v>
      </c>
      <c r="B35" t="s">
        <v>84</v>
      </c>
      <c r="C35" t="s">
        <v>391</v>
      </c>
      <c r="D35" s="4">
        <v>184.80699999999999</v>
      </c>
      <c r="E35" s="5">
        <v>13710</v>
      </c>
      <c r="F35" s="3">
        <v>74.19</v>
      </c>
      <c r="G35" s="3">
        <f t="shared" si="0"/>
        <v>74.18550163143172</v>
      </c>
      <c r="H35" s="2" t="s">
        <v>182</v>
      </c>
      <c r="I35" t="str">
        <f t="shared" si="1"/>
        <v>Pequeno I</v>
      </c>
    </row>
    <row r="36" spans="1:9" x14ac:dyDescent="0.25">
      <c r="A36" s="5">
        <v>3202702</v>
      </c>
      <c r="B36" t="s">
        <v>86</v>
      </c>
      <c r="C36" t="s">
        <v>391</v>
      </c>
      <c r="D36" s="4">
        <v>535.02099999999996</v>
      </c>
      <c r="E36" s="5">
        <v>13589</v>
      </c>
      <c r="F36" s="3">
        <v>25.4</v>
      </c>
      <c r="G36" s="3">
        <f t="shared" si="0"/>
        <v>25.399003029787618</v>
      </c>
      <c r="H36" s="2" t="s">
        <v>182</v>
      </c>
      <c r="I36" t="str">
        <f t="shared" si="1"/>
        <v>Pequeno I</v>
      </c>
    </row>
    <row r="37" spans="1:9" x14ac:dyDescent="0.25">
      <c r="A37" s="5">
        <v>3202801</v>
      </c>
      <c r="B37" t="s">
        <v>89</v>
      </c>
      <c r="C37" t="s">
        <v>389</v>
      </c>
      <c r="D37" s="4">
        <v>550.71</v>
      </c>
      <c r="E37" s="5">
        <v>39832</v>
      </c>
      <c r="F37" s="3">
        <v>72.33</v>
      </c>
      <c r="G37" s="3">
        <f t="shared" si="0"/>
        <v>72.328448729821503</v>
      </c>
      <c r="H37" s="2" t="s">
        <v>181</v>
      </c>
      <c r="I37" t="str">
        <f t="shared" si="1"/>
        <v>Pequeno II</v>
      </c>
    </row>
    <row r="38" spans="1:9" x14ac:dyDescent="0.25">
      <c r="A38" s="5">
        <v>3202900</v>
      </c>
      <c r="B38" t="s">
        <v>91</v>
      </c>
      <c r="C38" t="s">
        <v>391</v>
      </c>
      <c r="D38" s="4">
        <v>295.18900000000002</v>
      </c>
      <c r="E38" s="5">
        <v>10597</v>
      </c>
      <c r="F38" s="3">
        <v>35.9</v>
      </c>
      <c r="G38" s="3">
        <f t="shared" si="0"/>
        <v>35.899034178102838</v>
      </c>
      <c r="H38" s="2" t="s">
        <v>182</v>
      </c>
      <c r="I38" t="str">
        <f t="shared" si="1"/>
        <v>Pequeno I</v>
      </c>
    </row>
    <row r="39" spans="1:9" x14ac:dyDescent="0.25">
      <c r="A39" s="5">
        <v>3203007</v>
      </c>
      <c r="B39" t="s">
        <v>93</v>
      </c>
      <c r="C39" t="s">
        <v>389</v>
      </c>
      <c r="D39" s="4">
        <v>460.58600000000001</v>
      </c>
      <c r="E39" s="5">
        <v>28590</v>
      </c>
      <c r="F39" s="3">
        <v>62.07</v>
      </c>
      <c r="G39" s="3">
        <f t="shared" si="0"/>
        <v>62.073098183618256</v>
      </c>
      <c r="H39" s="2" t="s">
        <v>181</v>
      </c>
      <c r="I39" t="str">
        <f t="shared" si="1"/>
        <v>Pequeno II</v>
      </c>
    </row>
    <row r="40" spans="1:9" x14ac:dyDescent="0.25">
      <c r="A40" s="5">
        <v>3203056</v>
      </c>
      <c r="B40" t="s">
        <v>95</v>
      </c>
      <c r="C40" t="s">
        <v>389</v>
      </c>
      <c r="D40" s="4">
        <v>659.75099999999998</v>
      </c>
      <c r="E40" s="5">
        <v>28931</v>
      </c>
      <c r="F40" s="3">
        <v>43.85</v>
      </c>
      <c r="G40" s="3">
        <f t="shared" si="0"/>
        <v>43.851392419261209</v>
      </c>
      <c r="H40" s="2" t="s">
        <v>181</v>
      </c>
      <c r="I40" t="str">
        <f t="shared" si="1"/>
        <v>Pequeno II</v>
      </c>
    </row>
    <row r="41" spans="1:9" x14ac:dyDescent="0.25">
      <c r="A41" s="5">
        <v>3203106</v>
      </c>
      <c r="B41" t="s">
        <v>97</v>
      </c>
      <c r="C41" t="s">
        <v>391</v>
      </c>
      <c r="D41" s="4">
        <v>177.34200000000001</v>
      </c>
      <c r="E41" s="5">
        <v>11575</v>
      </c>
      <c r="F41" s="3">
        <v>65.27</v>
      </c>
      <c r="G41" s="3">
        <f t="shared" si="0"/>
        <v>65.26936653471823</v>
      </c>
      <c r="H41" s="2" t="s">
        <v>182</v>
      </c>
      <c r="I41" t="str">
        <f t="shared" si="1"/>
        <v>Pequeno I</v>
      </c>
    </row>
    <row r="42" spans="1:9" x14ac:dyDescent="0.25">
      <c r="A42" s="5">
        <v>3203130</v>
      </c>
      <c r="B42" t="s">
        <v>99</v>
      </c>
      <c r="C42" t="s">
        <v>389</v>
      </c>
      <c r="D42" s="4">
        <v>284.73500000000001</v>
      </c>
      <c r="E42" s="5">
        <v>14079</v>
      </c>
      <c r="F42" s="3">
        <v>49.45</v>
      </c>
      <c r="G42" s="3">
        <f t="shared" si="0"/>
        <v>49.445976083024561</v>
      </c>
      <c r="H42" s="2" t="s">
        <v>182</v>
      </c>
      <c r="I42" t="str">
        <f t="shared" si="1"/>
        <v>Pequeno I</v>
      </c>
    </row>
    <row r="43" spans="1:9" x14ac:dyDescent="0.25">
      <c r="A43" s="5">
        <v>3203163</v>
      </c>
      <c r="B43" t="s">
        <v>101</v>
      </c>
      <c r="C43" t="s">
        <v>391</v>
      </c>
      <c r="D43" s="4">
        <v>458.37</v>
      </c>
      <c r="E43" s="5">
        <v>11094</v>
      </c>
      <c r="F43" s="3">
        <v>24.2</v>
      </c>
      <c r="G43" s="3">
        <f t="shared" si="0"/>
        <v>24.203154656718372</v>
      </c>
      <c r="H43" s="2" t="s">
        <v>182</v>
      </c>
      <c r="I43" t="str">
        <f t="shared" si="1"/>
        <v>Pequeno I</v>
      </c>
    </row>
    <row r="44" spans="1:9" x14ac:dyDescent="0.25">
      <c r="A44" s="5">
        <v>3203205</v>
      </c>
      <c r="B44" t="s">
        <v>103</v>
      </c>
      <c r="C44" t="s">
        <v>390</v>
      </c>
      <c r="D44" s="4">
        <v>3496.2629999999999</v>
      </c>
      <c r="E44" s="5">
        <v>166786</v>
      </c>
      <c r="F44" s="3">
        <v>47.7</v>
      </c>
      <c r="G44" s="3">
        <f t="shared" si="0"/>
        <v>47.704077181836723</v>
      </c>
      <c r="H44" s="2" t="s">
        <v>183</v>
      </c>
      <c r="I44" t="str">
        <f t="shared" si="1"/>
        <v>Grande</v>
      </c>
    </row>
    <row r="45" spans="1:9" x14ac:dyDescent="0.25">
      <c r="A45" s="5">
        <v>3203304</v>
      </c>
      <c r="B45" t="s">
        <v>105</v>
      </c>
      <c r="C45" t="s">
        <v>391</v>
      </c>
      <c r="D45" s="4">
        <v>321.41800000000001</v>
      </c>
      <c r="E45" s="5">
        <v>12770</v>
      </c>
      <c r="F45" s="3">
        <v>39.729999999999997</v>
      </c>
      <c r="G45" s="3">
        <f t="shared" si="0"/>
        <v>39.730195570876553</v>
      </c>
      <c r="H45" s="2" t="s">
        <v>182</v>
      </c>
      <c r="I45" t="str">
        <f t="shared" si="1"/>
        <v>Pequeno I</v>
      </c>
    </row>
    <row r="46" spans="1:9" x14ac:dyDescent="0.25">
      <c r="A46" s="5">
        <v>3203320</v>
      </c>
      <c r="B46" t="s">
        <v>107</v>
      </c>
      <c r="C46" t="s">
        <v>389</v>
      </c>
      <c r="D46" s="4">
        <v>130.268</v>
      </c>
      <c r="E46" s="5">
        <v>41929</v>
      </c>
      <c r="F46" s="3">
        <v>321.87</v>
      </c>
      <c r="G46" s="3">
        <f t="shared" si="0"/>
        <v>321.86722756164215</v>
      </c>
      <c r="H46" s="2" t="s">
        <v>181</v>
      </c>
      <c r="I46" t="str">
        <f t="shared" si="1"/>
        <v>Pequeno II</v>
      </c>
    </row>
    <row r="47" spans="1:9" x14ac:dyDescent="0.25">
      <c r="A47" s="5">
        <v>3203346</v>
      </c>
      <c r="B47" t="s">
        <v>109</v>
      </c>
      <c r="C47" t="s">
        <v>391</v>
      </c>
      <c r="D47" s="4">
        <v>285.495</v>
      </c>
      <c r="E47" s="5">
        <v>17641</v>
      </c>
      <c r="F47" s="3">
        <v>61.79</v>
      </c>
      <c r="G47" s="3">
        <f t="shared" si="0"/>
        <v>61.790924534580292</v>
      </c>
      <c r="H47" s="2" t="s">
        <v>182</v>
      </c>
      <c r="I47" t="str">
        <f t="shared" si="1"/>
        <v>Pequeno I</v>
      </c>
    </row>
    <row r="48" spans="1:9" x14ac:dyDescent="0.25">
      <c r="A48" s="5">
        <v>3203353</v>
      </c>
      <c r="B48" t="s">
        <v>111</v>
      </c>
      <c r="C48" t="s">
        <v>391</v>
      </c>
      <c r="D48" s="4">
        <v>327.642</v>
      </c>
      <c r="E48" s="5">
        <v>12387</v>
      </c>
      <c r="F48" s="3">
        <v>37.81</v>
      </c>
      <c r="G48" s="3">
        <f t="shared" si="0"/>
        <v>37.806508323108758</v>
      </c>
      <c r="H48" s="2" t="s">
        <v>182</v>
      </c>
      <c r="I48" t="str">
        <f t="shared" si="1"/>
        <v>Pequeno I</v>
      </c>
    </row>
    <row r="49" spans="1:9" x14ac:dyDescent="0.25">
      <c r="A49" s="5">
        <v>3203403</v>
      </c>
      <c r="B49" t="s">
        <v>113</v>
      </c>
      <c r="C49" t="s">
        <v>391</v>
      </c>
      <c r="D49" s="4">
        <v>869.43899999999996</v>
      </c>
      <c r="E49" s="5">
        <v>24475</v>
      </c>
      <c r="F49" s="3">
        <v>28.15</v>
      </c>
      <c r="G49" s="3">
        <f t="shared" si="0"/>
        <v>28.150336021273489</v>
      </c>
      <c r="H49" s="2" t="s">
        <v>181</v>
      </c>
      <c r="I49" t="str">
        <f t="shared" si="1"/>
        <v>Pequeno II</v>
      </c>
    </row>
    <row r="50" spans="1:9" x14ac:dyDescent="0.25">
      <c r="A50" s="5">
        <v>3203502</v>
      </c>
      <c r="B50" t="s">
        <v>115</v>
      </c>
      <c r="C50" t="s">
        <v>389</v>
      </c>
      <c r="D50" s="4">
        <v>1099.06</v>
      </c>
      <c r="E50" s="5">
        <v>18900</v>
      </c>
      <c r="F50" s="3">
        <v>17.2</v>
      </c>
      <c r="G50" s="3">
        <f t="shared" si="0"/>
        <v>17.19651338416465</v>
      </c>
      <c r="H50" s="2" t="s">
        <v>182</v>
      </c>
      <c r="I50" t="str">
        <f t="shared" si="1"/>
        <v>Pequeno I</v>
      </c>
    </row>
    <row r="51" spans="1:9" x14ac:dyDescent="0.25">
      <c r="A51" s="5">
        <v>3203601</v>
      </c>
      <c r="B51" t="s">
        <v>117</v>
      </c>
      <c r="C51" t="s">
        <v>391</v>
      </c>
      <c r="D51" s="4">
        <v>540.529</v>
      </c>
      <c r="E51" s="5">
        <v>5466</v>
      </c>
      <c r="F51" s="3">
        <v>10.11</v>
      </c>
      <c r="G51" s="3">
        <f t="shared" si="0"/>
        <v>10.112315897944422</v>
      </c>
      <c r="H51" s="2" t="s">
        <v>182</v>
      </c>
      <c r="I51" t="str">
        <f t="shared" si="1"/>
        <v>Pequeno I</v>
      </c>
    </row>
    <row r="52" spans="1:9" x14ac:dyDescent="0.25">
      <c r="A52" s="5">
        <v>3203700</v>
      </c>
      <c r="B52" t="s">
        <v>119</v>
      </c>
      <c r="C52" t="s">
        <v>391</v>
      </c>
      <c r="D52" s="4">
        <v>678.80399999999997</v>
      </c>
      <c r="E52" s="5">
        <v>18153</v>
      </c>
      <c r="F52" s="3">
        <v>26.74</v>
      </c>
      <c r="G52" s="3">
        <f t="shared" si="0"/>
        <v>26.742623791256388</v>
      </c>
      <c r="H52" s="2" t="s">
        <v>182</v>
      </c>
      <c r="I52" t="str">
        <f t="shared" si="1"/>
        <v>Pequeno I</v>
      </c>
    </row>
    <row r="53" spans="1:9" x14ac:dyDescent="0.25">
      <c r="A53" s="5">
        <v>3203809</v>
      </c>
      <c r="B53" t="s">
        <v>121</v>
      </c>
      <c r="C53" t="s">
        <v>391</v>
      </c>
      <c r="D53" s="4">
        <v>327.26799999999997</v>
      </c>
      <c r="E53" s="5">
        <v>13745</v>
      </c>
      <c r="F53" s="3">
        <v>42</v>
      </c>
      <c r="G53" s="3">
        <f t="shared" si="0"/>
        <v>41.99921776647885</v>
      </c>
      <c r="H53" s="2" t="s">
        <v>182</v>
      </c>
      <c r="I53" t="str">
        <f t="shared" si="1"/>
        <v>Pequeno I</v>
      </c>
    </row>
    <row r="54" spans="1:9" x14ac:dyDescent="0.25">
      <c r="A54" s="5">
        <v>3203908</v>
      </c>
      <c r="B54" t="s">
        <v>123</v>
      </c>
      <c r="C54" t="s">
        <v>390</v>
      </c>
      <c r="D54" s="4">
        <v>1439.5709999999999</v>
      </c>
      <c r="E54" s="5">
        <v>49065</v>
      </c>
      <c r="F54" s="3">
        <v>34.08</v>
      </c>
      <c r="G54" s="3">
        <f t="shared" si="0"/>
        <v>34.083070581444055</v>
      </c>
      <c r="H54" s="2" t="s">
        <v>181</v>
      </c>
      <c r="I54" t="str">
        <f t="shared" si="1"/>
        <v>Pequeno II</v>
      </c>
    </row>
    <row r="55" spans="1:9" x14ac:dyDescent="0.25">
      <c r="A55" s="5">
        <v>3204005</v>
      </c>
      <c r="B55" t="s">
        <v>125</v>
      </c>
      <c r="C55" t="s">
        <v>391</v>
      </c>
      <c r="D55" s="4">
        <v>837.84199999999998</v>
      </c>
      <c r="E55" s="5">
        <v>18893</v>
      </c>
      <c r="F55" s="3">
        <v>22.55</v>
      </c>
      <c r="G55" s="3">
        <f t="shared" si="0"/>
        <v>22.549597656837449</v>
      </c>
      <c r="H55" s="2" t="s">
        <v>181</v>
      </c>
      <c r="I55" t="str">
        <f t="shared" si="1"/>
        <v>Pequeno I</v>
      </c>
    </row>
    <row r="56" spans="1:9" x14ac:dyDescent="0.25">
      <c r="A56" s="5">
        <v>3204054</v>
      </c>
      <c r="B56" t="s">
        <v>127</v>
      </c>
      <c r="C56" t="s">
        <v>389</v>
      </c>
      <c r="D56" s="4">
        <v>433.45299999999997</v>
      </c>
      <c r="E56" s="5">
        <v>21522</v>
      </c>
      <c r="F56" s="3">
        <v>49.65</v>
      </c>
      <c r="G56" s="3">
        <f t="shared" si="0"/>
        <v>49.652442133287813</v>
      </c>
      <c r="H56" s="2" t="s">
        <v>181</v>
      </c>
      <c r="I56" t="str">
        <f t="shared" si="1"/>
        <v>Pequeno II</v>
      </c>
    </row>
    <row r="57" spans="1:9" x14ac:dyDescent="0.25">
      <c r="A57" s="5">
        <v>3204104</v>
      </c>
      <c r="B57" t="s">
        <v>129</v>
      </c>
      <c r="C57" t="s">
        <v>389</v>
      </c>
      <c r="D57" s="4">
        <v>973.13599999999997</v>
      </c>
      <c r="E57" s="5">
        <v>23915</v>
      </c>
      <c r="F57" s="3">
        <v>24.58</v>
      </c>
      <c r="G57" s="3">
        <f t="shared" si="0"/>
        <v>24.575187846303088</v>
      </c>
      <c r="H57" s="2" t="s">
        <v>181</v>
      </c>
      <c r="I57" t="str">
        <f t="shared" si="1"/>
        <v>Pequeno II</v>
      </c>
    </row>
    <row r="58" spans="1:9" x14ac:dyDescent="0.25">
      <c r="A58" s="5">
        <v>3204203</v>
      </c>
      <c r="B58" t="s">
        <v>131</v>
      </c>
      <c r="C58" t="s">
        <v>390</v>
      </c>
      <c r="D58" s="4">
        <v>74.046000000000006</v>
      </c>
      <c r="E58" s="5">
        <v>22300</v>
      </c>
      <c r="F58" s="3">
        <v>301.16000000000003</v>
      </c>
      <c r="G58" s="3">
        <f t="shared" si="0"/>
        <v>301.16414120951839</v>
      </c>
      <c r="H58" s="2" t="s">
        <v>182</v>
      </c>
      <c r="I58" t="str">
        <f t="shared" si="1"/>
        <v>Pequeno II</v>
      </c>
    </row>
    <row r="59" spans="1:9" x14ac:dyDescent="0.25">
      <c r="A59" s="5">
        <v>3204252</v>
      </c>
      <c r="B59" t="s">
        <v>133</v>
      </c>
      <c r="C59" t="s">
        <v>391</v>
      </c>
      <c r="D59" s="4">
        <v>360.11</v>
      </c>
      <c r="E59" s="5">
        <v>6497</v>
      </c>
      <c r="F59" s="3">
        <v>18.04</v>
      </c>
      <c r="G59" s="3">
        <f t="shared" si="0"/>
        <v>18.041709477659602</v>
      </c>
      <c r="H59" s="2" t="s">
        <v>182</v>
      </c>
      <c r="I59" t="str">
        <f t="shared" si="1"/>
        <v>Pequeno I</v>
      </c>
    </row>
    <row r="60" spans="1:9" x14ac:dyDescent="0.25">
      <c r="A60" s="5">
        <v>3204302</v>
      </c>
      <c r="B60" t="s">
        <v>135</v>
      </c>
      <c r="C60" t="s">
        <v>391</v>
      </c>
      <c r="D60" s="4">
        <v>594.89700000000005</v>
      </c>
      <c r="E60" s="5">
        <v>13696</v>
      </c>
      <c r="F60" s="3">
        <v>23.02</v>
      </c>
      <c r="G60" s="3">
        <f t="shared" si="0"/>
        <v>23.022472797812057</v>
      </c>
      <c r="H60" s="2" t="s">
        <v>182</v>
      </c>
      <c r="I60" t="str">
        <f t="shared" si="1"/>
        <v>Pequeno I</v>
      </c>
    </row>
    <row r="61" spans="1:9" x14ac:dyDescent="0.25">
      <c r="A61" s="5">
        <v>3204351</v>
      </c>
      <c r="B61" t="s">
        <v>137</v>
      </c>
      <c r="C61" t="s">
        <v>391</v>
      </c>
      <c r="D61" s="4">
        <v>641.92899999999997</v>
      </c>
      <c r="E61" s="5">
        <v>19274</v>
      </c>
      <c r="F61" s="3">
        <v>30.03</v>
      </c>
      <c r="G61" s="3">
        <f t="shared" si="0"/>
        <v>30.025127389477653</v>
      </c>
      <c r="H61" s="2" t="s">
        <v>182</v>
      </c>
      <c r="I61" t="str">
        <f t="shared" si="1"/>
        <v>Pequeno I</v>
      </c>
    </row>
    <row r="62" spans="1:9" x14ac:dyDescent="0.25">
      <c r="A62" s="5">
        <v>3204401</v>
      </c>
      <c r="B62" t="s">
        <v>139</v>
      </c>
      <c r="C62" t="s">
        <v>391</v>
      </c>
      <c r="D62" s="4">
        <v>204.464</v>
      </c>
      <c r="E62" s="5">
        <v>11069</v>
      </c>
      <c r="F62" s="3">
        <v>54.14</v>
      </c>
      <c r="G62" s="3">
        <f t="shared" si="0"/>
        <v>54.136669535957431</v>
      </c>
      <c r="H62" s="2" t="s">
        <v>182</v>
      </c>
      <c r="I62" t="str">
        <f t="shared" si="1"/>
        <v>Pequeno I</v>
      </c>
    </row>
    <row r="63" spans="1:9" x14ac:dyDescent="0.25">
      <c r="A63" s="5">
        <v>3204500</v>
      </c>
      <c r="B63" t="s">
        <v>141</v>
      </c>
      <c r="C63" t="s">
        <v>391</v>
      </c>
      <c r="D63" s="4">
        <v>718.32500000000005</v>
      </c>
      <c r="E63" s="5">
        <v>13106</v>
      </c>
      <c r="F63" s="3">
        <v>18.25</v>
      </c>
      <c r="G63" s="3">
        <f t="shared" si="0"/>
        <v>18.245223262450839</v>
      </c>
      <c r="H63" s="2" t="s">
        <v>182</v>
      </c>
      <c r="I63" t="str">
        <f t="shared" si="1"/>
        <v>Pequeno I</v>
      </c>
    </row>
    <row r="64" spans="1:9" x14ac:dyDescent="0.25">
      <c r="A64" s="5">
        <v>3204559</v>
      </c>
      <c r="B64" t="s">
        <v>143</v>
      </c>
      <c r="C64" t="s">
        <v>391</v>
      </c>
      <c r="D64" s="4">
        <v>735.19799999999998</v>
      </c>
      <c r="E64" s="5">
        <v>41636</v>
      </c>
      <c r="F64" s="3">
        <v>56.63</v>
      </c>
      <c r="G64" s="3">
        <f t="shared" si="0"/>
        <v>56.63236298248907</v>
      </c>
      <c r="H64" s="2" t="s">
        <v>181</v>
      </c>
      <c r="I64" t="str">
        <f t="shared" si="1"/>
        <v>Pequeno II</v>
      </c>
    </row>
    <row r="65" spans="1:9" x14ac:dyDescent="0.25">
      <c r="A65" s="5">
        <v>3204609</v>
      </c>
      <c r="B65" t="s">
        <v>145</v>
      </c>
      <c r="C65" t="s">
        <v>391</v>
      </c>
      <c r="D65" s="4">
        <v>683.03200000000004</v>
      </c>
      <c r="E65" s="5">
        <v>22808</v>
      </c>
      <c r="F65" s="3">
        <v>33.39</v>
      </c>
      <c r="G65" s="3">
        <f t="shared" si="0"/>
        <v>33.392286159360026</v>
      </c>
      <c r="H65" s="2" t="s">
        <v>181</v>
      </c>
      <c r="I65" t="str">
        <f t="shared" si="1"/>
        <v>Pequeno II</v>
      </c>
    </row>
    <row r="66" spans="1:9" x14ac:dyDescent="0.25">
      <c r="A66" s="5">
        <v>3204658</v>
      </c>
      <c r="B66" t="s">
        <v>147</v>
      </c>
      <c r="C66" t="s">
        <v>391</v>
      </c>
      <c r="D66" s="4">
        <v>298.58</v>
      </c>
      <c r="E66" s="5">
        <v>8589</v>
      </c>
      <c r="F66" s="3">
        <v>28.77</v>
      </c>
      <c r="G66" s="3">
        <f t="shared" si="0"/>
        <v>28.766159823162972</v>
      </c>
      <c r="H66" s="2" t="s">
        <v>182</v>
      </c>
      <c r="I66" t="str">
        <f t="shared" si="1"/>
        <v>Pequeno I</v>
      </c>
    </row>
    <row r="67" spans="1:9" x14ac:dyDescent="0.25">
      <c r="A67" s="5">
        <v>3204708</v>
      </c>
      <c r="B67" t="s">
        <v>149</v>
      </c>
      <c r="C67" t="s">
        <v>389</v>
      </c>
      <c r="D67" s="4">
        <v>434.887</v>
      </c>
      <c r="E67" s="5">
        <v>32252</v>
      </c>
      <c r="F67" s="3">
        <v>74.16</v>
      </c>
      <c r="G67" s="3">
        <f t="shared" ref="G67:G79" si="2">E67/D67</f>
        <v>74.161793753319827</v>
      </c>
      <c r="H67" s="2" t="s">
        <v>181</v>
      </c>
      <c r="I67" t="str">
        <f t="shared" ref="I67:I79" si="3">IF(E67&lt;20000,"Pequeno I",IF(AND(E67&gt;20001,E67&lt;50000),"Pequeno II",IF(AND(E67&gt;50001,E67&lt;100000),"Médio","Grande")))</f>
        <v>Pequeno II</v>
      </c>
    </row>
    <row r="68" spans="1:9" x14ac:dyDescent="0.25">
      <c r="A68" s="5">
        <v>3204807</v>
      </c>
      <c r="B68" t="s">
        <v>151</v>
      </c>
      <c r="C68" t="s">
        <v>391</v>
      </c>
      <c r="D68" s="4">
        <v>273.48899999999998</v>
      </c>
      <c r="E68" s="5">
        <v>10878</v>
      </c>
      <c r="F68" s="3">
        <v>39.770000000000003</v>
      </c>
      <c r="G68" s="3">
        <f t="shared" si="2"/>
        <v>39.774908680056605</v>
      </c>
      <c r="H68" s="2" t="s">
        <v>182</v>
      </c>
      <c r="I68" t="str">
        <f t="shared" si="3"/>
        <v>Pequeno I</v>
      </c>
    </row>
    <row r="69" spans="1:9" x14ac:dyDescent="0.25">
      <c r="A69" s="5">
        <v>3204906</v>
      </c>
      <c r="B69" t="s">
        <v>153</v>
      </c>
      <c r="C69" t="s">
        <v>390</v>
      </c>
      <c r="D69" s="4">
        <v>2346.049</v>
      </c>
      <c r="E69" s="5">
        <v>123752</v>
      </c>
      <c r="F69" s="3">
        <v>52.75</v>
      </c>
      <c r="G69" s="3">
        <f t="shared" si="2"/>
        <v>52.749111378321594</v>
      </c>
      <c r="H69" s="2" t="s">
        <v>183</v>
      </c>
      <c r="I69" t="str">
        <f t="shared" si="3"/>
        <v>Grande</v>
      </c>
    </row>
    <row r="70" spans="1:9" x14ac:dyDescent="0.25">
      <c r="A70" s="5">
        <v>3204955</v>
      </c>
      <c r="B70" t="s">
        <v>155</v>
      </c>
      <c r="C70" t="s">
        <v>391</v>
      </c>
      <c r="D70" s="4">
        <v>341.94400000000002</v>
      </c>
      <c r="E70" s="5">
        <v>10886</v>
      </c>
      <c r="F70" s="3">
        <v>31.84</v>
      </c>
      <c r="G70" s="3">
        <f t="shared" si="2"/>
        <v>31.835622207145029</v>
      </c>
      <c r="H70" s="2" t="s">
        <v>182</v>
      </c>
      <c r="I70" t="str">
        <f t="shared" si="3"/>
        <v>Pequeno I</v>
      </c>
    </row>
    <row r="71" spans="1:9" x14ac:dyDescent="0.25">
      <c r="A71" s="5">
        <v>3205002</v>
      </c>
      <c r="B71" t="s">
        <v>157</v>
      </c>
      <c r="C71" t="s">
        <v>390</v>
      </c>
      <c r="D71" s="4">
        <v>547.63099999999997</v>
      </c>
      <c r="E71" s="5">
        <v>520653</v>
      </c>
      <c r="F71" s="3">
        <v>950.74</v>
      </c>
      <c r="G71" s="3">
        <f t="shared" si="2"/>
        <v>950.73690130763237</v>
      </c>
      <c r="H71" s="2" t="s">
        <v>183</v>
      </c>
      <c r="I71" t="str">
        <f t="shared" si="3"/>
        <v>Grande</v>
      </c>
    </row>
    <row r="72" spans="1:9" x14ac:dyDescent="0.25">
      <c r="A72" s="5">
        <v>3205010</v>
      </c>
      <c r="B72" t="s">
        <v>159</v>
      </c>
      <c r="C72" t="s">
        <v>389</v>
      </c>
      <c r="D72" s="4">
        <v>587.03599999999994</v>
      </c>
      <c r="E72" s="5">
        <v>26502</v>
      </c>
      <c r="F72" s="3">
        <v>45.15</v>
      </c>
      <c r="G72" s="3">
        <f t="shared" si="2"/>
        <v>45.145442528226553</v>
      </c>
      <c r="H72" s="2" t="s">
        <v>181</v>
      </c>
      <c r="I72" t="str">
        <f t="shared" si="3"/>
        <v>Pequeno II</v>
      </c>
    </row>
    <row r="73" spans="1:9" x14ac:dyDescent="0.25">
      <c r="A73" s="5">
        <v>3205036</v>
      </c>
      <c r="B73" t="s">
        <v>161</v>
      </c>
      <c r="C73" t="s">
        <v>391</v>
      </c>
      <c r="D73" s="4">
        <v>417.76</v>
      </c>
      <c r="E73" s="5">
        <v>19563</v>
      </c>
      <c r="F73" s="3">
        <v>46.83</v>
      </c>
      <c r="G73" s="3">
        <f t="shared" si="2"/>
        <v>46.828322481807739</v>
      </c>
      <c r="H73" s="2" t="s">
        <v>182</v>
      </c>
      <c r="I73" t="str">
        <f t="shared" si="3"/>
        <v>Pequeno I</v>
      </c>
    </row>
    <row r="74" spans="1:9" x14ac:dyDescent="0.25">
      <c r="A74" s="5">
        <v>3205069</v>
      </c>
      <c r="B74" t="s">
        <v>163</v>
      </c>
      <c r="C74" t="s">
        <v>391</v>
      </c>
      <c r="D74" s="4">
        <v>185.90899999999999</v>
      </c>
      <c r="E74" s="5">
        <v>23831</v>
      </c>
      <c r="F74" s="3">
        <v>128.19</v>
      </c>
      <c r="G74" s="3">
        <f t="shared" si="2"/>
        <v>128.18637075128154</v>
      </c>
      <c r="H74" s="2" t="s">
        <v>181</v>
      </c>
      <c r="I74" t="str">
        <f t="shared" si="3"/>
        <v>Pequeno II</v>
      </c>
    </row>
    <row r="75" spans="1:9" x14ac:dyDescent="0.25">
      <c r="A75" s="5">
        <v>3205101</v>
      </c>
      <c r="B75" t="s">
        <v>165</v>
      </c>
      <c r="C75" t="s">
        <v>390</v>
      </c>
      <c r="D75" s="4">
        <v>312.279</v>
      </c>
      <c r="E75" s="5">
        <v>73423</v>
      </c>
      <c r="F75" s="3">
        <v>235.12</v>
      </c>
      <c r="G75" s="3">
        <f t="shared" si="2"/>
        <v>235.11987677685659</v>
      </c>
      <c r="H75" s="2" t="s">
        <v>184</v>
      </c>
      <c r="I75" t="str">
        <f t="shared" si="3"/>
        <v>Médio</v>
      </c>
    </row>
    <row r="76" spans="1:9" x14ac:dyDescent="0.25">
      <c r="A76" s="5">
        <v>3205150</v>
      </c>
      <c r="B76" t="s">
        <v>167</v>
      </c>
      <c r="C76" t="s">
        <v>391</v>
      </c>
      <c r="D76" s="4">
        <v>433.25700000000001</v>
      </c>
      <c r="E76" s="5">
        <v>8911</v>
      </c>
      <c r="F76" s="3">
        <v>20.57</v>
      </c>
      <c r="G76" s="3">
        <f t="shared" si="2"/>
        <v>20.567469192650091</v>
      </c>
      <c r="H76" s="2" t="s">
        <v>182</v>
      </c>
      <c r="I76" t="str">
        <f t="shared" si="3"/>
        <v>Pequeno I</v>
      </c>
    </row>
    <row r="77" spans="1:9" x14ac:dyDescent="0.25">
      <c r="A77" s="5">
        <v>3205176</v>
      </c>
      <c r="B77" t="s">
        <v>169</v>
      </c>
      <c r="C77" t="s">
        <v>391</v>
      </c>
      <c r="D77" s="4">
        <v>470.34300000000002</v>
      </c>
      <c r="E77" s="5">
        <v>13728</v>
      </c>
      <c r="F77" s="3">
        <v>29.19</v>
      </c>
      <c r="G77" s="3">
        <f t="shared" si="2"/>
        <v>29.18721018490761</v>
      </c>
      <c r="H77" s="2" t="s">
        <v>182</v>
      </c>
      <c r="I77" t="str">
        <f t="shared" si="3"/>
        <v>Pequeno I</v>
      </c>
    </row>
    <row r="78" spans="1:9" x14ac:dyDescent="0.25">
      <c r="A78" s="5">
        <v>3205200</v>
      </c>
      <c r="B78" t="s">
        <v>171</v>
      </c>
      <c r="C78" t="s">
        <v>390</v>
      </c>
      <c r="D78" s="4">
        <v>210.22499999999999</v>
      </c>
      <c r="E78" s="5">
        <v>467722</v>
      </c>
      <c r="F78" s="3">
        <v>2224.86</v>
      </c>
      <c r="G78" s="3">
        <f t="shared" si="2"/>
        <v>2224.8638363657988</v>
      </c>
      <c r="H78" s="2" t="s">
        <v>183</v>
      </c>
      <c r="I78" t="str">
        <f t="shared" si="3"/>
        <v>Grande</v>
      </c>
    </row>
    <row r="79" spans="1:9" x14ac:dyDescent="0.25">
      <c r="A79" s="5">
        <v>3205309</v>
      </c>
      <c r="B79" t="s">
        <v>173</v>
      </c>
      <c r="C79" t="s">
        <v>390</v>
      </c>
      <c r="D79" s="4">
        <v>97.123000000000005</v>
      </c>
      <c r="E79" s="5">
        <v>322869</v>
      </c>
      <c r="F79" s="3">
        <v>3324.33</v>
      </c>
      <c r="G79" s="3">
        <f t="shared" si="2"/>
        <v>3324.3310029550157</v>
      </c>
      <c r="H79" s="2" t="s">
        <v>183</v>
      </c>
      <c r="I79" t="str">
        <f t="shared" si="3"/>
        <v>Grande</v>
      </c>
    </row>
    <row r="81" spans="1:2" x14ac:dyDescent="0.25">
      <c r="A81" s="5" t="s">
        <v>186</v>
      </c>
    </row>
    <row r="82" spans="1:2" x14ac:dyDescent="0.25">
      <c r="A82" s="5" t="s">
        <v>187</v>
      </c>
    </row>
    <row r="83" spans="1:2" x14ac:dyDescent="0.25">
      <c r="A83" s="5" t="s">
        <v>190</v>
      </c>
    </row>
    <row r="84" spans="1:2" x14ac:dyDescent="0.25">
      <c r="B84" s="2" t="s">
        <v>189</v>
      </c>
    </row>
    <row r="85" spans="1:2" x14ac:dyDescent="0.25">
      <c r="B85" s="2" t="s">
        <v>192</v>
      </c>
    </row>
    <row r="86" spans="1:2" x14ac:dyDescent="0.25">
      <c r="B86" s="2" t="s">
        <v>193</v>
      </c>
    </row>
    <row r="87" spans="1:2" x14ac:dyDescent="0.25">
      <c r="B87" s="2" t="s">
        <v>191</v>
      </c>
    </row>
    <row r="88" spans="1:2" x14ac:dyDescent="0.25">
      <c r="A88" s="5" t="s">
        <v>434</v>
      </c>
    </row>
    <row r="89" spans="1:2" x14ac:dyDescent="0.25">
      <c r="B89" t="s">
        <v>430</v>
      </c>
    </row>
    <row r="90" spans="1:2" x14ac:dyDescent="0.25">
      <c r="B90" t="s">
        <v>431</v>
      </c>
    </row>
    <row r="91" spans="1:2" x14ac:dyDescent="0.25">
      <c r="B91" t="s">
        <v>432</v>
      </c>
    </row>
    <row r="92" spans="1:2" x14ac:dyDescent="0.25">
      <c r="B92" t="s">
        <v>433</v>
      </c>
    </row>
    <row r="93" spans="1:2" x14ac:dyDescent="0.25">
      <c r="A93" s="5" t="s">
        <v>436</v>
      </c>
    </row>
    <row r="94" spans="1:2" x14ac:dyDescent="0.25">
      <c r="B94" t="s">
        <v>437</v>
      </c>
    </row>
    <row r="95" spans="1:2" x14ac:dyDescent="0.25">
      <c r="B95" t="s">
        <v>438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355C-DF46-4416-87E8-005286907734}">
  <dimension ref="A1:O94"/>
  <sheetViews>
    <sheetView workbookViewId="0">
      <selection activeCell="K4" sqref="K4"/>
    </sheetView>
  </sheetViews>
  <sheetFormatPr defaultRowHeight="15" x14ac:dyDescent="0.25"/>
  <cols>
    <col min="1" max="1" width="10.5703125" style="5" bestFit="1" customWidth="1"/>
    <col min="2" max="2" width="23.5703125" customWidth="1"/>
    <col min="3" max="3" width="19.7109375" customWidth="1"/>
    <col min="4" max="4" width="38.42578125" customWidth="1"/>
    <col min="5" max="5" width="25.85546875" bestFit="1" customWidth="1"/>
    <col min="6" max="6" width="27.5703125" bestFit="1" customWidth="1"/>
    <col min="7" max="7" width="12.7109375" customWidth="1"/>
    <col min="8" max="8" width="24.42578125" customWidth="1"/>
  </cols>
  <sheetData>
    <row r="1" spans="1:15" x14ac:dyDescent="0.25">
      <c r="A1" s="5" t="s">
        <v>377</v>
      </c>
      <c r="B1" t="s">
        <v>194</v>
      </c>
      <c r="C1" t="s">
        <v>195</v>
      </c>
      <c r="D1" t="s">
        <v>196</v>
      </c>
      <c r="E1" t="s">
        <v>197</v>
      </c>
      <c r="F1" t="s">
        <v>428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5">
      <c r="A2" s="5">
        <v>3200102</v>
      </c>
      <c r="B2" t="s">
        <v>6</v>
      </c>
      <c r="C2" t="s">
        <v>207</v>
      </c>
      <c r="D2" t="s">
        <v>208</v>
      </c>
      <c r="E2">
        <v>941.18799999999999</v>
      </c>
      <c r="F2" t="s">
        <v>391</v>
      </c>
      <c r="G2">
        <v>30684</v>
      </c>
      <c r="H2">
        <v>32.6</v>
      </c>
      <c r="I2">
        <v>32446</v>
      </c>
      <c r="J2">
        <v>94</v>
      </c>
      <c r="K2">
        <v>0.66700000000000004</v>
      </c>
      <c r="L2">
        <v>5.13</v>
      </c>
      <c r="M2">
        <v>158094455.47999999</v>
      </c>
      <c r="N2">
        <v>139938263.5</v>
      </c>
      <c r="O2">
        <v>18788.21</v>
      </c>
    </row>
    <row r="3" spans="1:15" x14ac:dyDescent="0.25">
      <c r="A3" s="5">
        <v>3200136</v>
      </c>
      <c r="B3" t="s">
        <v>14</v>
      </c>
      <c r="C3" t="s">
        <v>209</v>
      </c>
      <c r="D3" t="s">
        <v>210</v>
      </c>
      <c r="E3">
        <v>454.44799999999998</v>
      </c>
      <c r="F3" t="s">
        <v>391</v>
      </c>
      <c r="G3">
        <v>9711</v>
      </c>
      <c r="H3">
        <v>21.37</v>
      </c>
      <c r="I3">
        <v>10124</v>
      </c>
      <c r="J3">
        <v>97.8</v>
      </c>
      <c r="K3">
        <v>0.67800000000000005</v>
      </c>
      <c r="L3">
        <v>20</v>
      </c>
      <c r="M3">
        <v>110092063.13</v>
      </c>
      <c r="N3">
        <v>84743402.75</v>
      </c>
      <c r="O3">
        <v>25569.52</v>
      </c>
    </row>
    <row r="4" spans="1:15" x14ac:dyDescent="0.25">
      <c r="A4" s="5">
        <v>3200169</v>
      </c>
      <c r="B4" t="s">
        <v>10</v>
      </c>
      <c r="C4" t="s">
        <v>211</v>
      </c>
      <c r="D4" t="s">
        <v>212</v>
      </c>
      <c r="E4">
        <v>473.72899999999998</v>
      </c>
      <c r="F4" t="s">
        <v>391</v>
      </c>
      <c r="G4">
        <v>12042</v>
      </c>
      <c r="H4">
        <v>25.42</v>
      </c>
      <c r="I4">
        <v>12559</v>
      </c>
      <c r="J4">
        <v>98.7</v>
      </c>
      <c r="K4">
        <v>0.65200000000000002</v>
      </c>
      <c r="L4">
        <v>18.18</v>
      </c>
      <c r="M4">
        <v>73615538.739999995</v>
      </c>
      <c r="N4">
        <v>66175975.299999997</v>
      </c>
      <c r="O4">
        <v>17072.64</v>
      </c>
    </row>
    <row r="5" spans="1:15" x14ac:dyDescent="0.25">
      <c r="A5" s="5">
        <v>3200201</v>
      </c>
      <c r="B5" t="s">
        <v>16</v>
      </c>
      <c r="C5" t="s">
        <v>213</v>
      </c>
      <c r="D5" t="s">
        <v>214</v>
      </c>
      <c r="E5">
        <v>756.86</v>
      </c>
      <c r="F5" t="s">
        <v>389</v>
      </c>
      <c r="G5">
        <v>29177</v>
      </c>
      <c r="H5">
        <v>38.549999999999997</v>
      </c>
      <c r="I5">
        <v>30744</v>
      </c>
      <c r="J5">
        <v>97.6</v>
      </c>
      <c r="K5">
        <v>0.72099999999999997</v>
      </c>
      <c r="L5">
        <v>15.77</v>
      </c>
      <c r="M5">
        <v>185493857.31999999</v>
      </c>
      <c r="N5">
        <v>138552261.59999999</v>
      </c>
      <c r="O5">
        <v>19255.36</v>
      </c>
    </row>
    <row r="6" spans="1:15" x14ac:dyDescent="0.25">
      <c r="A6" s="5">
        <v>3200300</v>
      </c>
      <c r="B6" t="s">
        <v>20</v>
      </c>
      <c r="C6" t="s">
        <v>215</v>
      </c>
      <c r="D6" t="s">
        <v>216</v>
      </c>
      <c r="E6">
        <v>615.67700000000002</v>
      </c>
      <c r="F6" t="s">
        <v>391</v>
      </c>
      <c r="G6">
        <v>13836</v>
      </c>
      <c r="H6">
        <v>22.47</v>
      </c>
      <c r="I6">
        <v>14373</v>
      </c>
      <c r="J6">
        <v>98.6</v>
      </c>
      <c r="K6">
        <v>0.71</v>
      </c>
      <c r="L6" t="s">
        <v>217</v>
      </c>
      <c r="M6">
        <v>105916932.69</v>
      </c>
      <c r="N6">
        <v>96551282.829999998</v>
      </c>
      <c r="O6">
        <v>31201.06</v>
      </c>
    </row>
    <row r="7" spans="1:15" x14ac:dyDescent="0.25">
      <c r="A7" s="5">
        <v>3200359</v>
      </c>
      <c r="B7" t="s">
        <v>23</v>
      </c>
      <c r="C7" t="s">
        <v>218</v>
      </c>
      <c r="D7" t="s">
        <v>219</v>
      </c>
      <c r="E7">
        <v>227.61699999999999</v>
      </c>
      <c r="F7" t="s">
        <v>391</v>
      </c>
      <c r="G7">
        <v>7434</v>
      </c>
      <c r="H7">
        <v>32.659999999999997</v>
      </c>
      <c r="I7">
        <v>7747</v>
      </c>
      <c r="J7">
        <v>97.3</v>
      </c>
      <c r="K7">
        <v>0.66400000000000003</v>
      </c>
      <c r="L7">
        <v>25.64</v>
      </c>
      <c r="M7">
        <v>45800228.469999999</v>
      </c>
      <c r="N7">
        <v>46204800.890000001</v>
      </c>
      <c r="O7">
        <v>14288.16</v>
      </c>
    </row>
    <row r="8" spans="1:15" x14ac:dyDescent="0.25">
      <c r="A8" s="5">
        <v>3200409</v>
      </c>
      <c r="B8" t="s">
        <v>27</v>
      </c>
      <c r="C8" t="s">
        <v>220</v>
      </c>
      <c r="D8" t="s">
        <v>221</v>
      </c>
      <c r="E8">
        <v>409.69099999999997</v>
      </c>
      <c r="F8" t="s">
        <v>391</v>
      </c>
      <c r="G8">
        <v>29984</v>
      </c>
      <c r="H8">
        <v>73.19</v>
      </c>
      <c r="I8">
        <v>32584</v>
      </c>
      <c r="J8">
        <v>99.1</v>
      </c>
      <c r="K8">
        <v>0.73</v>
      </c>
      <c r="L8">
        <v>15.46</v>
      </c>
      <c r="M8">
        <v>392591116.25</v>
      </c>
      <c r="N8">
        <v>367424347.80000001</v>
      </c>
      <c r="O8">
        <v>190330.13</v>
      </c>
    </row>
    <row r="9" spans="1:15" x14ac:dyDescent="0.25">
      <c r="A9" s="5">
        <v>3200508</v>
      </c>
      <c r="B9" t="s">
        <v>29</v>
      </c>
      <c r="C9" t="s">
        <v>222</v>
      </c>
      <c r="D9" t="s">
        <v>223</v>
      </c>
      <c r="E9">
        <v>193.98400000000001</v>
      </c>
      <c r="F9" t="s">
        <v>391</v>
      </c>
      <c r="G9">
        <v>7223</v>
      </c>
      <c r="H9">
        <v>37.24</v>
      </c>
      <c r="I9">
        <v>7474</v>
      </c>
      <c r="J9">
        <v>96.9</v>
      </c>
      <c r="K9">
        <v>0.67300000000000004</v>
      </c>
      <c r="L9">
        <v>14.71</v>
      </c>
      <c r="M9">
        <v>50432749.350000001</v>
      </c>
      <c r="N9">
        <v>44582916.170000002</v>
      </c>
      <c r="O9">
        <v>15671.29</v>
      </c>
    </row>
    <row r="10" spans="1:15" x14ac:dyDescent="0.25">
      <c r="A10" s="5">
        <v>3200607</v>
      </c>
      <c r="B10" t="s">
        <v>32</v>
      </c>
      <c r="C10" t="s">
        <v>224</v>
      </c>
      <c r="D10" t="s">
        <v>225</v>
      </c>
      <c r="E10">
        <v>1420.2850000000001</v>
      </c>
      <c r="F10" t="s">
        <v>390</v>
      </c>
      <c r="G10">
        <v>94765</v>
      </c>
      <c r="H10">
        <v>66.72</v>
      </c>
      <c r="I10">
        <v>102410</v>
      </c>
      <c r="J10">
        <v>98.4</v>
      </c>
      <c r="K10">
        <v>0.752</v>
      </c>
      <c r="L10">
        <v>9.2799999999999994</v>
      </c>
      <c r="M10">
        <v>844090103.92999995</v>
      </c>
      <c r="N10">
        <v>854929113.20000005</v>
      </c>
      <c r="O10">
        <v>50628.97</v>
      </c>
    </row>
    <row r="11" spans="1:15" x14ac:dyDescent="0.25">
      <c r="A11" s="5">
        <v>3200706</v>
      </c>
      <c r="B11" t="s">
        <v>35</v>
      </c>
      <c r="C11" t="s">
        <v>226</v>
      </c>
      <c r="D11" t="s">
        <v>227</v>
      </c>
      <c r="E11">
        <v>232.86799999999999</v>
      </c>
      <c r="F11" t="s">
        <v>391</v>
      </c>
      <c r="G11">
        <v>10540</v>
      </c>
      <c r="H11">
        <v>45.26</v>
      </c>
      <c r="I11">
        <v>11013</v>
      </c>
      <c r="J11">
        <v>97.6</v>
      </c>
      <c r="K11">
        <v>0.70799999999999996</v>
      </c>
      <c r="L11">
        <v>22.73</v>
      </c>
      <c r="M11">
        <v>77993618.849999994</v>
      </c>
      <c r="N11">
        <v>69106507.469999999</v>
      </c>
      <c r="O11">
        <v>29410.41</v>
      </c>
    </row>
    <row r="12" spans="1:15" x14ac:dyDescent="0.25">
      <c r="A12" s="5">
        <v>3200805</v>
      </c>
      <c r="B12" t="s">
        <v>37</v>
      </c>
      <c r="C12" t="s">
        <v>228</v>
      </c>
      <c r="D12" t="s">
        <v>229</v>
      </c>
      <c r="E12">
        <v>909.03899999999999</v>
      </c>
      <c r="F12" t="s">
        <v>389</v>
      </c>
      <c r="G12">
        <v>30674</v>
      </c>
      <c r="H12">
        <v>33.74</v>
      </c>
      <c r="I12">
        <v>32694</v>
      </c>
      <c r="J12">
        <v>97.2</v>
      </c>
      <c r="K12">
        <v>0.70199999999999996</v>
      </c>
      <c r="L12">
        <v>2.58</v>
      </c>
      <c r="M12">
        <v>195605783.41</v>
      </c>
      <c r="N12">
        <v>181772002.80000001</v>
      </c>
      <c r="O12">
        <v>29692.13</v>
      </c>
    </row>
    <row r="13" spans="1:15" x14ac:dyDescent="0.25">
      <c r="A13" s="5">
        <v>3200904</v>
      </c>
      <c r="B13" t="s">
        <v>39</v>
      </c>
      <c r="C13" t="s">
        <v>230</v>
      </c>
      <c r="D13" t="s">
        <v>231</v>
      </c>
      <c r="E13">
        <v>944.52099999999996</v>
      </c>
      <c r="F13" t="s">
        <v>391</v>
      </c>
      <c r="G13">
        <v>42498</v>
      </c>
      <c r="H13">
        <v>44.99</v>
      </c>
      <c r="I13">
        <v>45250</v>
      </c>
      <c r="J13">
        <v>96.2</v>
      </c>
      <c r="K13">
        <v>0.68300000000000005</v>
      </c>
      <c r="L13">
        <v>15.31</v>
      </c>
      <c r="M13">
        <v>228528282.52000001</v>
      </c>
      <c r="N13">
        <v>242780407.30000001</v>
      </c>
      <c r="O13">
        <v>25717.01</v>
      </c>
    </row>
    <row r="14" spans="1:15" x14ac:dyDescent="0.25">
      <c r="A14" s="5">
        <v>3201001</v>
      </c>
      <c r="B14" t="s">
        <v>41</v>
      </c>
      <c r="C14" t="s">
        <v>232</v>
      </c>
      <c r="D14" t="s">
        <v>233</v>
      </c>
      <c r="E14">
        <v>428.71699999999998</v>
      </c>
      <c r="F14" t="s">
        <v>391</v>
      </c>
      <c r="G14">
        <v>13608</v>
      </c>
      <c r="H14">
        <v>31.74</v>
      </c>
      <c r="I14">
        <v>14079</v>
      </c>
      <c r="J14">
        <v>97.5</v>
      </c>
      <c r="K14">
        <v>0.67900000000000005</v>
      </c>
      <c r="L14" t="s">
        <v>217</v>
      </c>
      <c r="M14">
        <v>100892192.89</v>
      </c>
      <c r="N14">
        <v>88150368.310000002</v>
      </c>
      <c r="O14">
        <v>17895.43</v>
      </c>
    </row>
    <row r="15" spans="1:15" x14ac:dyDescent="0.25">
      <c r="A15" s="5">
        <v>3201100</v>
      </c>
      <c r="B15" t="s">
        <v>44</v>
      </c>
      <c r="C15" t="s">
        <v>234</v>
      </c>
      <c r="D15" t="s">
        <v>235</v>
      </c>
      <c r="E15">
        <v>89.084000000000003</v>
      </c>
      <c r="F15" t="s">
        <v>390</v>
      </c>
      <c r="G15">
        <v>10254</v>
      </c>
      <c r="H15">
        <v>115.1</v>
      </c>
      <c r="I15">
        <v>10764</v>
      </c>
      <c r="J15">
        <v>98.8</v>
      </c>
      <c r="K15">
        <v>0.73399999999999999</v>
      </c>
      <c r="L15">
        <v>26.67</v>
      </c>
      <c r="M15">
        <v>70287926.920000002</v>
      </c>
      <c r="N15">
        <v>65455904.890000001</v>
      </c>
      <c r="O15">
        <v>18705.68</v>
      </c>
    </row>
    <row r="16" spans="1:15" x14ac:dyDescent="0.25">
      <c r="A16" s="5">
        <v>3201159</v>
      </c>
      <c r="B16" t="s">
        <v>46</v>
      </c>
      <c r="C16" t="s">
        <v>236</v>
      </c>
      <c r="D16" t="s">
        <v>237</v>
      </c>
      <c r="E16">
        <v>354.404</v>
      </c>
      <c r="F16" t="s">
        <v>391</v>
      </c>
      <c r="G16">
        <v>12985</v>
      </c>
      <c r="H16">
        <v>36.64</v>
      </c>
      <c r="I16">
        <v>13642</v>
      </c>
      <c r="J16">
        <v>97.4</v>
      </c>
      <c r="K16">
        <v>0.65600000000000003</v>
      </c>
      <c r="L16">
        <v>13.16</v>
      </c>
      <c r="M16">
        <v>80073919.349999994</v>
      </c>
      <c r="N16">
        <v>66600306.409999996</v>
      </c>
      <c r="O16">
        <v>23674.73</v>
      </c>
    </row>
    <row r="17" spans="1:15" x14ac:dyDescent="0.25">
      <c r="A17" s="5">
        <v>3201209</v>
      </c>
      <c r="B17" t="s">
        <v>48</v>
      </c>
      <c r="C17" t="s">
        <v>238</v>
      </c>
      <c r="D17" t="s">
        <v>239</v>
      </c>
      <c r="E17">
        <v>864.58299999999997</v>
      </c>
      <c r="F17" t="s">
        <v>390</v>
      </c>
      <c r="G17">
        <v>185786</v>
      </c>
      <c r="H17">
        <v>214.89</v>
      </c>
      <c r="I17">
        <v>198323</v>
      </c>
      <c r="J17">
        <v>97.2</v>
      </c>
      <c r="K17">
        <v>0.746</v>
      </c>
      <c r="L17">
        <v>14.95</v>
      </c>
      <c r="M17">
        <v>933910899.19000006</v>
      </c>
      <c r="N17">
        <v>900301146.29999995</v>
      </c>
      <c r="O17">
        <v>28971.61</v>
      </c>
    </row>
    <row r="18" spans="1:15" x14ac:dyDescent="0.25">
      <c r="A18" s="5">
        <v>3201308</v>
      </c>
      <c r="B18" t="s">
        <v>50</v>
      </c>
      <c r="C18" t="s">
        <v>240</v>
      </c>
      <c r="D18" t="s">
        <v>241</v>
      </c>
      <c r="E18">
        <v>279.71800000000002</v>
      </c>
      <c r="F18" t="s">
        <v>390</v>
      </c>
      <c r="G18">
        <v>353491</v>
      </c>
      <c r="H18">
        <v>1263.74</v>
      </c>
      <c r="I18">
        <v>375485</v>
      </c>
      <c r="J18">
        <v>94.8</v>
      </c>
      <c r="K18">
        <v>0.71799999999999997</v>
      </c>
      <c r="L18">
        <v>10.3</v>
      </c>
      <c r="M18">
        <v>1531036396.24</v>
      </c>
      <c r="N18">
        <v>1349689103</v>
      </c>
      <c r="O18">
        <v>35444.120000000003</v>
      </c>
    </row>
    <row r="19" spans="1:15" x14ac:dyDescent="0.25">
      <c r="A19" s="5">
        <v>3201407</v>
      </c>
      <c r="B19" t="s">
        <v>52</v>
      </c>
      <c r="C19" t="s">
        <v>242</v>
      </c>
      <c r="D19" t="s">
        <v>243</v>
      </c>
      <c r="E19">
        <v>663.51499999999999</v>
      </c>
      <c r="F19" t="s">
        <v>389</v>
      </c>
      <c r="G19">
        <v>36930</v>
      </c>
      <c r="H19">
        <v>55.66</v>
      </c>
      <c r="I19">
        <v>39396</v>
      </c>
      <c r="J19">
        <v>97.8</v>
      </c>
      <c r="K19">
        <v>0.72599999999999998</v>
      </c>
      <c r="L19">
        <v>8.42</v>
      </c>
      <c r="M19">
        <v>187129852.87</v>
      </c>
      <c r="N19">
        <v>184564858.19999999</v>
      </c>
      <c r="O19">
        <v>30840.84</v>
      </c>
    </row>
    <row r="20" spans="1:15" x14ac:dyDescent="0.25">
      <c r="A20" s="5">
        <v>3201506</v>
      </c>
      <c r="B20" t="s">
        <v>54</v>
      </c>
      <c r="C20" t="s">
        <v>244</v>
      </c>
      <c r="D20" t="s">
        <v>245</v>
      </c>
      <c r="E20">
        <v>1398.2190000000001</v>
      </c>
      <c r="F20" t="s">
        <v>390</v>
      </c>
      <c r="G20">
        <v>120033</v>
      </c>
      <c r="H20">
        <v>85.85</v>
      </c>
      <c r="I20">
        <v>128622</v>
      </c>
      <c r="J20">
        <v>98.6</v>
      </c>
      <c r="K20">
        <v>0.746</v>
      </c>
      <c r="L20">
        <v>12.73</v>
      </c>
      <c r="M20">
        <v>775176683.90999997</v>
      </c>
      <c r="N20">
        <v>756781770.29999995</v>
      </c>
      <c r="O20">
        <v>35228.519999999997</v>
      </c>
    </row>
    <row r="21" spans="1:15" x14ac:dyDescent="0.25">
      <c r="A21" s="5">
        <v>3201605</v>
      </c>
      <c r="B21" t="s">
        <v>56</v>
      </c>
      <c r="C21" t="s">
        <v>246</v>
      </c>
      <c r="D21" t="s">
        <v>247</v>
      </c>
      <c r="E21">
        <v>1182.587</v>
      </c>
      <c r="F21" t="s">
        <v>389</v>
      </c>
      <c r="G21">
        <v>27458</v>
      </c>
      <c r="H21">
        <v>23.22</v>
      </c>
      <c r="I21">
        <v>28953</v>
      </c>
      <c r="J21">
        <v>98.3</v>
      </c>
      <c r="K21">
        <v>0.68100000000000005</v>
      </c>
      <c r="L21">
        <v>19.850000000000001</v>
      </c>
      <c r="M21">
        <v>185805525.13999999</v>
      </c>
      <c r="N21">
        <v>174528272.80000001</v>
      </c>
      <c r="O21">
        <v>19284.89</v>
      </c>
    </row>
    <row r="22" spans="1:15" x14ac:dyDescent="0.25">
      <c r="A22" s="5">
        <v>3201704</v>
      </c>
      <c r="B22" t="s">
        <v>58</v>
      </c>
      <c r="C22" t="s">
        <v>248</v>
      </c>
      <c r="D22" t="s">
        <v>249</v>
      </c>
      <c r="E22">
        <v>369.77800000000002</v>
      </c>
      <c r="F22" t="s">
        <v>391</v>
      </c>
      <c r="G22">
        <v>11937</v>
      </c>
      <c r="H22">
        <v>32.28</v>
      </c>
      <c r="I22">
        <v>12448</v>
      </c>
      <c r="J22">
        <v>98.1</v>
      </c>
      <c r="K22">
        <v>0.67</v>
      </c>
      <c r="L22">
        <v>20</v>
      </c>
      <c r="M22">
        <v>80556691.599999994</v>
      </c>
      <c r="N22">
        <v>71356891.810000002</v>
      </c>
      <c r="O22">
        <v>21655.81</v>
      </c>
    </row>
    <row r="23" spans="1:15" x14ac:dyDescent="0.25">
      <c r="A23" s="5">
        <v>3201803</v>
      </c>
      <c r="B23" t="s">
        <v>60</v>
      </c>
      <c r="C23" t="s">
        <v>250</v>
      </c>
      <c r="D23" t="s">
        <v>251</v>
      </c>
      <c r="E23">
        <v>174.03899999999999</v>
      </c>
      <c r="F23" t="s">
        <v>391</v>
      </c>
      <c r="G23">
        <v>5083</v>
      </c>
      <c r="H23">
        <v>29.21</v>
      </c>
      <c r="I23">
        <v>5359</v>
      </c>
      <c r="J23">
        <v>97.8</v>
      </c>
      <c r="K23">
        <v>0.63200000000000001</v>
      </c>
      <c r="L23">
        <v>16.670000000000002</v>
      </c>
      <c r="M23">
        <v>45454165.109999999</v>
      </c>
      <c r="N23">
        <v>40514610.240000002</v>
      </c>
      <c r="O23">
        <v>19494.28</v>
      </c>
    </row>
    <row r="24" spans="1:15" x14ac:dyDescent="0.25">
      <c r="A24" s="5">
        <v>3201902</v>
      </c>
      <c r="B24" t="s">
        <v>62</v>
      </c>
      <c r="C24" t="s">
        <v>252</v>
      </c>
      <c r="D24" t="s">
        <v>253</v>
      </c>
      <c r="E24">
        <v>1229.21</v>
      </c>
      <c r="F24" t="s">
        <v>391</v>
      </c>
      <c r="G24">
        <v>35416</v>
      </c>
      <c r="H24">
        <v>28.81</v>
      </c>
      <c r="I24">
        <v>37972</v>
      </c>
      <c r="J24">
        <v>96.5</v>
      </c>
      <c r="K24">
        <v>0.66900000000000004</v>
      </c>
      <c r="L24">
        <v>11.88</v>
      </c>
      <c r="M24">
        <v>239680115.43000001</v>
      </c>
      <c r="N24">
        <v>205498711.59999999</v>
      </c>
      <c r="O24">
        <v>28068.12</v>
      </c>
    </row>
    <row r="25" spans="1:15" x14ac:dyDescent="0.25">
      <c r="A25" s="5">
        <v>3202009</v>
      </c>
      <c r="B25" t="s">
        <v>64</v>
      </c>
      <c r="C25" t="s">
        <v>254</v>
      </c>
      <c r="D25" t="s">
        <v>255</v>
      </c>
      <c r="E25">
        <v>159.298</v>
      </c>
      <c r="F25" t="s">
        <v>391</v>
      </c>
      <c r="G25">
        <v>6596</v>
      </c>
      <c r="H25">
        <v>41.41</v>
      </c>
      <c r="I25">
        <v>6885</v>
      </c>
      <c r="J25">
        <v>94.1</v>
      </c>
      <c r="K25">
        <v>0.65400000000000003</v>
      </c>
      <c r="L25" t="s">
        <v>217</v>
      </c>
      <c r="M25">
        <v>69292542.939999998</v>
      </c>
      <c r="N25">
        <v>58392672.890000001</v>
      </c>
      <c r="O25">
        <v>23521.599999999999</v>
      </c>
    </row>
    <row r="26" spans="1:15" x14ac:dyDescent="0.25">
      <c r="A26" s="5">
        <v>3202108</v>
      </c>
      <c r="B26" t="s">
        <v>66</v>
      </c>
      <c r="C26" t="s">
        <v>256</v>
      </c>
      <c r="D26" t="s">
        <v>257</v>
      </c>
      <c r="E26">
        <v>2285.3690000000001</v>
      </c>
      <c r="F26" t="s">
        <v>391</v>
      </c>
      <c r="G26">
        <v>21992</v>
      </c>
      <c r="H26">
        <v>9.6199999999999992</v>
      </c>
      <c r="I26">
        <v>22670</v>
      </c>
      <c r="J26">
        <v>98</v>
      </c>
      <c r="K26">
        <v>0.66200000000000003</v>
      </c>
      <c r="L26">
        <v>3.75</v>
      </c>
      <c r="M26">
        <v>129538882.11</v>
      </c>
      <c r="N26">
        <v>121769031.59999999</v>
      </c>
      <c r="O26">
        <v>18071.45</v>
      </c>
    </row>
    <row r="27" spans="1:15" x14ac:dyDescent="0.25">
      <c r="A27" s="5">
        <v>3202207</v>
      </c>
      <c r="B27" t="s">
        <v>68</v>
      </c>
      <c r="C27" t="s">
        <v>258</v>
      </c>
      <c r="D27" t="s">
        <v>259</v>
      </c>
      <c r="E27">
        <v>286.85399999999998</v>
      </c>
      <c r="F27" t="s">
        <v>390</v>
      </c>
      <c r="G27">
        <v>18014</v>
      </c>
      <c r="H27">
        <v>62.8</v>
      </c>
      <c r="I27">
        <v>18824</v>
      </c>
      <c r="J27">
        <v>98.7</v>
      </c>
      <c r="K27">
        <v>0.71799999999999997</v>
      </c>
      <c r="L27">
        <v>4.1500000000000004</v>
      </c>
      <c r="M27">
        <v>127972917.18000001</v>
      </c>
      <c r="N27">
        <v>123504783.7</v>
      </c>
      <c r="O27">
        <v>20933.849999999999</v>
      </c>
    </row>
    <row r="28" spans="1:15" x14ac:dyDescent="0.25">
      <c r="A28" s="5">
        <v>3202256</v>
      </c>
      <c r="B28" t="s">
        <v>70</v>
      </c>
      <c r="C28" t="s">
        <v>260</v>
      </c>
      <c r="D28" t="s">
        <v>261</v>
      </c>
      <c r="E28">
        <v>360.01600000000002</v>
      </c>
      <c r="F28" t="s">
        <v>391</v>
      </c>
      <c r="G28">
        <v>11009</v>
      </c>
      <c r="H28">
        <v>30.58</v>
      </c>
      <c r="I28">
        <v>11467</v>
      </c>
      <c r="J28">
        <v>97.6</v>
      </c>
      <c r="K28">
        <v>0.69399999999999995</v>
      </c>
      <c r="L28" t="s">
        <v>217</v>
      </c>
      <c r="M28">
        <v>85168917.540000007</v>
      </c>
      <c r="N28">
        <v>67151767.340000004</v>
      </c>
      <c r="O28">
        <v>25625</v>
      </c>
    </row>
    <row r="29" spans="1:15" x14ac:dyDescent="0.25">
      <c r="A29" s="5">
        <v>3202306</v>
      </c>
      <c r="B29" t="s">
        <v>72</v>
      </c>
      <c r="C29" t="s">
        <v>262</v>
      </c>
      <c r="D29" t="s">
        <v>263</v>
      </c>
      <c r="E29">
        <v>468.185</v>
      </c>
      <c r="F29" t="s">
        <v>389</v>
      </c>
      <c r="G29">
        <v>29358</v>
      </c>
      <c r="H29">
        <v>62.71</v>
      </c>
      <c r="I29">
        <v>31290</v>
      </c>
      <c r="J29">
        <v>96.9</v>
      </c>
      <c r="K29">
        <v>0.70299999999999996</v>
      </c>
      <c r="L29">
        <v>13.54</v>
      </c>
      <c r="M29">
        <v>172186874.5</v>
      </c>
      <c r="N29">
        <v>149220754.80000001</v>
      </c>
      <c r="O29">
        <v>19523.61</v>
      </c>
    </row>
    <row r="30" spans="1:15" x14ac:dyDescent="0.25">
      <c r="A30" s="5">
        <v>3202405</v>
      </c>
      <c r="B30" t="s">
        <v>74</v>
      </c>
      <c r="C30" t="s">
        <v>264</v>
      </c>
      <c r="D30" t="s">
        <v>265</v>
      </c>
      <c r="E30">
        <v>589.82500000000005</v>
      </c>
      <c r="F30" t="s">
        <v>390</v>
      </c>
      <c r="G30">
        <v>124656</v>
      </c>
      <c r="H30">
        <v>211.34</v>
      </c>
      <c r="I30">
        <v>134944</v>
      </c>
      <c r="J30">
        <v>96.2</v>
      </c>
      <c r="K30">
        <v>0.73099999999999998</v>
      </c>
      <c r="L30">
        <v>9.56</v>
      </c>
      <c r="M30">
        <v>569585945.76999998</v>
      </c>
      <c r="N30">
        <v>566979947.5</v>
      </c>
      <c r="O30">
        <v>19746.25</v>
      </c>
    </row>
    <row r="31" spans="1:15" x14ac:dyDescent="0.25">
      <c r="A31" s="5">
        <v>3202454</v>
      </c>
      <c r="B31" t="s">
        <v>76</v>
      </c>
      <c r="C31" t="s">
        <v>266</v>
      </c>
      <c r="D31" t="s">
        <v>267</v>
      </c>
      <c r="E31">
        <v>240.27799999999999</v>
      </c>
      <c r="F31" t="s">
        <v>389</v>
      </c>
      <c r="G31">
        <v>25380</v>
      </c>
      <c r="H31">
        <v>105.63</v>
      </c>
      <c r="I31">
        <v>27308</v>
      </c>
      <c r="J31">
        <v>97.3</v>
      </c>
      <c r="K31">
        <v>0.64700000000000002</v>
      </c>
      <c r="L31">
        <v>5.68</v>
      </c>
      <c r="M31">
        <v>129825688.98999999</v>
      </c>
      <c r="N31">
        <v>110165036.3</v>
      </c>
      <c r="O31">
        <v>16818.25</v>
      </c>
    </row>
    <row r="32" spans="1:15" x14ac:dyDescent="0.25">
      <c r="A32" s="5">
        <v>3202504</v>
      </c>
      <c r="B32" t="s">
        <v>78</v>
      </c>
      <c r="C32" t="s">
        <v>268</v>
      </c>
      <c r="D32" t="s">
        <v>269</v>
      </c>
      <c r="E32">
        <v>201.24799999999999</v>
      </c>
      <c r="F32" t="s">
        <v>389</v>
      </c>
      <c r="G32">
        <v>11723</v>
      </c>
      <c r="H32">
        <v>58.25</v>
      </c>
      <c r="I32">
        <v>12261</v>
      </c>
      <c r="J32">
        <v>97.7</v>
      </c>
      <c r="K32">
        <v>0.72599999999999998</v>
      </c>
      <c r="L32">
        <v>7.14</v>
      </c>
      <c r="M32">
        <v>80056051.200000003</v>
      </c>
      <c r="N32">
        <v>82958289.620000005</v>
      </c>
      <c r="O32">
        <v>22794.58</v>
      </c>
    </row>
    <row r="33" spans="1:15" x14ac:dyDescent="0.25">
      <c r="A33" s="5">
        <v>3202553</v>
      </c>
      <c r="B33" t="s">
        <v>80</v>
      </c>
      <c r="C33" t="s">
        <v>270</v>
      </c>
      <c r="D33" t="s">
        <v>271</v>
      </c>
      <c r="E33">
        <v>330.87400000000002</v>
      </c>
      <c r="F33" t="s">
        <v>391</v>
      </c>
      <c r="G33">
        <v>9520</v>
      </c>
      <c r="H33">
        <v>28.77</v>
      </c>
      <c r="I33">
        <v>9973</v>
      </c>
      <c r="J33">
        <v>96.4</v>
      </c>
      <c r="K33">
        <v>0.622</v>
      </c>
      <c r="L33">
        <v>22.9</v>
      </c>
      <c r="M33">
        <v>68399996.950000003</v>
      </c>
      <c r="N33">
        <v>58919033.359999999</v>
      </c>
      <c r="O33">
        <v>19477.09</v>
      </c>
    </row>
    <row r="34" spans="1:15" x14ac:dyDescent="0.25">
      <c r="A34" s="5">
        <v>3202603</v>
      </c>
      <c r="B34" t="s">
        <v>82</v>
      </c>
      <c r="C34" t="s">
        <v>272</v>
      </c>
      <c r="D34" t="s">
        <v>273</v>
      </c>
      <c r="E34">
        <v>203.52799999999999</v>
      </c>
      <c r="F34" t="s">
        <v>391</v>
      </c>
      <c r="G34">
        <v>12326</v>
      </c>
      <c r="H34">
        <v>60.56</v>
      </c>
      <c r="I34">
        <v>12793</v>
      </c>
      <c r="J34">
        <v>98.8</v>
      </c>
      <c r="K34">
        <v>0.72899999999999998</v>
      </c>
      <c r="L34">
        <v>13.61</v>
      </c>
      <c r="M34">
        <v>99716697.930000007</v>
      </c>
      <c r="N34">
        <v>83916495.239999995</v>
      </c>
      <c r="O34">
        <v>22356.66</v>
      </c>
    </row>
    <row r="35" spans="1:15" x14ac:dyDescent="0.25">
      <c r="A35" s="5">
        <v>3202652</v>
      </c>
      <c r="B35" t="s">
        <v>84</v>
      </c>
      <c r="C35" t="s">
        <v>274</v>
      </c>
      <c r="D35" t="s">
        <v>275</v>
      </c>
      <c r="E35">
        <v>184.80699999999999</v>
      </c>
      <c r="F35" t="s">
        <v>391</v>
      </c>
      <c r="G35">
        <v>13710</v>
      </c>
      <c r="H35">
        <v>74.19</v>
      </c>
      <c r="I35">
        <v>14513</v>
      </c>
      <c r="J35">
        <v>96.3</v>
      </c>
      <c r="K35">
        <v>0.63700000000000001</v>
      </c>
      <c r="L35">
        <v>29.24</v>
      </c>
      <c r="M35">
        <v>79710612.609999999</v>
      </c>
      <c r="N35">
        <v>72305385.829999998</v>
      </c>
      <c r="O35">
        <v>17277.939999999999</v>
      </c>
    </row>
    <row r="36" spans="1:15" x14ac:dyDescent="0.25">
      <c r="A36" s="5">
        <v>3202702</v>
      </c>
      <c r="B36" t="s">
        <v>86</v>
      </c>
      <c r="C36" t="s">
        <v>276</v>
      </c>
      <c r="D36" t="s">
        <v>277</v>
      </c>
      <c r="E36">
        <v>535.02099999999996</v>
      </c>
      <c r="F36" t="s">
        <v>391</v>
      </c>
      <c r="G36">
        <v>13589</v>
      </c>
      <c r="H36">
        <v>25.4</v>
      </c>
      <c r="I36">
        <v>14065</v>
      </c>
      <c r="J36">
        <v>98.7</v>
      </c>
      <c r="K36">
        <v>0.70199999999999996</v>
      </c>
      <c r="L36">
        <v>7.09</v>
      </c>
      <c r="M36">
        <v>88127073.010000005</v>
      </c>
      <c r="N36">
        <v>76830904.629999995</v>
      </c>
      <c r="O36">
        <v>23306.18</v>
      </c>
    </row>
    <row r="37" spans="1:15" x14ac:dyDescent="0.25">
      <c r="A37" s="5">
        <v>3202801</v>
      </c>
      <c r="B37" t="s">
        <v>89</v>
      </c>
      <c r="C37" t="s">
        <v>278</v>
      </c>
      <c r="D37" t="s">
        <v>279</v>
      </c>
      <c r="E37">
        <v>550.71</v>
      </c>
      <c r="F37" t="s">
        <v>389</v>
      </c>
      <c r="G37">
        <v>39832</v>
      </c>
      <c r="H37">
        <v>72.33</v>
      </c>
      <c r="I37">
        <v>43362</v>
      </c>
      <c r="J37">
        <v>97.6</v>
      </c>
      <c r="K37">
        <v>0.65400000000000003</v>
      </c>
      <c r="L37">
        <v>5.32</v>
      </c>
      <c r="M37">
        <v>462495939.57999998</v>
      </c>
      <c r="N37">
        <v>420994822</v>
      </c>
      <c r="O37">
        <v>164321.47</v>
      </c>
    </row>
    <row r="38" spans="1:15" x14ac:dyDescent="0.25">
      <c r="A38" s="5">
        <v>3202900</v>
      </c>
      <c r="B38" t="s">
        <v>91</v>
      </c>
      <c r="C38" t="s">
        <v>280</v>
      </c>
      <c r="D38" t="s">
        <v>281</v>
      </c>
      <c r="E38">
        <v>295.18900000000002</v>
      </c>
      <c r="F38" t="s">
        <v>391</v>
      </c>
      <c r="G38">
        <v>10597</v>
      </c>
      <c r="H38">
        <v>35.9</v>
      </c>
      <c r="I38">
        <v>10984</v>
      </c>
      <c r="J38">
        <v>97</v>
      </c>
      <c r="K38">
        <v>0.68400000000000005</v>
      </c>
      <c r="L38">
        <v>15.87</v>
      </c>
      <c r="M38">
        <v>71286149.230000004</v>
      </c>
      <c r="N38">
        <v>68042613.890000001</v>
      </c>
      <c r="O38">
        <v>25498.86</v>
      </c>
    </row>
    <row r="39" spans="1:15" x14ac:dyDescent="0.25">
      <c r="A39" s="5">
        <v>3203007</v>
      </c>
      <c r="B39" t="s">
        <v>93</v>
      </c>
      <c r="C39" t="s">
        <v>282</v>
      </c>
      <c r="D39" t="s">
        <v>283</v>
      </c>
      <c r="E39">
        <v>460.58600000000001</v>
      </c>
      <c r="F39" t="s">
        <v>389</v>
      </c>
      <c r="G39">
        <v>28590</v>
      </c>
      <c r="H39">
        <v>62.07</v>
      </c>
      <c r="I39">
        <v>30444</v>
      </c>
      <c r="J39">
        <v>97.4</v>
      </c>
      <c r="K39">
        <v>0.66600000000000004</v>
      </c>
      <c r="L39">
        <v>4.43</v>
      </c>
      <c r="M39">
        <v>142842057.03999999</v>
      </c>
      <c r="N39">
        <v>127104504.3</v>
      </c>
      <c r="O39">
        <v>18303.849999999999</v>
      </c>
    </row>
    <row r="40" spans="1:15" x14ac:dyDescent="0.25">
      <c r="A40" s="5">
        <v>3203056</v>
      </c>
      <c r="B40" t="s">
        <v>95</v>
      </c>
      <c r="C40" t="s">
        <v>284</v>
      </c>
      <c r="D40" t="s">
        <v>285</v>
      </c>
      <c r="E40">
        <v>659.75099999999998</v>
      </c>
      <c r="F40" t="s">
        <v>389</v>
      </c>
      <c r="G40">
        <v>28931</v>
      </c>
      <c r="H40">
        <v>43.85</v>
      </c>
      <c r="I40">
        <v>31232</v>
      </c>
      <c r="J40">
        <v>96.9</v>
      </c>
      <c r="K40">
        <v>0.67800000000000005</v>
      </c>
      <c r="L40">
        <v>11.83</v>
      </c>
      <c r="M40">
        <v>208002594.69</v>
      </c>
      <c r="N40">
        <v>200832151.90000001</v>
      </c>
      <c r="O40">
        <v>30505.38</v>
      </c>
    </row>
    <row r="41" spans="1:15" x14ac:dyDescent="0.25">
      <c r="A41" s="5">
        <v>3203106</v>
      </c>
      <c r="B41" t="s">
        <v>97</v>
      </c>
      <c r="C41" t="s">
        <v>286</v>
      </c>
      <c r="D41" t="s">
        <v>287</v>
      </c>
      <c r="E41">
        <v>177.34200000000001</v>
      </c>
      <c r="F41" t="s">
        <v>391</v>
      </c>
      <c r="G41">
        <v>11575</v>
      </c>
      <c r="H41">
        <v>65.27</v>
      </c>
      <c r="I41">
        <v>12079</v>
      </c>
      <c r="J41">
        <v>98.5</v>
      </c>
      <c r="K41">
        <v>0.69799999999999995</v>
      </c>
      <c r="L41">
        <v>20.69</v>
      </c>
      <c r="M41">
        <v>77620928.629999995</v>
      </c>
      <c r="N41">
        <v>65284996.689999998</v>
      </c>
      <c r="O41">
        <v>13953.04</v>
      </c>
    </row>
    <row r="42" spans="1:15" x14ac:dyDescent="0.25">
      <c r="A42" s="5">
        <v>3203130</v>
      </c>
      <c r="B42" t="s">
        <v>99</v>
      </c>
      <c r="C42" t="s">
        <v>288</v>
      </c>
      <c r="D42" t="s">
        <v>289</v>
      </c>
      <c r="E42">
        <v>284.73500000000001</v>
      </c>
      <c r="F42" t="s">
        <v>389</v>
      </c>
      <c r="G42">
        <v>14079</v>
      </c>
      <c r="H42">
        <v>49.45</v>
      </c>
      <c r="I42">
        <v>14391</v>
      </c>
      <c r="J42">
        <v>98.7</v>
      </c>
      <c r="K42">
        <v>0.753</v>
      </c>
      <c r="L42">
        <v>17.75</v>
      </c>
      <c r="M42">
        <v>124824427.98999999</v>
      </c>
      <c r="N42">
        <v>111146164.8</v>
      </c>
      <c r="O42">
        <v>38527.18</v>
      </c>
    </row>
    <row r="43" spans="1:15" x14ac:dyDescent="0.25">
      <c r="A43" s="5">
        <v>3203163</v>
      </c>
      <c r="B43" t="s">
        <v>101</v>
      </c>
      <c r="C43" t="s">
        <v>290</v>
      </c>
      <c r="D43" t="s">
        <v>291</v>
      </c>
      <c r="E43">
        <v>458.37</v>
      </c>
      <c r="F43" t="s">
        <v>391</v>
      </c>
      <c r="G43">
        <v>11094</v>
      </c>
      <c r="H43">
        <v>24.2</v>
      </c>
      <c r="I43">
        <v>11572</v>
      </c>
      <c r="J43">
        <v>97.5</v>
      </c>
      <c r="K43">
        <v>0.65600000000000003</v>
      </c>
      <c r="L43" t="s">
        <v>217</v>
      </c>
      <c r="M43">
        <v>73384674.689999998</v>
      </c>
      <c r="N43">
        <v>67460997.219999999</v>
      </c>
      <c r="O43">
        <v>17189.099999999999</v>
      </c>
    </row>
    <row r="44" spans="1:15" x14ac:dyDescent="0.25">
      <c r="A44" s="5">
        <v>3203205</v>
      </c>
      <c r="B44" t="s">
        <v>103</v>
      </c>
      <c r="C44" t="s">
        <v>292</v>
      </c>
      <c r="D44" t="s">
        <v>293</v>
      </c>
      <c r="E44">
        <v>3496.2629999999999</v>
      </c>
      <c r="F44" t="s">
        <v>390</v>
      </c>
      <c r="G44">
        <v>166786</v>
      </c>
      <c r="H44">
        <v>47.7</v>
      </c>
      <c r="I44">
        <v>181912</v>
      </c>
      <c r="J44">
        <v>97.7</v>
      </c>
      <c r="K44">
        <v>0.72399999999999998</v>
      </c>
      <c r="L44">
        <v>14.26</v>
      </c>
      <c r="M44">
        <v>1098118993.28</v>
      </c>
      <c r="N44">
        <v>1076820718</v>
      </c>
      <c r="O44">
        <v>44705.34</v>
      </c>
    </row>
    <row r="45" spans="1:15" x14ac:dyDescent="0.25">
      <c r="A45" s="5">
        <v>3203304</v>
      </c>
      <c r="B45" t="s">
        <v>105</v>
      </c>
      <c r="C45" t="s">
        <v>294</v>
      </c>
      <c r="D45" t="s">
        <v>295</v>
      </c>
      <c r="E45">
        <v>321.41800000000001</v>
      </c>
      <c r="F45" t="s">
        <v>391</v>
      </c>
      <c r="G45">
        <v>12770</v>
      </c>
      <c r="H45">
        <v>39.729999999999997</v>
      </c>
      <c r="I45">
        <v>13173</v>
      </c>
      <c r="J45">
        <v>99.2</v>
      </c>
      <c r="K45">
        <v>0.65700000000000003</v>
      </c>
      <c r="L45" t="s">
        <v>217</v>
      </c>
      <c r="M45">
        <v>76618057.129999995</v>
      </c>
      <c r="N45">
        <v>70508907.359999999</v>
      </c>
      <c r="O45">
        <v>12973.52</v>
      </c>
    </row>
    <row r="46" spans="1:15" x14ac:dyDescent="0.25">
      <c r="A46" s="5">
        <v>3203320</v>
      </c>
      <c r="B46" t="s">
        <v>107</v>
      </c>
      <c r="C46" t="s">
        <v>296</v>
      </c>
      <c r="D46" t="s">
        <v>297</v>
      </c>
      <c r="E46">
        <v>130.268</v>
      </c>
      <c r="F46" t="s">
        <v>389</v>
      </c>
      <c r="G46">
        <v>41929</v>
      </c>
      <c r="H46">
        <v>321.87</v>
      </c>
      <c r="I46">
        <v>45418</v>
      </c>
      <c r="J46">
        <v>98</v>
      </c>
      <c r="K46">
        <v>0.69599999999999995</v>
      </c>
      <c r="L46">
        <v>5.78</v>
      </c>
      <c r="M46">
        <v>407322122.36000001</v>
      </c>
      <c r="N46">
        <v>481526626.89999998</v>
      </c>
      <c r="O46">
        <v>169634.89</v>
      </c>
    </row>
    <row r="47" spans="1:15" x14ac:dyDescent="0.25">
      <c r="A47" s="5">
        <v>3203346</v>
      </c>
      <c r="B47" t="s">
        <v>109</v>
      </c>
      <c r="C47" t="s">
        <v>298</v>
      </c>
      <c r="D47" t="s">
        <v>299</v>
      </c>
      <c r="E47">
        <v>285.495</v>
      </c>
      <c r="F47" t="s">
        <v>391</v>
      </c>
      <c r="G47">
        <v>17641</v>
      </c>
      <c r="H47">
        <v>61.79</v>
      </c>
      <c r="I47">
        <v>18743</v>
      </c>
      <c r="J47">
        <v>98.5</v>
      </c>
      <c r="K47">
        <v>0.71</v>
      </c>
      <c r="L47">
        <v>20.3</v>
      </c>
      <c r="M47">
        <v>119977820.61</v>
      </c>
      <c r="N47">
        <v>104347156</v>
      </c>
      <c r="O47">
        <v>30156.14</v>
      </c>
    </row>
    <row r="48" spans="1:15" x14ac:dyDescent="0.25">
      <c r="A48" s="5">
        <v>3203353</v>
      </c>
      <c r="B48" t="s">
        <v>111</v>
      </c>
      <c r="C48" t="s">
        <v>300</v>
      </c>
      <c r="D48" t="s">
        <v>301</v>
      </c>
      <c r="E48">
        <v>327.642</v>
      </c>
      <c r="F48" t="s">
        <v>391</v>
      </c>
      <c r="G48">
        <v>12387</v>
      </c>
      <c r="H48">
        <v>37.81</v>
      </c>
      <c r="I48">
        <v>13014</v>
      </c>
      <c r="J48">
        <v>97.7</v>
      </c>
      <c r="K48">
        <v>0.69599999999999995</v>
      </c>
      <c r="L48" t="s">
        <v>217</v>
      </c>
      <c r="M48">
        <v>95182069.780000001</v>
      </c>
      <c r="N48">
        <v>76348454.870000005</v>
      </c>
      <c r="O48">
        <v>23900.87</v>
      </c>
    </row>
    <row r="49" spans="1:15" x14ac:dyDescent="0.25">
      <c r="A49" s="5">
        <v>3203403</v>
      </c>
      <c r="B49" t="s">
        <v>113</v>
      </c>
      <c r="C49" t="s">
        <v>302</v>
      </c>
      <c r="D49" t="s">
        <v>303</v>
      </c>
      <c r="E49">
        <v>869.43899999999996</v>
      </c>
      <c r="F49" t="s">
        <v>391</v>
      </c>
      <c r="G49">
        <v>24475</v>
      </c>
      <c r="H49">
        <v>28.15</v>
      </c>
      <c r="I49">
        <v>25179</v>
      </c>
      <c r="J49">
        <v>97.2</v>
      </c>
      <c r="K49">
        <v>0.67</v>
      </c>
      <c r="L49">
        <v>7.27</v>
      </c>
      <c r="M49">
        <v>155175560.99000001</v>
      </c>
      <c r="N49">
        <v>132094567.8</v>
      </c>
      <c r="O49">
        <v>23291.34</v>
      </c>
    </row>
    <row r="50" spans="1:15" x14ac:dyDescent="0.25">
      <c r="A50" s="5">
        <v>3203502</v>
      </c>
      <c r="B50" t="s">
        <v>115</v>
      </c>
      <c r="C50" t="s">
        <v>304</v>
      </c>
      <c r="D50" t="s">
        <v>305</v>
      </c>
      <c r="E50">
        <v>1099.06</v>
      </c>
      <c r="F50" t="s">
        <v>389</v>
      </c>
      <c r="G50">
        <v>18900</v>
      </c>
      <c r="H50">
        <v>17.2</v>
      </c>
      <c r="I50">
        <v>19752</v>
      </c>
      <c r="J50">
        <v>98.8</v>
      </c>
      <c r="K50">
        <v>0.66700000000000004</v>
      </c>
      <c r="L50" t="s">
        <v>217</v>
      </c>
      <c r="M50">
        <v>131323370.63</v>
      </c>
      <c r="N50">
        <v>105802898.7</v>
      </c>
      <c r="O50">
        <v>21658.03</v>
      </c>
    </row>
    <row r="51" spans="1:15" x14ac:dyDescent="0.25">
      <c r="A51" s="5">
        <v>3203601</v>
      </c>
      <c r="B51" t="s">
        <v>117</v>
      </c>
      <c r="C51" t="s">
        <v>306</v>
      </c>
      <c r="D51" t="s">
        <v>307</v>
      </c>
      <c r="E51">
        <v>540.529</v>
      </c>
      <c r="F51" t="s">
        <v>391</v>
      </c>
      <c r="G51">
        <v>5466</v>
      </c>
      <c r="H51">
        <v>10.11</v>
      </c>
      <c r="I51">
        <v>5660</v>
      </c>
      <c r="J51">
        <v>98.9</v>
      </c>
      <c r="K51">
        <v>0.66600000000000004</v>
      </c>
      <c r="L51" t="s">
        <v>217</v>
      </c>
      <c r="M51">
        <v>50114628.810000002</v>
      </c>
      <c r="N51">
        <v>45219507.82</v>
      </c>
      <c r="O51">
        <v>17693.509999999998</v>
      </c>
    </row>
    <row r="52" spans="1:15" x14ac:dyDescent="0.25">
      <c r="A52" s="5">
        <v>3203700</v>
      </c>
      <c r="B52" t="s">
        <v>119</v>
      </c>
      <c r="C52" t="s">
        <v>308</v>
      </c>
      <c r="D52" t="s">
        <v>309</v>
      </c>
      <c r="E52">
        <v>678.80399999999997</v>
      </c>
      <c r="F52" t="s">
        <v>391</v>
      </c>
      <c r="G52">
        <v>18153</v>
      </c>
      <c r="H52">
        <v>26.74</v>
      </c>
      <c r="I52">
        <v>18811</v>
      </c>
      <c r="J52">
        <v>96.7</v>
      </c>
      <c r="K52">
        <v>0.64500000000000002</v>
      </c>
      <c r="L52" t="s">
        <v>217</v>
      </c>
      <c r="M52">
        <v>123034156.54000001</v>
      </c>
      <c r="N52">
        <v>134574328.5</v>
      </c>
      <c r="O52">
        <v>22318.22</v>
      </c>
    </row>
    <row r="53" spans="1:15" x14ac:dyDescent="0.25">
      <c r="A53" s="5">
        <v>3203809</v>
      </c>
      <c r="B53" t="s">
        <v>121</v>
      </c>
      <c r="C53" t="s">
        <v>310</v>
      </c>
      <c r="D53" t="s">
        <v>311</v>
      </c>
      <c r="E53">
        <v>327.26799999999997</v>
      </c>
      <c r="F53" t="s">
        <v>391</v>
      </c>
      <c r="G53">
        <v>13745</v>
      </c>
      <c r="H53">
        <v>42</v>
      </c>
      <c r="I53">
        <v>14213</v>
      </c>
      <c r="J53">
        <v>97.7</v>
      </c>
      <c r="K53">
        <v>0.69399999999999995</v>
      </c>
      <c r="L53" t="s">
        <v>217</v>
      </c>
      <c r="M53">
        <v>76002389.599999994</v>
      </c>
      <c r="N53">
        <v>66416811.93</v>
      </c>
      <c r="O53">
        <v>15018.64</v>
      </c>
    </row>
    <row r="54" spans="1:15" x14ac:dyDescent="0.25">
      <c r="A54" s="5">
        <v>3203908</v>
      </c>
      <c r="B54" t="s">
        <v>123</v>
      </c>
      <c r="C54" t="s">
        <v>312</v>
      </c>
      <c r="D54" t="s">
        <v>313</v>
      </c>
      <c r="E54">
        <v>1439.5709999999999</v>
      </c>
      <c r="F54" t="s">
        <v>390</v>
      </c>
      <c r="G54">
        <v>49065</v>
      </c>
      <c r="H54">
        <v>34.08</v>
      </c>
      <c r="I54">
        <v>52084</v>
      </c>
      <c r="J54">
        <v>98</v>
      </c>
      <c r="K54">
        <v>0.71199999999999997</v>
      </c>
      <c r="L54">
        <v>9.9600000000000009</v>
      </c>
      <c r="M54">
        <v>299151445.79000002</v>
      </c>
      <c r="N54">
        <v>285416214</v>
      </c>
      <c r="O54">
        <v>26396.41</v>
      </c>
    </row>
    <row r="55" spans="1:15" x14ac:dyDescent="0.25">
      <c r="A55" s="5">
        <v>3204005</v>
      </c>
      <c r="B55" t="s">
        <v>125</v>
      </c>
      <c r="C55" t="s">
        <v>314</v>
      </c>
      <c r="D55" t="s">
        <v>315</v>
      </c>
      <c r="E55">
        <v>837.84199999999998</v>
      </c>
      <c r="F55" t="s">
        <v>391</v>
      </c>
      <c r="G55">
        <v>18893</v>
      </c>
      <c r="H55">
        <v>22.55</v>
      </c>
      <c r="I55">
        <v>19270</v>
      </c>
      <c r="J55">
        <v>97.2</v>
      </c>
      <c r="K55">
        <v>0.66700000000000004</v>
      </c>
      <c r="L55">
        <v>13.16</v>
      </c>
      <c r="M55">
        <v>107382634.06999999</v>
      </c>
      <c r="N55">
        <v>103941561.40000001</v>
      </c>
      <c r="O55">
        <v>15303.47</v>
      </c>
    </row>
    <row r="56" spans="1:15" x14ac:dyDescent="0.25">
      <c r="A56" s="5">
        <v>3204054</v>
      </c>
      <c r="B56" t="s">
        <v>127</v>
      </c>
      <c r="C56" t="s">
        <v>316</v>
      </c>
      <c r="D56" t="s">
        <v>317</v>
      </c>
      <c r="E56">
        <v>433.45299999999997</v>
      </c>
      <c r="F56" t="s">
        <v>389</v>
      </c>
      <c r="G56">
        <v>21522</v>
      </c>
      <c r="H56">
        <v>49.65</v>
      </c>
      <c r="I56">
        <v>22048</v>
      </c>
      <c r="J56">
        <v>97.5</v>
      </c>
      <c r="K56">
        <v>0.65400000000000003</v>
      </c>
      <c r="L56">
        <v>11.63</v>
      </c>
      <c r="M56">
        <v>157001096.87</v>
      </c>
      <c r="N56">
        <v>138284898.30000001</v>
      </c>
      <c r="O56">
        <v>15105.82</v>
      </c>
    </row>
    <row r="57" spans="1:15" x14ac:dyDescent="0.25">
      <c r="A57" s="5">
        <v>3204104</v>
      </c>
      <c r="B57" t="s">
        <v>129</v>
      </c>
      <c r="C57" t="s">
        <v>318</v>
      </c>
      <c r="D57" t="s">
        <v>319</v>
      </c>
      <c r="E57">
        <v>973.13599999999997</v>
      </c>
      <c r="F57" t="s">
        <v>389</v>
      </c>
      <c r="G57">
        <v>23915</v>
      </c>
      <c r="H57">
        <v>24.58</v>
      </c>
      <c r="I57">
        <v>24825</v>
      </c>
      <c r="J57">
        <v>97.4</v>
      </c>
      <c r="K57">
        <v>0.67300000000000004</v>
      </c>
      <c r="L57">
        <v>15.77</v>
      </c>
      <c r="M57">
        <v>143542950.09</v>
      </c>
      <c r="N57">
        <v>126720962</v>
      </c>
      <c r="O57">
        <v>31219.96</v>
      </c>
    </row>
    <row r="58" spans="1:15" x14ac:dyDescent="0.25">
      <c r="A58" s="5">
        <v>3204203</v>
      </c>
      <c r="B58" t="s">
        <v>131</v>
      </c>
      <c r="C58" t="s">
        <v>320</v>
      </c>
      <c r="D58" t="s">
        <v>321</v>
      </c>
      <c r="E58">
        <v>74.046000000000006</v>
      </c>
      <c r="F58" t="s">
        <v>390</v>
      </c>
      <c r="G58">
        <v>22300</v>
      </c>
      <c r="H58">
        <v>301.16000000000003</v>
      </c>
      <c r="I58">
        <v>23682</v>
      </c>
      <c r="J58">
        <v>98.4</v>
      </c>
      <c r="K58">
        <v>0.72699999999999998</v>
      </c>
      <c r="L58">
        <v>6.49</v>
      </c>
      <c r="M58">
        <v>138867081.06999999</v>
      </c>
      <c r="N58">
        <v>134231847</v>
      </c>
      <c r="O58">
        <v>39130.36</v>
      </c>
    </row>
    <row r="59" spans="1:15" x14ac:dyDescent="0.25">
      <c r="A59" s="5">
        <v>3204252</v>
      </c>
      <c r="B59" t="s">
        <v>133</v>
      </c>
      <c r="C59" t="s">
        <v>322</v>
      </c>
      <c r="D59" t="s">
        <v>323</v>
      </c>
      <c r="E59">
        <v>360.11</v>
      </c>
      <c r="F59" t="s">
        <v>391</v>
      </c>
      <c r="G59">
        <v>6497</v>
      </c>
      <c r="H59">
        <v>18.04</v>
      </c>
      <c r="I59">
        <v>6696</v>
      </c>
      <c r="J59">
        <v>98.7</v>
      </c>
      <c r="K59">
        <v>0.66900000000000004</v>
      </c>
      <c r="L59">
        <v>37.04</v>
      </c>
      <c r="M59">
        <v>59235648.219999999</v>
      </c>
      <c r="N59">
        <v>57580167.390000001</v>
      </c>
      <c r="O59">
        <v>13416.69</v>
      </c>
    </row>
    <row r="60" spans="1:15" x14ac:dyDescent="0.25">
      <c r="A60" s="5">
        <v>3204302</v>
      </c>
      <c r="B60" t="s">
        <v>135</v>
      </c>
      <c r="C60" t="s">
        <v>324</v>
      </c>
      <c r="D60" t="s">
        <v>325</v>
      </c>
      <c r="E60">
        <v>594.89700000000005</v>
      </c>
      <c r="F60" t="s">
        <v>391</v>
      </c>
      <c r="G60">
        <v>13696</v>
      </c>
      <c r="H60">
        <v>23.02</v>
      </c>
      <c r="I60">
        <v>14647</v>
      </c>
      <c r="J60">
        <v>97.1</v>
      </c>
      <c r="K60">
        <v>0.65700000000000003</v>
      </c>
      <c r="L60">
        <v>10.53</v>
      </c>
      <c r="M60">
        <v>479485649.66000003</v>
      </c>
      <c r="N60">
        <v>715376774</v>
      </c>
      <c r="O60">
        <v>580174.17000000004</v>
      </c>
    </row>
    <row r="61" spans="1:15" x14ac:dyDescent="0.25">
      <c r="A61" s="5">
        <v>3204351</v>
      </c>
      <c r="B61" t="s">
        <v>137</v>
      </c>
      <c r="C61" t="s">
        <v>326</v>
      </c>
      <c r="D61" t="s">
        <v>327</v>
      </c>
      <c r="E61">
        <v>641.92899999999997</v>
      </c>
      <c r="F61" t="s">
        <v>391</v>
      </c>
      <c r="G61">
        <v>19274</v>
      </c>
      <c r="H61">
        <v>30.03</v>
      </c>
      <c r="I61">
        <v>20229</v>
      </c>
      <c r="J61">
        <v>95.4</v>
      </c>
      <c r="K61">
        <v>0.68100000000000005</v>
      </c>
      <c r="L61">
        <v>9.43</v>
      </c>
      <c r="M61">
        <v>162476902.25</v>
      </c>
      <c r="N61">
        <v>139962878.90000001</v>
      </c>
      <c r="O61">
        <v>27099.83</v>
      </c>
    </row>
    <row r="62" spans="1:15" x14ac:dyDescent="0.25">
      <c r="A62" s="5">
        <v>3204401</v>
      </c>
      <c r="B62" t="s">
        <v>139</v>
      </c>
      <c r="C62" t="s">
        <v>328</v>
      </c>
      <c r="D62" t="s">
        <v>329</v>
      </c>
      <c r="E62">
        <v>204.464</v>
      </c>
      <c r="F62" t="s">
        <v>391</v>
      </c>
      <c r="G62">
        <v>11069</v>
      </c>
      <c r="H62">
        <v>54.14</v>
      </c>
      <c r="I62">
        <v>11479</v>
      </c>
      <c r="J62">
        <v>97.8</v>
      </c>
      <c r="K62">
        <v>0.71099999999999997</v>
      </c>
      <c r="L62" t="s">
        <v>217</v>
      </c>
      <c r="M62">
        <v>71301697.159999996</v>
      </c>
      <c r="N62">
        <v>61830913.240000002</v>
      </c>
      <c r="O62">
        <v>19766.400000000001</v>
      </c>
    </row>
    <row r="63" spans="1:15" x14ac:dyDescent="0.25">
      <c r="A63" s="5">
        <v>3204500</v>
      </c>
      <c r="B63" t="s">
        <v>141</v>
      </c>
      <c r="C63" t="s">
        <v>330</v>
      </c>
      <c r="D63" t="s">
        <v>331</v>
      </c>
      <c r="E63">
        <v>718.32500000000005</v>
      </c>
      <c r="F63" t="s">
        <v>391</v>
      </c>
      <c r="G63">
        <v>13106</v>
      </c>
      <c r="H63">
        <v>18.25</v>
      </c>
      <c r="I63">
        <v>13747</v>
      </c>
      <c r="J63">
        <v>93.6</v>
      </c>
      <c r="K63">
        <v>0.626</v>
      </c>
      <c r="L63">
        <v>9.01</v>
      </c>
      <c r="M63">
        <v>87694792.959999993</v>
      </c>
      <c r="N63">
        <v>82694749.140000001</v>
      </c>
      <c r="O63">
        <v>27126.63</v>
      </c>
    </row>
    <row r="64" spans="1:15" x14ac:dyDescent="0.25">
      <c r="A64" s="5">
        <v>3204559</v>
      </c>
      <c r="B64" t="s">
        <v>143</v>
      </c>
      <c r="C64" t="s">
        <v>332</v>
      </c>
      <c r="D64" t="s">
        <v>333</v>
      </c>
      <c r="E64">
        <v>735.19799999999998</v>
      </c>
      <c r="F64" t="s">
        <v>391</v>
      </c>
      <c r="G64">
        <v>41636</v>
      </c>
      <c r="H64">
        <v>56.63</v>
      </c>
      <c r="I64">
        <v>45062</v>
      </c>
      <c r="J64">
        <v>95.9</v>
      </c>
      <c r="K64">
        <v>0.67100000000000004</v>
      </c>
      <c r="L64">
        <v>24.39</v>
      </c>
      <c r="M64">
        <v>280789557.48000002</v>
      </c>
      <c r="N64">
        <v>245030318.30000001</v>
      </c>
      <c r="O64">
        <v>39228.239999999998</v>
      </c>
    </row>
    <row r="65" spans="1:15" x14ac:dyDescent="0.25">
      <c r="A65" s="5">
        <v>3204609</v>
      </c>
      <c r="B65" t="s">
        <v>145</v>
      </c>
      <c r="C65" t="s">
        <v>334</v>
      </c>
      <c r="D65" t="s">
        <v>335</v>
      </c>
      <c r="E65">
        <v>683.03200000000004</v>
      </c>
      <c r="F65" t="s">
        <v>391</v>
      </c>
      <c r="G65">
        <v>22808</v>
      </c>
      <c r="H65">
        <v>33.39</v>
      </c>
      <c r="I65">
        <v>23796</v>
      </c>
      <c r="J65">
        <v>98.2</v>
      </c>
      <c r="K65">
        <v>0.71399999999999997</v>
      </c>
      <c r="L65">
        <v>6.54</v>
      </c>
      <c r="M65">
        <v>154843097</v>
      </c>
      <c r="N65">
        <v>141490801.69999999</v>
      </c>
      <c r="O65">
        <v>24197.599999999999</v>
      </c>
    </row>
    <row r="66" spans="1:15" x14ac:dyDescent="0.25">
      <c r="A66" s="5">
        <v>3204658</v>
      </c>
      <c r="B66" t="s">
        <v>147</v>
      </c>
      <c r="C66" t="s">
        <v>336</v>
      </c>
      <c r="D66" t="s">
        <v>337</v>
      </c>
      <c r="E66">
        <v>298.58</v>
      </c>
      <c r="F66" t="s">
        <v>391</v>
      </c>
      <c r="G66">
        <v>8589</v>
      </c>
      <c r="H66">
        <v>28.77</v>
      </c>
      <c r="I66">
        <v>9008</v>
      </c>
      <c r="J66">
        <v>93.7</v>
      </c>
      <c r="K66">
        <v>0.68200000000000005</v>
      </c>
      <c r="L66">
        <v>9.35</v>
      </c>
      <c r="M66">
        <v>75201820.040000007</v>
      </c>
      <c r="N66">
        <v>67674382.840000004</v>
      </c>
      <c r="O66">
        <v>37932.39</v>
      </c>
    </row>
    <row r="67" spans="1:15" x14ac:dyDescent="0.25">
      <c r="A67" s="5">
        <v>3204708</v>
      </c>
      <c r="B67" t="s">
        <v>149</v>
      </c>
      <c r="C67" t="s">
        <v>338</v>
      </c>
      <c r="D67" t="s">
        <v>339</v>
      </c>
      <c r="E67">
        <v>434.887</v>
      </c>
      <c r="F67" t="s">
        <v>389</v>
      </c>
      <c r="G67">
        <v>32252</v>
      </c>
      <c r="H67">
        <v>74.16</v>
      </c>
      <c r="I67">
        <v>34210</v>
      </c>
      <c r="J67">
        <v>96.5</v>
      </c>
      <c r="K67">
        <v>0.70899999999999996</v>
      </c>
      <c r="L67">
        <v>9.52</v>
      </c>
      <c r="M67">
        <v>189107712.63999999</v>
      </c>
      <c r="N67">
        <v>188923302.80000001</v>
      </c>
      <c r="O67">
        <v>19497.63</v>
      </c>
    </row>
    <row r="68" spans="1:15" x14ac:dyDescent="0.25">
      <c r="A68" s="5">
        <v>3204807</v>
      </c>
      <c r="B68" t="s">
        <v>151</v>
      </c>
      <c r="C68" t="s">
        <v>340</v>
      </c>
      <c r="D68" t="s">
        <v>341</v>
      </c>
      <c r="E68">
        <v>273.48899999999998</v>
      </c>
      <c r="F68" t="s">
        <v>391</v>
      </c>
      <c r="G68">
        <v>10878</v>
      </c>
      <c r="H68">
        <v>39.770000000000003</v>
      </c>
      <c r="I68">
        <v>11373</v>
      </c>
      <c r="J68">
        <v>97.1</v>
      </c>
      <c r="K68">
        <v>0.68799999999999994</v>
      </c>
      <c r="L68" t="s">
        <v>217</v>
      </c>
      <c r="M68">
        <v>81866815.379999995</v>
      </c>
      <c r="N68">
        <v>76841864.680000007</v>
      </c>
      <c r="O68">
        <v>19323.88</v>
      </c>
    </row>
    <row r="69" spans="1:15" x14ac:dyDescent="0.25">
      <c r="A69" s="5">
        <v>3204906</v>
      </c>
      <c r="B69" t="s">
        <v>153</v>
      </c>
      <c r="C69" t="s">
        <v>342</v>
      </c>
      <c r="D69" t="s">
        <v>343</v>
      </c>
      <c r="E69">
        <v>2346.049</v>
      </c>
      <c r="F69" t="s">
        <v>390</v>
      </c>
      <c r="G69">
        <v>123752</v>
      </c>
      <c r="H69">
        <v>52.75</v>
      </c>
      <c r="I69">
        <v>133359</v>
      </c>
      <c r="J69">
        <v>97.3</v>
      </c>
      <c r="K69">
        <v>0.73499999999999999</v>
      </c>
      <c r="L69">
        <v>11.61</v>
      </c>
      <c r="M69">
        <v>594573987.38999999</v>
      </c>
      <c r="N69">
        <v>537707401.39999998</v>
      </c>
      <c r="O69">
        <v>21894.57</v>
      </c>
    </row>
    <row r="70" spans="1:15" x14ac:dyDescent="0.25">
      <c r="A70" s="5">
        <v>3204955</v>
      </c>
      <c r="B70" t="s">
        <v>155</v>
      </c>
      <c r="C70" t="s">
        <v>344</v>
      </c>
      <c r="D70" t="s">
        <v>345</v>
      </c>
      <c r="E70">
        <v>341.94400000000002</v>
      </c>
      <c r="F70" t="s">
        <v>391</v>
      </c>
      <c r="G70">
        <v>10886</v>
      </c>
      <c r="H70">
        <v>31.84</v>
      </c>
      <c r="I70">
        <v>11271</v>
      </c>
      <c r="J70">
        <v>99.3</v>
      </c>
      <c r="K70">
        <v>0.7</v>
      </c>
      <c r="L70" t="s">
        <v>217</v>
      </c>
      <c r="M70">
        <v>88031456.909999996</v>
      </c>
      <c r="N70">
        <v>78999052.180000007</v>
      </c>
      <c r="O70">
        <v>18170.419999999998</v>
      </c>
    </row>
    <row r="71" spans="1:15" x14ac:dyDescent="0.25">
      <c r="A71" s="5">
        <v>3205002</v>
      </c>
      <c r="B71" t="s">
        <v>157</v>
      </c>
      <c r="C71" t="s">
        <v>346</v>
      </c>
      <c r="D71" t="s">
        <v>347</v>
      </c>
      <c r="E71">
        <v>547.63099999999997</v>
      </c>
      <c r="F71" t="s">
        <v>390</v>
      </c>
      <c r="G71">
        <v>520653</v>
      </c>
      <c r="H71">
        <v>950.74</v>
      </c>
      <c r="I71">
        <v>572274</v>
      </c>
      <c r="J71">
        <v>96.9</v>
      </c>
      <c r="K71">
        <v>0.73899999999999999</v>
      </c>
      <c r="L71">
        <v>10.24</v>
      </c>
      <c r="M71">
        <v>2719174054.2199998</v>
      </c>
      <c r="N71">
        <v>2643779815</v>
      </c>
      <c r="O71">
        <v>69452.009999999995</v>
      </c>
    </row>
    <row r="72" spans="1:15" x14ac:dyDescent="0.25">
      <c r="A72" s="5">
        <v>3205010</v>
      </c>
      <c r="B72" t="s">
        <v>159</v>
      </c>
      <c r="C72" t="s">
        <v>348</v>
      </c>
      <c r="D72" t="s">
        <v>349</v>
      </c>
      <c r="E72">
        <v>587.03599999999994</v>
      </c>
      <c r="F72" t="s">
        <v>389</v>
      </c>
      <c r="G72">
        <v>26502</v>
      </c>
      <c r="H72">
        <v>45.15</v>
      </c>
      <c r="I72">
        <v>28453</v>
      </c>
      <c r="J72">
        <v>95.1</v>
      </c>
      <c r="K72">
        <v>0.66200000000000003</v>
      </c>
      <c r="L72">
        <v>20.79</v>
      </c>
      <c r="M72">
        <v>178599190.56</v>
      </c>
      <c r="N72">
        <v>165437017.30000001</v>
      </c>
      <c r="O72">
        <v>21341.8</v>
      </c>
    </row>
    <row r="73" spans="1:15" x14ac:dyDescent="0.25">
      <c r="A73" s="5">
        <v>3205036</v>
      </c>
      <c r="B73" t="s">
        <v>161</v>
      </c>
      <c r="C73" t="s">
        <v>350</v>
      </c>
      <c r="D73" t="s">
        <v>351</v>
      </c>
      <c r="E73">
        <v>417.76</v>
      </c>
      <c r="F73" t="s">
        <v>391</v>
      </c>
      <c r="G73">
        <v>19563</v>
      </c>
      <c r="H73">
        <v>46.83</v>
      </c>
      <c r="I73">
        <v>20353</v>
      </c>
      <c r="J73">
        <v>98.3</v>
      </c>
      <c r="K73">
        <v>0.66300000000000003</v>
      </c>
      <c r="L73">
        <v>24.49</v>
      </c>
      <c r="M73">
        <v>128113351.39</v>
      </c>
      <c r="N73">
        <v>122478083.40000001</v>
      </c>
      <c r="O73">
        <v>19749.3</v>
      </c>
    </row>
    <row r="74" spans="1:15" x14ac:dyDescent="0.25">
      <c r="A74" s="5">
        <v>3205069</v>
      </c>
      <c r="B74" t="s">
        <v>163</v>
      </c>
      <c r="C74" t="s">
        <v>352</v>
      </c>
      <c r="D74" t="s">
        <v>353</v>
      </c>
      <c r="E74">
        <v>185.90899999999999</v>
      </c>
      <c r="F74" t="s">
        <v>391</v>
      </c>
      <c r="G74">
        <v>23831</v>
      </c>
      <c r="H74">
        <v>128.19</v>
      </c>
      <c r="I74">
        <v>25168</v>
      </c>
      <c r="J74">
        <v>98.9</v>
      </c>
      <c r="K74">
        <v>0.72799999999999998</v>
      </c>
      <c r="L74" t="s">
        <v>217</v>
      </c>
      <c r="M74">
        <v>162409822.36000001</v>
      </c>
      <c r="N74">
        <v>154502961.09999999</v>
      </c>
      <c r="O74">
        <v>26795.66</v>
      </c>
    </row>
    <row r="75" spans="1:15" x14ac:dyDescent="0.25">
      <c r="A75" s="5">
        <v>3205101</v>
      </c>
      <c r="B75" t="s">
        <v>165</v>
      </c>
      <c r="C75" t="s">
        <v>354</v>
      </c>
      <c r="D75" t="s">
        <v>355</v>
      </c>
      <c r="E75">
        <v>312.279</v>
      </c>
      <c r="F75" t="s">
        <v>390</v>
      </c>
      <c r="G75">
        <v>73423</v>
      </c>
      <c r="H75">
        <v>235.12</v>
      </c>
      <c r="I75">
        <v>78442</v>
      </c>
      <c r="J75">
        <v>94.8</v>
      </c>
      <c r="K75">
        <v>0.68600000000000005</v>
      </c>
      <c r="L75">
        <v>5.56</v>
      </c>
      <c r="M75">
        <v>497476687.13</v>
      </c>
      <c r="N75">
        <v>442862118.19999999</v>
      </c>
      <c r="O75">
        <v>52363.51</v>
      </c>
    </row>
    <row r="76" spans="1:15" x14ac:dyDescent="0.25">
      <c r="A76" s="5">
        <v>3205150</v>
      </c>
      <c r="B76" t="s">
        <v>167</v>
      </c>
      <c r="C76" t="s">
        <v>356</v>
      </c>
      <c r="D76" t="s">
        <v>357</v>
      </c>
      <c r="E76">
        <v>433.25700000000001</v>
      </c>
      <c r="F76" t="s">
        <v>391</v>
      </c>
      <c r="G76">
        <v>8911</v>
      </c>
      <c r="H76">
        <v>20.57</v>
      </c>
      <c r="I76">
        <v>9298</v>
      </c>
      <c r="J76">
        <v>97.3</v>
      </c>
      <c r="K76">
        <v>0.68100000000000005</v>
      </c>
      <c r="L76">
        <v>8.26</v>
      </c>
      <c r="M76">
        <v>70548884.069999993</v>
      </c>
      <c r="N76">
        <v>54703446.270000003</v>
      </c>
      <c r="O76">
        <v>19465.82</v>
      </c>
    </row>
    <row r="77" spans="1:15" x14ac:dyDescent="0.25">
      <c r="A77" s="5">
        <v>3205176</v>
      </c>
      <c r="B77" t="s">
        <v>169</v>
      </c>
      <c r="C77" t="s">
        <v>358</v>
      </c>
      <c r="D77" t="s">
        <v>359</v>
      </c>
      <c r="E77">
        <v>470.34300000000002</v>
      </c>
      <c r="F77" t="s">
        <v>391</v>
      </c>
      <c r="G77">
        <v>13728</v>
      </c>
      <c r="H77">
        <v>29.19</v>
      </c>
      <c r="I77">
        <v>14263</v>
      </c>
      <c r="J77">
        <v>96.9</v>
      </c>
      <c r="K77">
        <v>0.67500000000000004</v>
      </c>
      <c r="L77">
        <v>8.81</v>
      </c>
      <c r="M77">
        <v>100378837.64</v>
      </c>
      <c r="N77">
        <v>96907907.319999993</v>
      </c>
      <c r="O77">
        <v>30861.26</v>
      </c>
    </row>
    <row r="78" spans="1:15" x14ac:dyDescent="0.25">
      <c r="A78" s="5">
        <v>3205200</v>
      </c>
      <c r="B78" t="s">
        <v>171</v>
      </c>
      <c r="C78" t="s">
        <v>360</v>
      </c>
      <c r="D78" t="s">
        <v>361</v>
      </c>
      <c r="E78">
        <v>210.22499999999999</v>
      </c>
      <c r="F78" t="s">
        <v>390</v>
      </c>
      <c r="G78">
        <v>467722</v>
      </c>
      <c r="H78">
        <v>2224.86</v>
      </c>
      <c r="I78">
        <v>502899</v>
      </c>
      <c r="J78">
        <v>96.8</v>
      </c>
      <c r="K78">
        <v>0.8</v>
      </c>
      <c r="L78">
        <v>8.86</v>
      </c>
      <c r="M78">
        <v>2062816146.96</v>
      </c>
      <c r="N78">
        <v>1884126462</v>
      </c>
      <c r="O78">
        <v>32056.78</v>
      </c>
    </row>
    <row r="79" spans="1:15" x14ac:dyDescent="0.25">
      <c r="A79" s="5">
        <v>3205309</v>
      </c>
      <c r="B79" t="s">
        <v>173</v>
      </c>
      <c r="C79" t="s">
        <v>362</v>
      </c>
      <c r="D79" t="s">
        <v>363</v>
      </c>
      <c r="E79">
        <v>97.123000000000005</v>
      </c>
      <c r="F79" t="s">
        <v>390</v>
      </c>
      <c r="G79">
        <v>322869</v>
      </c>
      <c r="H79">
        <v>3324.33</v>
      </c>
      <c r="I79">
        <v>342800</v>
      </c>
      <c r="J79">
        <v>97.6</v>
      </c>
      <c r="K79">
        <v>0.84499999999999997</v>
      </c>
      <c r="L79">
        <v>10.88</v>
      </c>
      <c r="M79">
        <v>3344932215.71</v>
      </c>
      <c r="N79">
        <v>2807413545</v>
      </c>
      <c r="O79">
        <v>85035.67</v>
      </c>
    </row>
    <row r="82" spans="2:2" x14ac:dyDescent="0.25">
      <c r="B82" t="s">
        <v>364</v>
      </c>
    </row>
    <row r="83" spans="2:2" x14ac:dyDescent="0.25">
      <c r="B83" t="s">
        <v>365</v>
      </c>
    </row>
    <row r="84" spans="2:2" x14ac:dyDescent="0.25">
      <c r="B84" t="s">
        <v>366</v>
      </c>
    </row>
    <row r="85" spans="2:2" x14ac:dyDescent="0.25">
      <c r="B85" t="s">
        <v>367</v>
      </c>
    </row>
    <row r="86" spans="2:2" x14ac:dyDescent="0.25">
      <c r="B86" t="s">
        <v>368</v>
      </c>
    </row>
    <row r="87" spans="2:2" x14ac:dyDescent="0.25">
      <c r="B87" t="s">
        <v>369</v>
      </c>
    </row>
    <row r="88" spans="2:2" x14ac:dyDescent="0.25">
      <c r="B88" t="s">
        <v>370</v>
      </c>
    </row>
    <row r="89" spans="2:2" x14ac:dyDescent="0.25">
      <c r="B89" t="s">
        <v>371</v>
      </c>
    </row>
    <row r="90" spans="2:2" x14ac:dyDescent="0.25">
      <c r="B90" t="s">
        <v>372</v>
      </c>
    </row>
    <row r="91" spans="2:2" x14ac:dyDescent="0.25">
      <c r="B91" t="s">
        <v>373</v>
      </c>
    </row>
    <row r="92" spans="2:2" x14ac:dyDescent="0.25">
      <c r="B92" t="s">
        <v>374</v>
      </c>
    </row>
    <row r="93" spans="2:2" x14ac:dyDescent="0.25">
      <c r="B93" t="s">
        <v>375</v>
      </c>
    </row>
    <row r="94" spans="2:2" x14ac:dyDescent="0.25">
      <c r="B94" t="s">
        <v>376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00BB-FE9C-4A8E-9F13-1F8E0163CEDC}">
  <dimension ref="A1:G85"/>
  <sheetViews>
    <sheetView topLeftCell="A64" workbookViewId="0">
      <selection activeCell="B81" sqref="B81:B85"/>
    </sheetView>
  </sheetViews>
  <sheetFormatPr defaultRowHeight="15" x14ac:dyDescent="0.25"/>
  <cols>
    <col min="1" max="1" width="8" style="5" bestFit="1" customWidth="1"/>
    <col min="2" max="2" width="9.5703125" style="5" bestFit="1" customWidth="1"/>
    <col min="3" max="3" width="10.5703125" style="5" bestFit="1" customWidth="1"/>
    <col min="4" max="4" width="10.5703125" style="5" customWidth="1"/>
    <col min="6" max="6" width="27.28515625" bestFit="1" customWidth="1"/>
    <col min="7" max="7" width="27.5703125" bestFit="1" customWidth="1"/>
  </cols>
  <sheetData>
    <row r="1" spans="1:7" x14ac:dyDescent="0.25">
      <c r="A1" s="5" t="s">
        <v>425</v>
      </c>
      <c r="B1" s="5" t="s">
        <v>425</v>
      </c>
      <c r="C1" s="5" t="s">
        <v>377</v>
      </c>
      <c r="D1" s="5" t="s">
        <v>377</v>
      </c>
      <c r="E1" t="s">
        <v>426</v>
      </c>
      <c r="F1" t="s">
        <v>427</v>
      </c>
      <c r="G1" t="s">
        <v>428</v>
      </c>
    </row>
    <row r="2" spans="1:7" x14ac:dyDescent="0.25">
      <c r="A2" s="5">
        <v>3200102</v>
      </c>
      <c r="B2" s="5">
        <v>320010</v>
      </c>
      <c r="C2" s="5">
        <v>3200102</v>
      </c>
      <c r="D2" s="5">
        <v>3200102</v>
      </c>
      <c r="E2" t="s">
        <v>393</v>
      </c>
      <c r="F2" t="s">
        <v>394</v>
      </c>
      <c r="G2" t="s">
        <v>391</v>
      </c>
    </row>
    <row r="3" spans="1:7" x14ac:dyDescent="0.25">
      <c r="A3" s="5">
        <v>3200136</v>
      </c>
      <c r="B3" s="5">
        <v>320013</v>
      </c>
      <c r="C3" s="5">
        <v>3200136</v>
      </c>
      <c r="D3" s="5">
        <v>3200136</v>
      </c>
      <c r="E3" t="s">
        <v>393</v>
      </c>
      <c r="F3" t="s">
        <v>395</v>
      </c>
      <c r="G3" t="s">
        <v>391</v>
      </c>
    </row>
    <row r="4" spans="1:7" x14ac:dyDescent="0.25">
      <c r="A4" s="5">
        <v>3200169</v>
      </c>
      <c r="B4" s="5">
        <v>320016</v>
      </c>
      <c r="C4" s="5">
        <v>3200169</v>
      </c>
      <c r="D4" s="5">
        <v>3200169</v>
      </c>
      <c r="E4" t="s">
        <v>393</v>
      </c>
      <c r="F4" t="s">
        <v>396</v>
      </c>
      <c r="G4" t="s">
        <v>391</v>
      </c>
    </row>
    <row r="5" spans="1:7" x14ac:dyDescent="0.25">
      <c r="A5" s="5">
        <v>3200201</v>
      </c>
      <c r="B5" s="5">
        <v>320020</v>
      </c>
      <c r="C5" s="5">
        <v>3200201</v>
      </c>
      <c r="D5" s="5">
        <v>3200201</v>
      </c>
      <c r="E5" t="s">
        <v>393</v>
      </c>
      <c r="F5" t="s">
        <v>17</v>
      </c>
      <c r="G5" t="s">
        <v>389</v>
      </c>
    </row>
    <row r="6" spans="1:7" x14ac:dyDescent="0.25">
      <c r="A6" s="5">
        <v>3200300</v>
      </c>
      <c r="B6" s="5">
        <v>320030</v>
      </c>
      <c r="C6" s="5">
        <v>3200300</v>
      </c>
      <c r="D6" s="5">
        <v>3200300</v>
      </c>
      <c r="E6" t="s">
        <v>393</v>
      </c>
      <c r="F6" t="s">
        <v>21</v>
      </c>
      <c r="G6" t="s">
        <v>391</v>
      </c>
    </row>
    <row r="7" spans="1:7" x14ac:dyDescent="0.25">
      <c r="A7" s="5">
        <v>3200359</v>
      </c>
      <c r="B7" s="5">
        <v>320035</v>
      </c>
      <c r="C7" s="5">
        <v>3200359</v>
      </c>
      <c r="D7" s="5">
        <v>3200359</v>
      </c>
      <c r="E7" t="s">
        <v>393</v>
      </c>
      <c r="F7" t="s">
        <v>24</v>
      </c>
      <c r="G7" t="s">
        <v>391</v>
      </c>
    </row>
    <row r="8" spans="1:7" x14ac:dyDescent="0.25">
      <c r="A8" s="5">
        <v>3200409</v>
      </c>
      <c r="B8" s="5">
        <v>320040</v>
      </c>
      <c r="C8" s="5">
        <v>3200409</v>
      </c>
      <c r="D8" s="5">
        <v>3200409</v>
      </c>
      <c r="E8" t="s">
        <v>393</v>
      </c>
      <c r="F8" t="s">
        <v>28</v>
      </c>
      <c r="G8" t="s">
        <v>391</v>
      </c>
    </row>
    <row r="9" spans="1:7" x14ac:dyDescent="0.25">
      <c r="A9" s="5">
        <v>3200508</v>
      </c>
      <c r="B9" s="5">
        <v>320050</v>
      </c>
      <c r="C9" s="5">
        <v>3200508</v>
      </c>
      <c r="D9" s="5">
        <v>3200508</v>
      </c>
      <c r="E9" t="s">
        <v>393</v>
      </c>
      <c r="F9" t="s">
        <v>397</v>
      </c>
      <c r="G9" t="s">
        <v>391</v>
      </c>
    </row>
    <row r="10" spans="1:7" x14ac:dyDescent="0.25">
      <c r="A10" s="5">
        <v>3200607</v>
      </c>
      <c r="B10" s="5">
        <v>320060</v>
      </c>
      <c r="C10" s="5">
        <v>3200607</v>
      </c>
      <c r="D10" s="5">
        <v>3200607</v>
      </c>
      <c r="E10" t="s">
        <v>393</v>
      </c>
      <c r="F10" t="s">
        <v>33</v>
      </c>
      <c r="G10" t="s">
        <v>390</v>
      </c>
    </row>
    <row r="11" spans="1:7" x14ac:dyDescent="0.25">
      <c r="A11" s="5">
        <v>3200706</v>
      </c>
      <c r="B11" s="5">
        <v>320070</v>
      </c>
      <c r="C11" s="5">
        <v>3200706</v>
      </c>
      <c r="D11" s="5">
        <v>3200706</v>
      </c>
      <c r="E11" t="s">
        <v>393</v>
      </c>
      <c r="F11" t="s">
        <v>36</v>
      </c>
      <c r="G11" t="s">
        <v>391</v>
      </c>
    </row>
    <row r="12" spans="1:7" x14ac:dyDescent="0.25">
      <c r="A12" s="5">
        <v>3200805</v>
      </c>
      <c r="B12" s="5">
        <v>320080</v>
      </c>
      <c r="C12" s="5">
        <v>3200805</v>
      </c>
      <c r="D12" s="5">
        <v>3200805</v>
      </c>
      <c r="E12" t="s">
        <v>393</v>
      </c>
      <c r="F12" t="s">
        <v>38</v>
      </c>
      <c r="G12" t="s">
        <v>389</v>
      </c>
    </row>
    <row r="13" spans="1:7" x14ac:dyDescent="0.25">
      <c r="A13" s="5">
        <v>3200904</v>
      </c>
      <c r="B13" s="5">
        <v>320090</v>
      </c>
      <c r="C13" s="5">
        <v>3200904</v>
      </c>
      <c r="D13" s="5">
        <v>3200904</v>
      </c>
      <c r="E13" t="s">
        <v>393</v>
      </c>
      <c r="F13" t="s">
        <v>398</v>
      </c>
      <c r="G13" t="s">
        <v>391</v>
      </c>
    </row>
    <row r="14" spans="1:7" x14ac:dyDescent="0.25">
      <c r="A14" s="5">
        <v>3201001</v>
      </c>
      <c r="B14" s="5">
        <v>320100</v>
      </c>
      <c r="C14" s="5">
        <v>3201001</v>
      </c>
      <c r="D14" s="5">
        <v>3201001</v>
      </c>
      <c r="E14" t="s">
        <v>393</v>
      </c>
      <c r="F14" t="s">
        <v>392</v>
      </c>
      <c r="G14" t="s">
        <v>391</v>
      </c>
    </row>
    <row r="15" spans="1:7" x14ac:dyDescent="0.25">
      <c r="A15" s="5">
        <v>3201100</v>
      </c>
      <c r="B15" s="5">
        <v>320110</v>
      </c>
      <c r="C15" s="5">
        <v>3201100</v>
      </c>
      <c r="D15" s="5">
        <v>3201100</v>
      </c>
      <c r="E15" t="s">
        <v>393</v>
      </c>
      <c r="F15" t="s">
        <v>45</v>
      </c>
      <c r="G15" t="s">
        <v>390</v>
      </c>
    </row>
    <row r="16" spans="1:7" x14ac:dyDescent="0.25">
      <c r="A16" s="5">
        <v>3201159</v>
      </c>
      <c r="B16" s="5">
        <v>320115</v>
      </c>
      <c r="C16" s="5">
        <v>3201159</v>
      </c>
      <c r="D16" s="5">
        <v>3201159</v>
      </c>
      <c r="E16" t="s">
        <v>393</v>
      </c>
      <c r="F16" t="s">
        <v>47</v>
      </c>
      <c r="G16" t="s">
        <v>391</v>
      </c>
    </row>
    <row r="17" spans="1:7" x14ac:dyDescent="0.25">
      <c r="A17" s="5">
        <v>3201209</v>
      </c>
      <c r="B17" s="5">
        <v>320120</v>
      </c>
      <c r="C17" s="5">
        <v>3201209</v>
      </c>
      <c r="D17" s="5">
        <v>3201209</v>
      </c>
      <c r="E17" t="s">
        <v>393</v>
      </c>
      <c r="F17" t="s">
        <v>49</v>
      </c>
      <c r="G17" t="s">
        <v>390</v>
      </c>
    </row>
    <row r="18" spans="1:7" x14ac:dyDescent="0.25">
      <c r="A18" s="5">
        <v>3201308</v>
      </c>
      <c r="B18" s="5">
        <v>320130</v>
      </c>
      <c r="C18" s="5">
        <v>3201308</v>
      </c>
      <c r="D18" s="5">
        <v>3201308</v>
      </c>
      <c r="E18" t="s">
        <v>393</v>
      </c>
      <c r="F18" t="s">
        <v>51</v>
      </c>
      <c r="G18" t="s">
        <v>390</v>
      </c>
    </row>
    <row r="19" spans="1:7" x14ac:dyDescent="0.25">
      <c r="A19" s="5">
        <v>3201407</v>
      </c>
      <c r="B19" s="5">
        <v>320140</v>
      </c>
      <c r="C19" s="5">
        <v>3201407</v>
      </c>
      <c r="D19" s="5">
        <v>3201407</v>
      </c>
      <c r="E19" t="s">
        <v>393</v>
      </c>
      <c r="F19" t="s">
        <v>53</v>
      </c>
      <c r="G19" t="s">
        <v>389</v>
      </c>
    </row>
    <row r="20" spans="1:7" x14ac:dyDescent="0.25">
      <c r="A20" s="5">
        <v>3201506</v>
      </c>
      <c r="B20" s="5">
        <v>320150</v>
      </c>
      <c r="C20" s="5">
        <v>3201506</v>
      </c>
      <c r="D20" s="5">
        <v>3201506</v>
      </c>
      <c r="E20" t="s">
        <v>393</v>
      </c>
      <c r="F20" t="s">
        <v>55</v>
      </c>
      <c r="G20" t="s">
        <v>390</v>
      </c>
    </row>
    <row r="21" spans="1:7" x14ac:dyDescent="0.25">
      <c r="A21" s="5">
        <v>3201605</v>
      </c>
      <c r="B21" s="5">
        <v>320160</v>
      </c>
      <c r="C21" s="5">
        <v>3201605</v>
      </c>
      <c r="D21" s="5">
        <v>3201605</v>
      </c>
      <c r="E21" t="s">
        <v>393</v>
      </c>
      <c r="F21" t="s">
        <v>399</v>
      </c>
      <c r="G21" t="s">
        <v>389</v>
      </c>
    </row>
    <row r="22" spans="1:7" x14ac:dyDescent="0.25">
      <c r="A22" s="5">
        <v>3201704</v>
      </c>
      <c r="B22" s="5">
        <v>320170</v>
      </c>
      <c r="C22" s="5">
        <v>3201704</v>
      </c>
      <c r="D22" s="5">
        <v>3201704</v>
      </c>
      <c r="E22" t="s">
        <v>393</v>
      </c>
      <c r="F22" t="s">
        <v>400</v>
      </c>
      <c r="G22" t="s">
        <v>391</v>
      </c>
    </row>
    <row r="23" spans="1:7" x14ac:dyDescent="0.25">
      <c r="A23" s="5">
        <v>3201803</v>
      </c>
      <c r="B23" s="5">
        <v>320180</v>
      </c>
      <c r="C23" s="5">
        <v>3201803</v>
      </c>
      <c r="D23" s="5">
        <v>3201803</v>
      </c>
      <c r="E23" t="s">
        <v>393</v>
      </c>
      <c r="F23" t="s">
        <v>401</v>
      </c>
      <c r="G23" t="s">
        <v>391</v>
      </c>
    </row>
    <row r="24" spans="1:7" x14ac:dyDescent="0.25">
      <c r="A24" s="5">
        <v>3201902</v>
      </c>
      <c r="B24" s="5">
        <v>320190</v>
      </c>
      <c r="C24" s="5">
        <v>3201902</v>
      </c>
      <c r="D24" s="5">
        <v>3201902</v>
      </c>
      <c r="E24" t="s">
        <v>393</v>
      </c>
      <c r="F24" t="s">
        <v>63</v>
      </c>
      <c r="G24" t="s">
        <v>391</v>
      </c>
    </row>
    <row r="25" spans="1:7" x14ac:dyDescent="0.25">
      <c r="A25" s="5">
        <v>3202009</v>
      </c>
      <c r="B25" s="5">
        <v>320200</v>
      </c>
      <c r="C25" s="5">
        <v>3202009</v>
      </c>
      <c r="D25" s="5">
        <v>3202009</v>
      </c>
      <c r="E25" t="s">
        <v>393</v>
      </c>
      <c r="F25" t="s">
        <v>65</v>
      </c>
      <c r="G25" t="s">
        <v>391</v>
      </c>
    </row>
    <row r="26" spans="1:7" x14ac:dyDescent="0.25">
      <c r="A26" s="5">
        <v>3202108</v>
      </c>
      <c r="B26" s="5">
        <v>320210</v>
      </c>
      <c r="C26" s="5">
        <v>3202108</v>
      </c>
      <c r="D26" s="5">
        <v>3202108</v>
      </c>
      <c r="E26" t="s">
        <v>393</v>
      </c>
      <c r="F26" t="s">
        <v>67</v>
      </c>
      <c r="G26" t="s">
        <v>391</v>
      </c>
    </row>
    <row r="27" spans="1:7" x14ac:dyDescent="0.25">
      <c r="A27" s="5">
        <v>3202207</v>
      </c>
      <c r="B27" s="5">
        <v>320220</v>
      </c>
      <c r="C27" s="5">
        <v>3202207</v>
      </c>
      <c r="D27" s="5">
        <v>3202207</v>
      </c>
      <c r="E27" t="s">
        <v>393</v>
      </c>
      <c r="F27" t="s">
        <v>402</v>
      </c>
      <c r="G27" t="s">
        <v>390</v>
      </c>
    </row>
    <row r="28" spans="1:7" x14ac:dyDescent="0.25">
      <c r="A28" s="5">
        <v>3202256</v>
      </c>
      <c r="B28" s="5">
        <v>320225</v>
      </c>
      <c r="C28" s="5">
        <v>3202256</v>
      </c>
      <c r="D28" s="5">
        <v>3202256</v>
      </c>
      <c r="E28" t="s">
        <v>393</v>
      </c>
      <c r="F28" t="s">
        <v>71</v>
      </c>
      <c r="G28" t="s">
        <v>391</v>
      </c>
    </row>
    <row r="29" spans="1:7" x14ac:dyDescent="0.25">
      <c r="A29" s="5">
        <v>3202306</v>
      </c>
      <c r="B29" s="5">
        <v>320230</v>
      </c>
      <c r="C29" s="5">
        <v>3202306</v>
      </c>
      <c r="D29" s="5">
        <v>3202306</v>
      </c>
      <c r="E29" t="s">
        <v>393</v>
      </c>
      <c r="F29" t="s">
        <v>403</v>
      </c>
      <c r="G29" t="s">
        <v>389</v>
      </c>
    </row>
    <row r="30" spans="1:7" x14ac:dyDescent="0.25">
      <c r="A30" s="5">
        <v>3202405</v>
      </c>
      <c r="B30" s="5">
        <v>320240</v>
      </c>
      <c r="C30" s="5">
        <v>3202405</v>
      </c>
      <c r="D30" s="5">
        <v>3202405</v>
      </c>
      <c r="E30" t="s">
        <v>393</v>
      </c>
      <c r="F30" t="s">
        <v>75</v>
      </c>
      <c r="G30" t="s">
        <v>390</v>
      </c>
    </row>
    <row r="31" spans="1:7" x14ac:dyDescent="0.25">
      <c r="A31" s="5">
        <v>3202454</v>
      </c>
      <c r="B31" s="5">
        <v>320245</v>
      </c>
      <c r="C31" s="5">
        <v>3202454</v>
      </c>
      <c r="D31" s="5">
        <v>3202454</v>
      </c>
      <c r="E31" t="s">
        <v>393</v>
      </c>
      <c r="F31" t="s">
        <v>77</v>
      </c>
      <c r="G31" t="s">
        <v>389</v>
      </c>
    </row>
    <row r="32" spans="1:7" x14ac:dyDescent="0.25">
      <c r="A32" s="5">
        <v>3202504</v>
      </c>
      <c r="B32" s="5">
        <v>320250</v>
      </c>
      <c r="C32" s="5">
        <v>3202504</v>
      </c>
      <c r="D32" s="5">
        <v>3202504</v>
      </c>
      <c r="E32" t="s">
        <v>393</v>
      </c>
      <c r="F32" t="s">
        <v>404</v>
      </c>
      <c r="G32" t="s">
        <v>389</v>
      </c>
    </row>
    <row r="33" spans="1:7" x14ac:dyDescent="0.25">
      <c r="A33" s="5">
        <v>3202553</v>
      </c>
      <c r="B33" s="5">
        <v>320255</v>
      </c>
      <c r="C33" s="5">
        <v>3202553</v>
      </c>
      <c r="D33" s="5">
        <v>3202553</v>
      </c>
      <c r="E33" t="s">
        <v>393</v>
      </c>
      <c r="F33" t="s">
        <v>81</v>
      </c>
      <c r="G33" t="s">
        <v>391</v>
      </c>
    </row>
    <row r="34" spans="1:7" x14ac:dyDescent="0.25">
      <c r="A34" s="5">
        <v>3202603</v>
      </c>
      <c r="B34" s="5">
        <v>320260</v>
      </c>
      <c r="C34" s="5">
        <v>3202603</v>
      </c>
      <c r="D34" s="5">
        <v>3202603</v>
      </c>
      <c r="E34" t="s">
        <v>393</v>
      </c>
      <c r="F34" t="s">
        <v>83</v>
      </c>
      <c r="G34" t="s">
        <v>391</v>
      </c>
    </row>
    <row r="35" spans="1:7" x14ac:dyDescent="0.25">
      <c r="A35" s="5">
        <v>3202652</v>
      </c>
      <c r="B35" s="5">
        <v>320265</v>
      </c>
      <c r="C35" s="5">
        <v>3202652</v>
      </c>
      <c r="D35" s="5">
        <v>3202652</v>
      </c>
      <c r="E35" t="s">
        <v>393</v>
      </c>
      <c r="F35" t="s">
        <v>85</v>
      </c>
      <c r="G35" t="s">
        <v>391</v>
      </c>
    </row>
    <row r="36" spans="1:7" x14ac:dyDescent="0.25">
      <c r="A36" s="5">
        <v>3202702</v>
      </c>
      <c r="B36" s="5">
        <v>320270</v>
      </c>
      <c r="C36" s="5">
        <v>3202702</v>
      </c>
      <c r="D36" s="5">
        <v>3202702</v>
      </c>
      <c r="E36" t="s">
        <v>393</v>
      </c>
      <c r="F36" t="s">
        <v>405</v>
      </c>
      <c r="G36" t="s">
        <v>391</v>
      </c>
    </row>
    <row r="37" spans="1:7" x14ac:dyDescent="0.25">
      <c r="A37" s="5">
        <v>3202801</v>
      </c>
      <c r="B37" s="5">
        <v>320280</v>
      </c>
      <c r="C37" s="5">
        <v>3202801</v>
      </c>
      <c r="D37" s="5">
        <v>3202801</v>
      </c>
      <c r="E37" t="s">
        <v>393</v>
      </c>
      <c r="F37" t="s">
        <v>90</v>
      </c>
      <c r="G37" t="s">
        <v>389</v>
      </c>
    </row>
    <row r="38" spans="1:7" x14ac:dyDescent="0.25">
      <c r="A38" s="5">
        <v>3202900</v>
      </c>
      <c r="B38" s="5">
        <v>320290</v>
      </c>
      <c r="C38" s="5">
        <v>3202900</v>
      </c>
      <c r="D38" s="5">
        <v>3202900</v>
      </c>
      <c r="E38" t="s">
        <v>393</v>
      </c>
      <c r="F38" t="s">
        <v>92</v>
      </c>
      <c r="G38" t="s">
        <v>391</v>
      </c>
    </row>
    <row r="39" spans="1:7" x14ac:dyDescent="0.25">
      <c r="A39" s="5">
        <v>3203007</v>
      </c>
      <c r="B39" s="5">
        <v>320300</v>
      </c>
      <c r="C39" s="5">
        <v>3203007</v>
      </c>
      <c r="D39" s="5">
        <v>3203007</v>
      </c>
      <c r="E39" t="s">
        <v>393</v>
      </c>
      <c r="F39" t="s">
        <v>406</v>
      </c>
      <c r="G39" t="s">
        <v>389</v>
      </c>
    </row>
    <row r="40" spans="1:7" x14ac:dyDescent="0.25">
      <c r="A40" s="5">
        <v>3203056</v>
      </c>
      <c r="B40" s="5">
        <v>320305</v>
      </c>
      <c r="C40" s="5">
        <v>3203056</v>
      </c>
      <c r="D40" s="5">
        <v>3203056</v>
      </c>
      <c r="E40" t="s">
        <v>393</v>
      </c>
      <c r="F40" t="s">
        <v>407</v>
      </c>
      <c r="G40" t="s">
        <v>389</v>
      </c>
    </row>
    <row r="41" spans="1:7" x14ac:dyDescent="0.25">
      <c r="A41" s="5">
        <v>3203106</v>
      </c>
      <c r="B41" s="5">
        <v>320310</v>
      </c>
      <c r="C41" s="5">
        <v>3203106</v>
      </c>
      <c r="D41" s="5">
        <v>3203106</v>
      </c>
      <c r="E41" t="s">
        <v>393</v>
      </c>
      <c r="F41" t="s">
        <v>408</v>
      </c>
      <c r="G41" t="s">
        <v>391</v>
      </c>
    </row>
    <row r="42" spans="1:7" x14ac:dyDescent="0.25">
      <c r="A42" s="5">
        <v>3203130</v>
      </c>
      <c r="B42" s="5">
        <v>320313</v>
      </c>
      <c r="C42" s="5">
        <v>3203130</v>
      </c>
      <c r="D42" s="5">
        <v>3203130</v>
      </c>
      <c r="E42" t="s">
        <v>393</v>
      </c>
      <c r="F42" t="s">
        <v>409</v>
      </c>
      <c r="G42" t="s">
        <v>389</v>
      </c>
    </row>
    <row r="43" spans="1:7" x14ac:dyDescent="0.25">
      <c r="A43" s="5">
        <v>3203163</v>
      </c>
      <c r="B43" s="5">
        <v>320316</v>
      </c>
      <c r="C43" s="5">
        <v>3203163</v>
      </c>
      <c r="D43" s="5">
        <v>3203163</v>
      </c>
      <c r="E43" t="s">
        <v>393</v>
      </c>
      <c r="F43" t="s">
        <v>102</v>
      </c>
      <c r="G43" t="s">
        <v>391</v>
      </c>
    </row>
    <row r="44" spans="1:7" x14ac:dyDescent="0.25">
      <c r="A44" s="5">
        <v>3203205</v>
      </c>
      <c r="B44" s="5">
        <v>320320</v>
      </c>
      <c r="C44" s="5">
        <v>3203205</v>
      </c>
      <c r="D44" s="5">
        <v>3203205</v>
      </c>
      <c r="E44" t="s">
        <v>393</v>
      </c>
      <c r="F44" t="s">
        <v>104</v>
      </c>
      <c r="G44" t="s">
        <v>390</v>
      </c>
    </row>
    <row r="45" spans="1:7" x14ac:dyDescent="0.25">
      <c r="A45" s="5">
        <v>3203304</v>
      </c>
      <c r="B45" s="5">
        <v>320330</v>
      </c>
      <c r="C45" s="5">
        <v>3203304</v>
      </c>
      <c r="D45" s="5">
        <v>3203304</v>
      </c>
      <c r="E45" t="s">
        <v>393</v>
      </c>
      <c r="F45" t="s">
        <v>410</v>
      </c>
      <c r="G45" t="s">
        <v>391</v>
      </c>
    </row>
    <row r="46" spans="1:7" x14ac:dyDescent="0.25">
      <c r="A46" s="5">
        <v>3203320</v>
      </c>
      <c r="B46" s="5">
        <v>320332</v>
      </c>
      <c r="C46" s="5">
        <v>3203320</v>
      </c>
      <c r="D46" s="5">
        <v>3203320</v>
      </c>
      <c r="E46" t="s">
        <v>393</v>
      </c>
      <c r="F46" t="s">
        <v>411</v>
      </c>
      <c r="G46" t="s">
        <v>389</v>
      </c>
    </row>
    <row r="47" spans="1:7" x14ac:dyDescent="0.25">
      <c r="A47" s="5">
        <v>3203346</v>
      </c>
      <c r="B47" s="5">
        <v>320334</v>
      </c>
      <c r="C47" s="5">
        <v>3203346</v>
      </c>
      <c r="D47" s="5">
        <v>3203346</v>
      </c>
      <c r="E47" t="s">
        <v>393</v>
      </c>
      <c r="F47" t="s">
        <v>110</v>
      </c>
      <c r="G47" t="s">
        <v>391</v>
      </c>
    </row>
    <row r="48" spans="1:7" x14ac:dyDescent="0.25">
      <c r="A48" s="5">
        <v>3203353</v>
      </c>
      <c r="B48" s="5">
        <v>320335</v>
      </c>
      <c r="C48" s="5">
        <v>3203353</v>
      </c>
      <c r="D48" s="5">
        <v>3203353</v>
      </c>
      <c r="E48" t="s">
        <v>393</v>
      </c>
      <c r="F48" t="s">
        <v>412</v>
      </c>
      <c r="G48" t="s">
        <v>391</v>
      </c>
    </row>
    <row r="49" spans="1:7" x14ac:dyDescent="0.25">
      <c r="A49" s="5">
        <v>3203403</v>
      </c>
      <c r="B49" s="5">
        <v>320340</v>
      </c>
      <c r="C49" s="5">
        <v>3203403</v>
      </c>
      <c r="D49" s="5">
        <v>3203403</v>
      </c>
      <c r="E49" t="s">
        <v>393</v>
      </c>
      <c r="F49" t="s">
        <v>114</v>
      </c>
      <c r="G49" t="s">
        <v>391</v>
      </c>
    </row>
    <row r="50" spans="1:7" x14ac:dyDescent="0.25">
      <c r="A50" s="5">
        <v>3203502</v>
      </c>
      <c r="B50" s="5">
        <v>320350</v>
      </c>
      <c r="C50" s="5">
        <v>3203502</v>
      </c>
      <c r="D50" s="5">
        <v>3203502</v>
      </c>
      <c r="E50" t="s">
        <v>393</v>
      </c>
      <c r="F50" t="s">
        <v>116</v>
      </c>
      <c r="G50" t="s">
        <v>389</v>
      </c>
    </row>
    <row r="51" spans="1:7" x14ac:dyDescent="0.25">
      <c r="A51" s="5">
        <v>3203601</v>
      </c>
      <c r="B51" s="5">
        <v>320360</v>
      </c>
      <c r="C51" s="5">
        <v>3203601</v>
      </c>
      <c r="D51" s="5">
        <v>3203601</v>
      </c>
      <c r="E51" t="s">
        <v>393</v>
      </c>
      <c r="F51" t="s">
        <v>118</v>
      </c>
      <c r="G51" t="s">
        <v>391</v>
      </c>
    </row>
    <row r="52" spans="1:7" x14ac:dyDescent="0.25">
      <c r="A52" s="5">
        <v>3203700</v>
      </c>
      <c r="B52" s="5">
        <v>320370</v>
      </c>
      <c r="C52" s="5">
        <v>3203700</v>
      </c>
      <c r="D52" s="5">
        <v>3203700</v>
      </c>
      <c r="E52" t="s">
        <v>393</v>
      </c>
      <c r="F52" t="s">
        <v>120</v>
      </c>
      <c r="G52" t="s">
        <v>391</v>
      </c>
    </row>
    <row r="53" spans="1:7" x14ac:dyDescent="0.25">
      <c r="A53" s="5">
        <v>3203809</v>
      </c>
      <c r="B53" s="5">
        <v>320380</v>
      </c>
      <c r="C53" s="5">
        <v>3203809</v>
      </c>
      <c r="D53" s="5">
        <v>3203809</v>
      </c>
      <c r="E53" t="s">
        <v>393</v>
      </c>
      <c r="F53" t="s">
        <v>122</v>
      </c>
      <c r="G53" t="s">
        <v>391</v>
      </c>
    </row>
    <row r="54" spans="1:7" x14ac:dyDescent="0.25">
      <c r="A54" s="5">
        <v>3203908</v>
      </c>
      <c r="B54" s="5">
        <v>320390</v>
      </c>
      <c r="C54" s="5">
        <v>3203908</v>
      </c>
      <c r="D54" s="5">
        <v>3203908</v>
      </c>
      <c r="E54" t="s">
        <v>393</v>
      </c>
      <c r="F54" t="s">
        <v>413</v>
      </c>
      <c r="G54" t="s">
        <v>390</v>
      </c>
    </row>
    <row r="55" spans="1:7" x14ac:dyDescent="0.25">
      <c r="A55" s="5">
        <v>3204005</v>
      </c>
      <c r="B55" s="5">
        <v>320400</v>
      </c>
      <c r="C55" s="5">
        <v>3204005</v>
      </c>
      <c r="D55" s="5">
        <v>3204005</v>
      </c>
      <c r="E55" t="s">
        <v>393</v>
      </c>
      <c r="F55" t="s">
        <v>126</v>
      </c>
      <c r="G55" t="s">
        <v>391</v>
      </c>
    </row>
    <row r="56" spans="1:7" x14ac:dyDescent="0.25">
      <c r="A56" s="5">
        <v>3204054</v>
      </c>
      <c r="B56" s="5">
        <v>320405</v>
      </c>
      <c r="C56" s="5">
        <v>3204054</v>
      </c>
      <c r="D56" s="5">
        <v>3204054</v>
      </c>
      <c r="E56" t="s">
        <v>393</v>
      </c>
      <c r="F56" t="s">
        <v>414</v>
      </c>
      <c r="G56" t="s">
        <v>389</v>
      </c>
    </row>
    <row r="57" spans="1:7" x14ac:dyDescent="0.25">
      <c r="A57" s="5">
        <v>3204104</v>
      </c>
      <c r="B57" s="5">
        <v>320410</v>
      </c>
      <c r="C57" s="5">
        <v>3204104</v>
      </c>
      <c r="D57" s="5">
        <v>3204104</v>
      </c>
      <c r="E57" t="s">
        <v>393</v>
      </c>
      <c r="F57" t="s">
        <v>130</v>
      </c>
      <c r="G57" t="s">
        <v>389</v>
      </c>
    </row>
    <row r="58" spans="1:7" x14ac:dyDescent="0.25">
      <c r="A58" s="5">
        <v>3204203</v>
      </c>
      <c r="B58" s="5">
        <v>320420</v>
      </c>
      <c r="C58" s="5">
        <v>3204203</v>
      </c>
      <c r="D58" s="5">
        <v>3204203</v>
      </c>
      <c r="E58" t="s">
        <v>393</v>
      </c>
      <c r="F58" t="s">
        <v>415</v>
      </c>
      <c r="G58" t="s">
        <v>390</v>
      </c>
    </row>
    <row r="59" spans="1:7" x14ac:dyDescent="0.25">
      <c r="A59" s="5">
        <v>3204252</v>
      </c>
      <c r="B59" s="5">
        <v>320425</v>
      </c>
      <c r="C59" s="5">
        <v>3204252</v>
      </c>
      <c r="D59" s="5">
        <v>3204252</v>
      </c>
      <c r="E59" t="s">
        <v>393</v>
      </c>
      <c r="F59" t="s">
        <v>134</v>
      </c>
      <c r="G59" t="s">
        <v>391</v>
      </c>
    </row>
    <row r="60" spans="1:7" x14ac:dyDescent="0.25">
      <c r="A60" s="5">
        <v>3204302</v>
      </c>
      <c r="B60" s="5">
        <v>320430</v>
      </c>
      <c r="C60" s="5">
        <v>3204302</v>
      </c>
      <c r="D60" s="5">
        <v>3204302</v>
      </c>
      <c r="E60" t="s">
        <v>393</v>
      </c>
      <c r="F60" t="s">
        <v>136</v>
      </c>
      <c r="G60" t="s">
        <v>391</v>
      </c>
    </row>
    <row r="61" spans="1:7" x14ac:dyDescent="0.25">
      <c r="A61" s="5">
        <v>3204351</v>
      </c>
      <c r="B61" s="5">
        <v>320435</v>
      </c>
      <c r="C61" s="5">
        <v>3204351</v>
      </c>
      <c r="D61" s="5">
        <v>3204351</v>
      </c>
      <c r="E61" t="s">
        <v>393</v>
      </c>
      <c r="F61" t="s">
        <v>138</v>
      </c>
      <c r="G61" t="s">
        <v>391</v>
      </c>
    </row>
    <row r="62" spans="1:7" x14ac:dyDescent="0.25">
      <c r="A62" s="5">
        <v>3204401</v>
      </c>
      <c r="B62" s="5">
        <v>320440</v>
      </c>
      <c r="C62" s="5">
        <v>3204401</v>
      </c>
      <c r="D62" s="5">
        <v>3204401</v>
      </c>
      <c r="E62" t="s">
        <v>393</v>
      </c>
      <c r="F62" t="s">
        <v>140</v>
      </c>
      <c r="G62" t="s">
        <v>391</v>
      </c>
    </row>
    <row r="63" spans="1:7" x14ac:dyDescent="0.25">
      <c r="A63" s="5">
        <v>3204500</v>
      </c>
      <c r="B63" s="5">
        <v>320450</v>
      </c>
      <c r="C63" s="5">
        <v>3204500</v>
      </c>
      <c r="D63" s="5">
        <v>3204500</v>
      </c>
      <c r="E63" t="s">
        <v>393</v>
      </c>
      <c r="F63" t="s">
        <v>142</v>
      </c>
      <c r="G63" t="s">
        <v>391</v>
      </c>
    </row>
    <row r="64" spans="1:7" x14ac:dyDescent="0.25">
      <c r="A64" s="5">
        <v>3204559</v>
      </c>
      <c r="B64" s="5">
        <v>320455</v>
      </c>
      <c r="C64" s="5">
        <v>3204559</v>
      </c>
      <c r="D64" s="5">
        <v>3204559</v>
      </c>
      <c r="E64" t="s">
        <v>393</v>
      </c>
      <c r="F64" t="s">
        <v>416</v>
      </c>
      <c r="G64" t="s">
        <v>391</v>
      </c>
    </row>
    <row r="65" spans="1:7" x14ac:dyDescent="0.25">
      <c r="A65" s="5">
        <v>3204609</v>
      </c>
      <c r="B65" s="5">
        <v>320460</v>
      </c>
      <c r="C65" s="5">
        <v>3204609</v>
      </c>
      <c r="D65" s="5">
        <v>3204609</v>
      </c>
      <c r="E65" t="s">
        <v>393</v>
      </c>
      <c r="F65" t="s">
        <v>146</v>
      </c>
      <c r="G65" t="s">
        <v>391</v>
      </c>
    </row>
    <row r="66" spans="1:7" x14ac:dyDescent="0.25">
      <c r="A66" s="5">
        <v>3204658</v>
      </c>
      <c r="B66" s="5">
        <v>320465</v>
      </c>
      <c r="C66" s="5">
        <v>3204658</v>
      </c>
      <c r="D66" s="5">
        <v>3204658</v>
      </c>
      <c r="E66" t="s">
        <v>393</v>
      </c>
      <c r="F66" t="s">
        <v>417</v>
      </c>
      <c r="G66" t="s">
        <v>391</v>
      </c>
    </row>
    <row r="67" spans="1:7" x14ac:dyDescent="0.25">
      <c r="A67" s="5">
        <v>3204708</v>
      </c>
      <c r="B67" s="5">
        <v>320470</v>
      </c>
      <c r="C67" s="5">
        <v>3204708</v>
      </c>
      <c r="D67" s="5">
        <v>3204708</v>
      </c>
      <c r="E67" t="s">
        <v>393</v>
      </c>
      <c r="F67" t="s">
        <v>418</v>
      </c>
      <c r="G67" t="s">
        <v>389</v>
      </c>
    </row>
    <row r="68" spans="1:7" x14ac:dyDescent="0.25">
      <c r="A68" s="5">
        <v>3204807</v>
      </c>
      <c r="B68" s="5">
        <v>320480</v>
      </c>
      <c r="C68" s="5">
        <v>3204807</v>
      </c>
      <c r="D68" s="5">
        <v>3204807</v>
      </c>
      <c r="E68" t="s">
        <v>393</v>
      </c>
      <c r="F68" t="s">
        <v>419</v>
      </c>
      <c r="G68" t="s">
        <v>391</v>
      </c>
    </row>
    <row r="69" spans="1:7" x14ac:dyDescent="0.25">
      <c r="A69" s="5">
        <v>3204906</v>
      </c>
      <c r="B69" s="5">
        <v>320490</v>
      </c>
      <c r="C69" s="5">
        <v>3204906</v>
      </c>
      <c r="D69" s="5">
        <v>3204906</v>
      </c>
      <c r="E69" t="s">
        <v>393</v>
      </c>
      <c r="F69" t="s">
        <v>420</v>
      </c>
      <c r="G69" t="s">
        <v>390</v>
      </c>
    </row>
    <row r="70" spans="1:7" x14ac:dyDescent="0.25">
      <c r="A70" s="5">
        <v>3204955</v>
      </c>
      <c r="B70" s="5">
        <v>320495</v>
      </c>
      <c r="C70" s="5">
        <v>3204955</v>
      </c>
      <c r="D70" s="5">
        <v>3204955</v>
      </c>
      <c r="E70" t="s">
        <v>393</v>
      </c>
      <c r="F70" t="s">
        <v>421</v>
      </c>
      <c r="G70" t="s">
        <v>391</v>
      </c>
    </row>
    <row r="71" spans="1:7" x14ac:dyDescent="0.25">
      <c r="A71" s="5">
        <v>3205002</v>
      </c>
      <c r="B71" s="5">
        <v>320500</v>
      </c>
      <c r="C71" s="5">
        <v>3205002</v>
      </c>
      <c r="D71" s="5">
        <v>3205002</v>
      </c>
      <c r="E71" t="s">
        <v>393</v>
      </c>
      <c r="F71" t="s">
        <v>158</v>
      </c>
      <c r="G71" t="s">
        <v>390</v>
      </c>
    </row>
    <row r="72" spans="1:7" x14ac:dyDescent="0.25">
      <c r="A72" s="5">
        <v>3205010</v>
      </c>
      <c r="B72" s="5">
        <v>320501</v>
      </c>
      <c r="C72" s="5">
        <v>3205010</v>
      </c>
      <c r="D72" s="5">
        <v>3205010</v>
      </c>
      <c r="E72" t="s">
        <v>393</v>
      </c>
      <c r="F72" t="s">
        <v>160</v>
      </c>
      <c r="G72" t="s">
        <v>389</v>
      </c>
    </row>
    <row r="73" spans="1:7" x14ac:dyDescent="0.25">
      <c r="A73" s="5">
        <v>3205036</v>
      </c>
      <c r="B73" s="5">
        <v>320503</v>
      </c>
      <c r="C73" s="5">
        <v>3205036</v>
      </c>
      <c r="D73" s="5">
        <v>3205036</v>
      </c>
      <c r="E73" t="s">
        <v>393</v>
      </c>
      <c r="F73" t="s">
        <v>162</v>
      </c>
      <c r="G73" t="s">
        <v>391</v>
      </c>
    </row>
    <row r="74" spans="1:7" x14ac:dyDescent="0.25">
      <c r="A74" s="5">
        <v>3205069</v>
      </c>
      <c r="B74" s="5">
        <v>320506</v>
      </c>
      <c r="C74" s="5">
        <v>3205069</v>
      </c>
      <c r="D74" s="5">
        <v>3205069</v>
      </c>
      <c r="E74" t="s">
        <v>393</v>
      </c>
      <c r="F74" t="s">
        <v>164</v>
      </c>
      <c r="G74" t="s">
        <v>391</v>
      </c>
    </row>
    <row r="75" spans="1:7" x14ac:dyDescent="0.25">
      <c r="A75" s="5">
        <v>3205101</v>
      </c>
      <c r="B75" s="5">
        <v>320510</v>
      </c>
      <c r="C75" s="5">
        <v>3205101</v>
      </c>
      <c r="D75" s="5">
        <v>3205101</v>
      </c>
      <c r="E75" t="s">
        <v>393</v>
      </c>
      <c r="F75" t="s">
        <v>166</v>
      </c>
      <c r="G75" t="s">
        <v>390</v>
      </c>
    </row>
    <row r="76" spans="1:7" x14ac:dyDescent="0.25">
      <c r="A76" s="5">
        <v>3205150</v>
      </c>
      <c r="B76" s="5">
        <v>320515</v>
      </c>
      <c r="C76" s="5">
        <v>3205150</v>
      </c>
      <c r="D76" s="5">
        <v>3205150</v>
      </c>
      <c r="E76" t="s">
        <v>393</v>
      </c>
      <c r="F76" t="s">
        <v>422</v>
      </c>
      <c r="G76" t="s">
        <v>391</v>
      </c>
    </row>
    <row r="77" spans="1:7" x14ac:dyDescent="0.25">
      <c r="A77" s="5">
        <v>3205176</v>
      </c>
      <c r="B77" s="5">
        <v>320517</v>
      </c>
      <c r="C77" s="5">
        <v>3205176</v>
      </c>
      <c r="D77" s="5">
        <v>3205176</v>
      </c>
      <c r="E77" t="s">
        <v>393</v>
      </c>
      <c r="F77" t="s">
        <v>423</v>
      </c>
      <c r="G77" t="s">
        <v>391</v>
      </c>
    </row>
    <row r="78" spans="1:7" x14ac:dyDescent="0.25">
      <c r="A78" s="5">
        <v>3205200</v>
      </c>
      <c r="B78" s="5">
        <v>320520</v>
      </c>
      <c r="C78" s="5">
        <v>3205200</v>
      </c>
      <c r="D78" s="5">
        <v>3205200</v>
      </c>
      <c r="E78" t="s">
        <v>393</v>
      </c>
      <c r="F78" t="s">
        <v>172</v>
      </c>
      <c r="G78" t="s">
        <v>390</v>
      </c>
    </row>
    <row r="79" spans="1:7" x14ac:dyDescent="0.25">
      <c r="A79" s="5">
        <v>3205309</v>
      </c>
      <c r="B79" s="5">
        <v>320530</v>
      </c>
      <c r="C79" s="5">
        <v>3205309</v>
      </c>
      <c r="D79" s="5">
        <v>3205309</v>
      </c>
      <c r="E79" t="s">
        <v>393</v>
      </c>
      <c r="F79" t="s">
        <v>424</v>
      </c>
      <c r="G79" t="s">
        <v>390</v>
      </c>
    </row>
    <row r="81" spans="2:2" x14ac:dyDescent="0.25">
      <c r="B81" s="5" t="s">
        <v>429</v>
      </c>
    </row>
    <row r="82" spans="2:2" x14ac:dyDescent="0.25">
      <c r="B82" t="s">
        <v>430</v>
      </c>
    </row>
    <row r="83" spans="2:2" x14ac:dyDescent="0.25">
      <c r="B83" t="s">
        <v>431</v>
      </c>
    </row>
    <row r="84" spans="2:2" x14ac:dyDescent="0.25">
      <c r="B84" t="s">
        <v>432</v>
      </c>
    </row>
    <row r="85" spans="2:2" x14ac:dyDescent="0.25">
      <c r="B85" t="s">
        <v>433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Divisoes</vt:lpstr>
      <vt:lpstr>Indices</vt:lpstr>
      <vt:lpstr>Calculos</vt:lpstr>
      <vt:lpstr>IBGE-JUN2025</vt:lpstr>
      <vt:lpstr>Rural-Urbano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fcsardinha@sedu.es.gov.br</dc:creator>
  <cp:lastModifiedBy>Farley Correia Sardinha</cp:lastModifiedBy>
  <dcterms:created xsi:type="dcterms:W3CDTF">2021-08-16T15:29:16Z</dcterms:created>
  <dcterms:modified xsi:type="dcterms:W3CDTF">2025-06-02T17:50:08Z</dcterms:modified>
</cp:coreProperties>
</file>