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pleiades\xampp\htdocs\ark-system\excel_tpl\"/>
    </mc:Choice>
  </mc:AlternateContent>
  <xr:revisionPtr revIDLastSave="0" documentId="13_ncr:1_{D491AFE6-4969-4267-8F84-E6AE11CBB447}" xr6:coauthVersionLast="47" xr6:coauthVersionMax="47" xr10:uidLastSave="{00000000-0000-0000-0000-000000000000}"/>
  <bookViews>
    <workbookView xWindow="3120" yWindow="900" windowWidth="14100" windowHeight="15300" tabRatio="692" xr2:uid="{00000000-000D-0000-FFFF-FFFF00000000}"/>
  </bookViews>
  <sheets>
    <sheet name="bill_single" sheetId="1" r:id="rId1"/>
  </sheets>
  <definedNames>
    <definedName name="incTax">bill_single!$A$60</definedName>
    <definedName name="_xlnm.Print_Area" localSheetId="0">bill_single!$A$1:$P$57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L52" i="1"/>
  <c r="O55" i="1"/>
  <c r="O48" i="1"/>
  <c r="M48" i="1"/>
  <c r="O51" i="1"/>
  <c r="L53" i="1"/>
  <c r="L51" i="1"/>
  <c r="M21" i="1"/>
  <c r="I55" i="1"/>
  <c r="O54" i="1" s="1"/>
  <c r="L56" i="1" l="1"/>
  <c r="O53" i="1" l="1"/>
  <c r="O56" i="1" s="1"/>
  <c r="M19" i="1" l="1"/>
</calcChain>
</file>

<file path=xl/sharedStrings.xml><?xml version="1.0" encoding="utf-8"?>
<sst xmlns="http://schemas.openxmlformats.org/spreadsheetml/2006/main" count="43" uniqueCount="43">
  <si>
    <t>発行日：</t>
    <rPh sb="0" eb="2">
      <t>ハッコウ</t>
    </rPh>
    <rPh sb="2" eb="3">
      <t>ビ</t>
    </rPh>
    <phoneticPr fontId="1"/>
  </si>
  <si>
    <t>ご請求金額</t>
    <rPh sb="1" eb="3">
      <t>セイキュウ</t>
    </rPh>
    <rPh sb="3" eb="5">
      <t>キンガク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</si>
  <si>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</si>
  <si>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</si>
  <si>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</si>
  <si>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No</t>
    <phoneticPr fontId="1"/>
  </si>
  <si>
    <t>車　　　　　名</t>
    <rPh sb="0" eb="1">
      <t>クルマ</t>
    </rPh>
    <rPh sb="6" eb="7">
      <t>メイ</t>
    </rPh>
    <phoneticPr fontId="1"/>
  </si>
  <si>
    <t>型　　　　式</t>
    <rPh sb="0" eb="1">
      <t>カタ</t>
    </rPh>
    <rPh sb="5" eb="6">
      <t>シキ</t>
    </rPh>
    <phoneticPr fontId="1"/>
  </si>
  <si>
    <t>Km</t>
    <phoneticPr fontId="1"/>
  </si>
  <si>
    <t>担当者：</t>
    <rPh sb="0" eb="3">
      <t>タントウシャ</t>
    </rPh>
    <phoneticPr fontId="1"/>
  </si>
  <si>
    <t>〒666-0024</t>
    <phoneticPr fontId="1"/>
  </si>
  <si>
    <t>兵庫県川西市久代1丁目10-1</t>
    <phoneticPr fontId="1"/>
  </si>
  <si>
    <t>毎度格別のお引き立て賜り、まことにありがとうございます。お振込みによるお支払いにはお手数ですが、下記の口座をご利用くださいますようお願い申しあげます。</t>
    <phoneticPr fontId="1"/>
  </si>
  <si>
    <t>諸　費　用　合　計</t>
    <phoneticPr fontId="1"/>
  </si>
  <si>
    <t>登　録　番　号</t>
    <rPh sb="0" eb="1">
      <t>ノボル</t>
    </rPh>
    <rPh sb="2" eb="3">
      <t>ロク</t>
    </rPh>
    <rPh sb="4" eb="5">
      <t>バン</t>
    </rPh>
    <rPh sb="6" eb="7">
      <t>ゴウ</t>
    </rPh>
    <phoneticPr fontId="1"/>
  </si>
  <si>
    <t>初　年　度</t>
    <rPh sb="0" eb="1">
      <t>ハツ</t>
    </rPh>
    <rPh sb="2" eb="3">
      <t>トシ</t>
    </rPh>
    <rPh sb="4" eb="5">
      <t>ド</t>
    </rPh>
    <phoneticPr fontId="1"/>
  </si>
  <si>
    <t>次　回　車　検　日</t>
    <phoneticPr fontId="1"/>
  </si>
  <si>
    <t>走 行 距 離</t>
    <rPh sb="0" eb="1">
      <t>ソウ</t>
    </rPh>
    <rPh sb="2" eb="3">
      <t>ギョウ</t>
    </rPh>
    <rPh sb="4" eb="5">
      <t>キョ</t>
    </rPh>
    <rPh sb="6" eb="7">
      <t>リ</t>
    </rPh>
    <phoneticPr fontId="1"/>
  </si>
  <si>
    <t>入 庫 日</t>
    <rPh sb="2" eb="3">
      <t>コ</t>
    </rPh>
    <rPh sb="4" eb="5">
      <t>ビ</t>
    </rPh>
    <phoneticPr fontId="1"/>
  </si>
  <si>
    <t>出 庫 日</t>
    <rPh sb="0" eb="1">
      <t>デ</t>
    </rPh>
    <rPh sb="2" eb="3">
      <t>コ</t>
    </rPh>
    <rPh sb="4" eb="5">
      <t>ビ</t>
    </rPh>
    <phoneticPr fontId="1"/>
  </si>
  <si>
    <t>類　別</t>
    <rPh sb="0" eb="1">
      <t>タグイ</t>
    </rPh>
    <rPh sb="2" eb="3">
      <t>ベツ</t>
    </rPh>
    <phoneticPr fontId="1"/>
  </si>
  <si>
    <t>型 式 指</t>
    <rPh sb="0" eb="1">
      <t>カタ</t>
    </rPh>
    <rPh sb="2" eb="3">
      <t>シキ</t>
    </rPh>
    <rPh sb="4" eb="5">
      <t>ユビ</t>
    </rPh>
    <phoneticPr fontId="1"/>
  </si>
  <si>
    <t>車　台　番　号</t>
    <rPh sb="0" eb="1">
      <t>クルマ</t>
    </rPh>
    <rPh sb="2" eb="3">
      <t>ダイ</t>
    </rPh>
    <rPh sb="4" eb="5">
      <t>バン</t>
    </rPh>
    <rPh sb="6" eb="7">
      <t>ゴウ</t>
    </rPh>
    <phoneticPr fontId="1"/>
  </si>
  <si>
    <t>ARK CO.,LTD.</t>
    <phoneticPr fontId="1"/>
  </si>
  <si>
    <t>諸費用合計</t>
    <phoneticPr fontId="1"/>
  </si>
  <si>
    <t>原動機型式</t>
    <rPh sb="0" eb="1">
      <t>ハラ</t>
    </rPh>
    <rPh sb="1" eb="2">
      <t>ドウ</t>
    </rPh>
    <rPh sb="2" eb="3">
      <t>キ</t>
    </rPh>
    <rPh sb="3" eb="4">
      <t>カタ</t>
    </rPh>
    <rPh sb="4" eb="5">
      <t>シキ</t>
    </rPh>
    <phoneticPr fontId="1"/>
  </si>
  <si>
    <t>諸費用欄の * 項目は消費税の対象となります。</t>
    <rPh sb="0" eb="3">
      <t>ショヒヨウ</t>
    </rPh>
    <rPh sb="3" eb="4">
      <t>ラン</t>
    </rPh>
    <rPh sb="8" eb="10">
      <t>コウモク</t>
    </rPh>
    <rPh sb="11" eb="14">
      <t>ショウヒゼイ</t>
    </rPh>
    <rPh sb="15" eb="17">
      <t>タイショウ</t>
    </rPh>
    <phoneticPr fontId="1"/>
  </si>
  <si>
    <t>頁合計 1/1</t>
    <phoneticPr fontId="1"/>
  </si>
  <si>
    <t>非課税金額</t>
    <rPh sb="0" eb="1">
      <t>ヒ</t>
    </rPh>
    <rPh sb="1" eb="2">
      <t>カ</t>
    </rPh>
    <rPh sb="2" eb="3">
      <t>ゼイ</t>
    </rPh>
    <rPh sb="3" eb="4">
      <t>カネ</t>
    </rPh>
    <rPh sb="4" eb="5">
      <t>ガク</t>
    </rPh>
    <phoneticPr fontId="1"/>
  </si>
  <si>
    <t>登録番号：</t>
    <rPh sb="0" eb="2">
      <t>トウロク</t>
    </rPh>
    <rPh sb="2" eb="4">
      <t>バンゴウ</t>
    </rPh>
    <phoneticPr fontId="1"/>
  </si>
  <si>
    <t>T2140001080785</t>
    <phoneticPr fontId="1"/>
  </si>
  <si>
    <t>明細・内訳</t>
    <rPh sb="0" eb="2">
      <t>メイサイ</t>
    </rPh>
    <rPh sb="3" eb="5">
      <t>ウチワケ</t>
    </rPh>
    <phoneticPr fontId="1"/>
  </si>
  <si>
    <t>種別</t>
    <rPh sb="0" eb="2">
      <t>シュベツ</t>
    </rPh>
    <phoneticPr fontId="1"/>
  </si>
  <si>
    <t xml:space="preserve">お振込先
</t>
    <phoneticPr fontId="1"/>
  </si>
  <si>
    <t>金融機関　　</t>
    <phoneticPr fontId="1"/>
  </si>
  <si>
    <t>尼崎信用金庫　緑ヶ丘支店</t>
  </si>
  <si>
    <t>普通口座　　</t>
    <phoneticPr fontId="1"/>
  </si>
  <si>
    <t>口座名義　　</t>
    <phoneticPr fontId="1"/>
  </si>
  <si>
    <t>株式会社　ARK</t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</si>
  <si>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</si>
  <si>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r>
      <t xml:space="preserve">ボディーショップ </t>
    </r>
    <r>
      <rPr>
        <sz val="16"/>
        <color theme="1"/>
        <rFont val="ＭＳ Ｐ明朝"/>
        <family val="1"/>
        <charset val="128"/>
      </rPr>
      <t>アーク</t>
    </r>
    <phoneticPr fontId="1"/>
  </si>
  <si>
    <t>072-756-8088 FAX 072-756-8099</t>
    <phoneticPr fontId="1"/>
  </si>
  <si>
    <t>非課税金額</t>
    <rPh sb="0" eb="3">
      <t>ヒカゼイ</t>
    </rPh>
    <rPh sb="3" eb="4">
      <t>キン</t>
    </rPh>
    <rPh sb="4" eb="5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</si>
</sst>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[$-411]ggge&quot;年&quot;m&quot;月&quot;"/>
    <numFmt numFmtId="178" formatCode="ggge&quot;年&quot;m&quot;月&quot;d&quot;日&quot;"/>
    <numFmt numFmtId="179" formatCode="&quot;¥&quot;#,##0;&quot;¥&quot;\-#,##0;&quot;&quot;"/>
    <numFmt numFmtId="180" formatCode="&quot;TEL &quot;@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10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8"/>
      <color theme="1" tint="0.499984740745262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6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distributed"/>
    </xf>
    <xf numFmtId="0" fontId="2" fillId="0" borderId="0" xfId="0" applyFont="1" applyAlignment="1"/>
    <xf numFmtId="176" fontId="2" fillId="0" borderId="0" xfId="0" applyNumberFormat="1" applyFont="1">
      <alignment vertical="center"/>
    </xf>
    <xf numFmtId="0" fontId="12" fillId="0" borderId="0" xfId="0" applyFont="1">
      <alignment vertical="center"/>
    </xf>
    <xf numFmtId="0" fontId="14" fillId="0" borderId="19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 wrapText="1" indent="1"/>
    </xf>
    <xf numFmtId="0" fontId="14" fillId="0" borderId="15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left" vertical="center" wrapText="1" indent="1"/>
    </xf>
    <xf numFmtId="0" fontId="13" fillId="0" borderId="2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3" fillId="0" borderId="16" xfId="0" applyFont="1" applyBorder="1" applyAlignment="1">
      <alignment horizontal="left" vertical="center" wrapText="1" indent="1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76" fontId="10" fillId="0" borderId="24" xfId="0" applyNumberFormat="1" applyFont="1" applyBorder="1">
      <alignment vertical="center"/>
    </xf>
    <xf numFmtId="176" fontId="10" fillId="0" borderId="25" xfId="0" applyNumberFormat="1" applyFont="1" applyBorder="1">
      <alignment vertical="center"/>
    </xf>
    <xf numFmtId="176" fontId="10" fillId="0" borderId="28" xfId="0" applyNumberFormat="1" applyFont="1" applyBorder="1">
      <alignment vertical="center"/>
    </xf>
    <xf numFmtId="176" fontId="10" fillId="0" borderId="30" xfId="0" applyNumberFormat="1" applyFont="1" applyBorder="1">
      <alignment vertical="center"/>
    </xf>
    <xf numFmtId="176" fontId="10" fillId="0" borderId="26" xfId="0" applyNumberFormat="1" applyFont="1" applyBorder="1">
      <alignment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18" xfId="0" applyFont="1" applyBorder="1">
      <alignment vertical="center"/>
    </xf>
    <xf numFmtId="0" fontId="2" fillId="0" borderId="0" xfId="0" applyFont="1" applyAlignment="1">
      <alignment horizontal="distributed"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3" fontId="19" fillId="0" borderId="0" xfId="0" applyNumberFormat="1" applyFont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0" xfId="0" applyFont="1" applyAlignment="1">
      <alignment horizontal="left" vertical="center"/>
    </xf>
    <xf numFmtId="180" fontId="10" fillId="0" borderId="0" xfId="0" applyNumberFormat="1" applyFont="1">
      <alignment vertical="center"/>
    </xf>
    <xf numFmtId="176" fontId="10" fillId="0" borderId="8" xfId="0" applyNumberFormat="1" applyFont="1" applyBorder="1" applyAlignment="1">
      <alignment horizontal="right" vertical="center"/>
    </xf>
    <xf numFmtId="176" fontId="10" fillId="4" borderId="8" xfId="0" applyNumberFormat="1" applyFont="1" applyFill="1" applyBorder="1" applyAlignment="1">
      <alignment horizontal="right" vertical="center"/>
    </xf>
    <xf numFmtId="3" fontId="19" fillId="0" borderId="40" xfId="0" applyNumberFormat="1" applyFont="1" applyBorder="1">
      <alignment vertical="center"/>
    </xf>
    <xf numFmtId="176" fontId="10" fillId="0" borderId="6" xfId="0" applyNumberFormat="1" applyFont="1" applyBorder="1" applyAlignment="1">
      <alignment horizontal="right" vertical="center"/>
    </xf>
    <xf numFmtId="176" fontId="10" fillId="0" borderId="5" xfId="0" applyNumberFormat="1" applyFont="1" applyBorder="1" applyAlignment="1">
      <alignment horizontal="right" vertical="center"/>
    </xf>
    <xf numFmtId="0" fontId="10" fillId="4" borderId="6" xfId="0" applyFont="1" applyFill="1" applyBorder="1" applyAlignment="1">
      <alignment horizontal="left" vertical="center" shrinkToFit="1"/>
    </xf>
    <xf numFmtId="0" fontId="10" fillId="4" borderId="7" xfId="0" applyFont="1" applyFill="1" applyBorder="1" applyAlignment="1">
      <alignment horizontal="left" vertical="center" shrinkToFit="1"/>
    </xf>
    <xf numFmtId="0" fontId="15" fillId="0" borderId="5" xfId="0" applyFont="1" applyBorder="1" applyAlignment="1">
      <alignment horizontal="left" vertical="center" shrinkToFit="1"/>
    </xf>
    <xf numFmtId="176" fontId="10" fillId="4" borderId="6" xfId="0" applyNumberFormat="1" applyFont="1" applyFill="1" applyBorder="1" applyAlignment="1">
      <alignment horizontal="right" vertical="center"/>
    </xf>
    <xf numFmtId="176" fontId="10" fillId="4" borderId="5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horizontal="left" vertical="center" shrinkToFit="1"/>
    </xf>
    <xf numFmtId="0" fontId="10" fillId="0" borderId="7" xfId="0" applyFont="1" applyBorder="1" applyAlignment="1">
      <alignment horizontal="left" vertical="center" shrinkToFit="1"/>
    </xf>
    <xf numFmtId="0" fontId="10" fillId="0" borderId="5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4" fillId="0" borderId="20" xfId="0" applyFont="1" applyBorder="1" applyAlignment="1">
      <alignment horizontal="left" vertical="top" wrapText="1" indent="1"/>
    </xf>
    <xf numFmtId="0" fontId="14" fillId="0" borderId="0" xfId="0" applyFont="1" applyAlignment="1">
      <alignment horizontal="left" vertical="top" wrapText="1" indent="1"/>
    </xf>
    <xf numFmtId="0" fontId="14" fillId="0" borderId="15" xfId="0" applyFont="1" applyBorder="1" applyAlignment="1">
      <alignment horizontal="left" vertical="top" wrapText="1" indent="1"/>
    </xf>
    <xf numFmtId="0" fontId="14" fillId="0" borderId="20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distributed" vertical="center"/>
    </xf>
    <xf numFmtId="0" fontId="4" fillId="0" borderId="13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distributed" vertical="center"/>
    </xf>
    <xf numFmtId="0" fontId="2" fillId="0" borderId="17" xfId="0" applyFont="1" applyBorder="1" applyAlignment="1">
      <alignment horizontal="distributed" vertical="center"/>
    </xf>
    <xf numFmtId="0" fontId="2" fillId="0" borderId="14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1" fillId="0" borderId="0" xfId="0" applyFont="1" applyAlignment="1">
      <alignment horizontal="left" vertical="center"/>
    </xf>
    <xf numFmtId="176" fontId="10" fillId="4" borderId="7" xfId="0" applyNumberFormat="1" applyFont="1" applyFill="1" applyBorder="1" applyAlignment="1">
      <alignment horizontal="right" vertical="center"/>
    </xf>
    <xf numFmtId="176" fontId="10" fillId="0" borderId="7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distributed" vertical="center" indent="1"/>
    </xf>
    <xf numFmtId="0" fontId="7" fillId="2" borderId="17" xfId="0" applyFont="1" applyFill="1" applyBorder="1" applyAlignment="1">
      <alignment horizontal="distributed" vertical="center" indent="1"/>
    </xf>
    <xf numFmtId="0" fontId="7" fillId="2" borderId="14" xfId="0" applyFont="1" applyFill="1" applyBorder="1" applyAlignment="1">
      <alignment horizontal="distributed" vertical="center" indent="1"/>
    </xf>
    <xf numFmtId="179" fontId="16" fillId="0" borderId="14" xfId="0" applyNumberFormat="1" applyFont="1" applyBorder="1" applyAlignment="1">
      <alignment horizontal="center" vertical="center"/>
    </xf>
    <xf numFmtId="179" fontId="16" fillId="0" borderId="1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3" fontId="19" fillId="0" borderId="38" xfId="0" applyNumberFormat="1" applyFont="1" applyBorder="1" applyAlignment="1">
      <alignment horizontal="right" vertical="center"/>
    </xf>
    <xf numFmtId="3" fontId="19" fillId="0" borderId="39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distributed" vertical="center"/>
    </xf>
    <xf numFmtId="0" fontId="2" fillId="0" borderId="4" xfId="0" applyFont="1" applyBorder="1" applyAlignment="1">
      <alignment horizontal="distributed" vertical="center"/>
    </xf>
    <xf numFmtId="176" fontId="10" fillId="0" borderId="23" xfId="0" applyNumberFormat="1" applyFont="1" applyBorder="1" applyAlignment="1">
      <alignment horizontal="right" vertical="center"/>
    </xf>
    <xf numFmtId="176" fontId="15" fillId="0" borderId="15" xfId="0" applyNumberFormat="1" applyFont="1" applyBorder="1" applyAlignment="1">
      <alignment horizontal="right" vertical="center"/>
    </xf>
    <xf numFmtId="0" fontId="2" fillId="0" borderId="27" xfId="0" applyFont="1" applyBorder="1" applyAlignment="1">
      <alignment horizontal="distributed" vertical="center"/>
    </xf>
    <xf numFmtId="0" fontId="2" fillId="0" borderId="9" xfId="0" applyFont="1" applyBorder="1" applyAlignment="1">
      <alignment horizontal="distributed" vertical="center"/>
    </xf>
    <xf numFmtId="0" fontId="2" fillId="0" borderId="21" xfId="0" applyFont="1" applyBorder="1" applyAlignment="1">
      <alignment horizontal="distributed" vertical="center"/>
    </xf>
    <xf numFmtId="0" fontId="2" fillId="0" borderId="33" xfId="0" applyFont="1" applyBorder="1" applyAlignment="1">
      <alignment horizontal="distributed" vertical="center"/>
    </xf>
    <xf numFmtId="176" fontId="10" fillId="0" borderId="34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10" fillId="0" borderId="36" xfId="0" applyNumberFormat="1" applyFont="1" applyBorder="1" applyAlignment="1">
      <alignment horizontal="right" vertical="center"/>
    </xf>
    <xf numFmtId="176" fontId="15" fillId="0" borderId="37" xfId="0" applyNumberFormat="1" applyFont="1" applyBorder="1" applyAlignment="1">
      <alignment horizontal="right" vertical="center"/>
    </xf>
    <xf numFmtId="176" fontId="10" fillId="0" borderId="35" xfId="0" applyNumberFormat="1" applyFont="1" applyBorder="1" applyAlignment="1">
      <alignment horizontal="right" vertical="center"/>
    </xf>
    <xf numFmtId="176" fontId="15" fillId="0" borderId="16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horizontal="distributed" vertical="center"/>
    </xf>
    <xf numFmtId="0" fontId="2" fillId="0" borderId="20" xfId="0" applyFont="1" applyBorder="1" applyAlignment="1">
      <alignment horizontal="distributed" vertical="center"/>
    </xf>
    <xf numFmtId="0" fontId="2" fillId="0" borderId="31" xfId="0" applyFont="1" applyBorder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2" fillId="0" borderId="1" xfId="0" applyFont="1" applyBorder="1" applyAlignment="1">
      <alignment horizontal="distributed" vertical="center"/>
    </xf>
    <xf numFmtId="0" fontId="2" fillId="0" borderId="29" xfId="0" applyFont="1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/>
    </xf>
    <xf numFmtId="0" fontId="2" fillId="0" borderId="10" xfId="0" applyFont="1" applyBorder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 w="12700">
          <a:noFill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60"/>
  <sheetViews>
    <sheetView tabSelected="1" zoomScaleNormal="100" zoomScaleSheetLayoutView="100" workbookViewId="0"/>
  </sheetViews>
  <sheetFormatPr defaultRowHeight="12" x14ac:dyDescent="0.15"/>
  <cols>
    <col min="1" max="1" width="2.625" style="2" customWidth="1"/>
    <col min="2" max="2" width="3.75" style="2" bestFit="1" customWidth="1"/>
    <col min="3" max="3" width="7" style="2" customWidth="1"/>
    <col min="4" max="4" width="10.125" style="2" customWidth="1"/>
    <col min="5" max="5" width="14" style="2" customWidth="1"/>
    <col min="6" max="6" width="1.625" style="2" customWidth="1"/>
    <col min="7" max="7" width="7.625" style="2" customWidth="1"/>
    <col min="8" max="8" width="9.375" style="2" customWidth="1"/>
    <col min="9" max="9" width="5" style="2" customWidth="1"/>
    <col min="10" max="10" width="4.625" style="2" customWidth="1"/>
    <col min="11" max="11" width="1.25" style="2" customWidth="1"/>
    <col min="12" max="12" width="8" style="2" customWidth="1"/>
    <col min="13" max="13" width="2" style="2" customWidth="1"/>
    <col min="14" max="14" width="9.25" style="2" customWidth="1"/>
    <col min="15" max="15" width="10.75" style="2" customWidth="1"/>
    <col min="16" max="16" width="1.625" style="2" customWidth="1"/>
    <col min="17" max="16384" width="9" style="2"/>
  </cols>
  <sheetData>
    <row r="1" spans="2:15" ht="18.75" customHeight="1" x14ac:dyDescent="0.15">
      <c r="I1" s="76" t="s">
        <v>39</v>
      </c>
      <c r="J1" s="76"/>
      <c r="K1" s="76"/>
      <c r="L1" s="76"/>
      <c r="M1" s="76"/>
      <c r="N1" s="46" t="s">
        <v>29</v>
      </c>
      <c r="O1" s="47" t="s">
        <v>30</v>
      </c>
    </row>
    <row r="2" spans="2:15" ht="15" customHeight="1" x14ac:dyDescent="0.15">
      <c r="C2" s="20"/>
      <c r="D2" s="21"/>
      <c r="E2" s="21"/>
      <c r="F2" s="21"/>
      <c r="G2" s="22"/>
      <c r="H2" s="4"/>
      <c r="I2" s="76"/>
      <c r="J2" s="76"/>
      <c r="K2" s="76"/>
      <c r="L2" s="76"/>
      <c r="M2" s="76"/>
      <c r="N2" s="16" t="s">
        <v>0</v>
      </c>
      <c r="O2" s="17"/>
    </row>
    <row r="3" spans="2:15" ht="13.5" x14ac:dyDescent="0.15">
      <c r="C3" s="23"/>
      <c r="D3" s="24"/>
      <c r="E3" s="24"/>
      <c r="F3" s="24"/>
      <c r="G3" s="25"/>
    </row>
    <row r="4" spans="2:15" ht="13.5" customHeight="1" x14ac:dyDescent="0.15">
      <c r="C4" s="77"/>
      <c r="D4" s="78"/>
      <c r="E4" s="78"/>
      <c r="F4" s="78"/>
      <c r="G4" s="79"/>
      <c r="J4" s="98" t="s">
        <v>40</v>
      </c>
      <c r="K4" s="98"/>
      <c r="L4" s="98"/>
      <c r="M4" s="98"/>
      <c r="N4" s="98"/>
      <c r="O4" s="98"/>
    </row>
    <row r="5" spans="2:15" ht="12" customHeight="1" x14ac:dyDescent="0.15">
      <c r="C5" s="77"/>
      <c r="D5" s="78"/>
      <c r="E5" s="78"/>
      <c r="F5" s="78"/>
      <c r="G5" s="79"/>
      <c r="I5" s="15"/>
      <c r="J5" s="98"/>
      <c r="K5" s="98"/>
      <c r="L5" s="98"/>
      <c r="M5" s="98"/>
      <c r="N5" s="98"/>
      <c r="O5" s="98"/>
    </row>
    <row r="6" spans="2:15" ht="17.25" x14ac:dyDescent="0.15">
      <c r="C6" s="77"/>
      <c r="D6" s="78"/>
      <c r="E6" s="78"/>
      <c r="F6" s="78"/>
      <c r="G6" s="79"/>
      <c r="I6" s="15"/>
      <c r="J6" s="15"/>
      <c r="K6" s="15"/>
      <c r="L6" s="15"/>
      <c r="M6" s="19" t="s">
        <v>23</v>
      </c>
      <c r="N6" s="15"/>
      <c r="O6" s="15"/>
    </row>
    <row r="7" spans="2:15" ht="3" customHeight="1" x14ac:dyDescent="0.15">
      <c r="C7" s="26"/>
      <c r="D7" s="24"/>
      <c r="E7" s="24"/>
      <c r="F7" s="24"/>
      <c r="G7" s="25"/>
    </row>
    <row r="8" spans="2:15" ht="17.25" customHeight="1" x14ac:dyDescent="0.15">
      <c r="C8" s="80"/>
      <c r="D8" s="81"/>
      <c r="E8" s="81"/>
      <c r="F8" s="81"/>
      <c r="G8" s="82"/>
      <c r="J8" s="11" t="s">
        <v>10</v>
      </c>
      <c r="K8" s="12"/>
      <c r="L8" s="11"/>
      <c r="M8" s="11"/>
      <c r="N8" s="11"/>
      <c r="O8" s="11"/>
    </row>
    <row r="9" spans="2:15" ht="17.25" customHeight="1" x14ac:dyDescent="0.15">
      <c r="C9" s="80"/>
      <c r="D9" s="81"/>
      <c r="E9" s="81"/>
      <c r="F9" s="81"/>
      <c r="G9" s="82"/>
      <c r="J9" s="11" t="s">
        <v>11</v>
      </c>
      <c r="K9" s="11"/>
      <c r="L9" s="11"/>
      <c r="M9" s="11"/>
      <c r="N9" s="11"/>
      <c r="O9" s="11"/>
    </row>
    <row r="10" spans="2:15" ht="12.95" customHeight="1" x14ac:dyDescent="0.15">
      <c r="C10" s="27"/>
      <c r="D10" s="28"/>
      <c r="E10" s="28"/>
      <c r="F10" s="28"/>
      <c r="G10" s="29"/>
      <c r="J10" s="60" t="s">
        <v>41</v>
      </c>
      <c r="K10" s="11"/>
      <c r="L10" s="11"/>
      <c r="M10" s="11"/>
      <c r="N10" s="11"/>
      <c r="O10" s="11"/>
    </row>
    <row r="11" spans="2:15" ht="8.25" customHeight="1" x14ac:dyDescent="0.15"/>
    <row r="12" spans="2:15" x14ac:dyDescent="0.15">
      <c r="C12" s="6"/>
      <c r="M12" s="3"/>
      <c r="N12" s="5" t="s">
        <v>9</v>
      </c>
    </row>
    <row r="13" spans="2:15" ht="5.0999999999999996" customHeight="1" x14ac:dyDescent="0.15"/>
    <row r="14" spans="2:15" ht="20.100000000000001" hidden="1" customHeight="1" x14ac:dyDescent="0.15">
      <c r="B14" s="85" t="s">
        <v>6</v>
      </c>
      <c r="C14" s="86"/>
      <c r="D14" s="87"/>
      <c r="E14" s="7" t="s">
        <v>14</v>
      </c>
      <c r="F14" s="85" t="s">
        <v>15</v>
      </c>
      <c r="G14" s="86"/>
      <c r="H14" s="87"/>
      <c r="I14" s="85" t="s">
        <v>16</v>
      </c>
      <c r="J14" s="86"/>
      <c r="K14" s="86"/>
      <c r="L14" s="87"/>
      <c r="M14" s="85" t="s">
        <v>17</v>
      </c>
      <c r="N14" s="87"/>
      <c r="O14" s="7" t="s">
        <v>18</v>
      </c>
    </row>
    <row r="15" spans="2:15" ht="20.100000000000001" hidden="1" customHeight="1" x14ac:dyDescent="0.15">
      <c r="B15" s="85"/>
      <c r="C15" s="86"/>
      <c r="D15" s="87"/>
      <c r="E15" s="9"/>
      <c r="F15" s="103"/>
      <c r="G15" s="104"/>
      <c r="H15" s="105"/>
      <c r="I15" s="89"/>
      <c r="J15" s="90"/>
      <c r="K15" s="90"/>
      <c r="L15" s="91"/>
      <c r="M15" s="101" t="s">
        <v>8</v>
      </c>
      <c r="N15" s="102"/>
      <c r="O15" s="42"/>
    </row>
    <row r="16" spans="2:15" ht="20.100000000000001" hidden="1" customHeight="1" x14ac:dyDescent="0.15">
      <c r="B16" s="85" t="s">
        <v>7</v>
      </c>
      <c r="C16" s="86"/>
      <c r="D16" s="87"/>
      <c r="E16" s="85" t="s">
        <v>22</v>
      </c>
      <c r="F16" s="86"/>
      <c r="G16" s="86"/>
      <c r="H16" s="87"/>
      <c r="I16" s="92" t="s">
        <v>25</v>
      </c>
      <c r="J16" s="93"/>
      <c r="K16" s="94"/>
      <c r="L16" s="85" t="s">
        <v>21</v>
      </c>
      <c r="M16" s="87"/>
      <c r="N16" s="8" t="s">
        <v>20</v>
      </c>
      <c r="O16" s="7" t="s">
        <v>19</v>
      </c>
    </row>
    <row r="17" spans="2:16" ht="20.100000000000001" hidden="1" customHeight="1" x14ac:dyDescent="0.15">
      <c r="B17" s="85"/>
      <c r="C17" s="86"/>
      <c r="D17" s="87"/>
      <c r="E17" s="85"/>
      <c r="F17" s="86"/>
      <c r="G17" s="86"/>
      <c r="H17" s="87"/>
      <c r="I17" s="95"/>
      <c r="J17" s="96"/>
      <c r="K17" s="97"/>
      <c r="L17" s="85"/>
      <c r="M17" s="87"/>
      <c r="N17" s="10"/>
      <c r="O17" s="43"/>
    </row>
    <row r="18" spans="2:16" ht="6.95" customHeight="1" x14ac:dyDescent="0.15"/>
    <row r="19" spans="2:16" ht="21.95" customHeight="1" x14ac:dyDescent="0.15">
      <c r="B19" s="83" t="s">
        <v>32</v>
      </c>
      <c r="C19" s="84"/>
      <c r="D19" s="111"/>
      <c r="E19" s="112"/>
      <c r="F19" s="112"/>
      <c r="G19" s="113"/>
      <c r="I19" s="106" t="s">
        <v>1</v>
      </c>
      <c r="J19" s="107"/>
      <c r="K19" s="107"/>
      <c r="L19" s="108"/>
      <c r="M19" s="109">
        <f>O56</f>
        <v>0</v>
      </c>
      <c r="N19" s="110"/>
      <c r="O19" s="110"/>
    </row>
    <row r="20" spans="2:16" ht="5.0999999999999996" customHeight="1" x14ac:dyDescent="0.15"/>
    <row r="21" spans="2:16" ht="21" customHeight="1" x14ac:dyDescent="0.15">
      <c r="B21" s="32" t="s">
        <v>5</v>
      </c>
      <c r="C21" s="74" t="s">
        <v>31</v>
      </c>
      <c r="D21" s="88"/>
      <c r="E21" s="88"/>
      <c r="F21" s="88"/>
      <c r="G21" s="88"/>
      <c r="H21" s="33"/>
      <c r="I21" s="34" t="s">
        <v>2</v>
      </c>
      <c r="J21" s="34" t="s">
        <v>3</v>
      </c>
      <c r="K21" s="74" t="s">
        <v>4</v>
      </c>
      <c r="L21" s="75"/>
      <c r="M21" s="74" t="str">
        <f>IF(incTax,"内税金額","外税金額")</f>
        <v>外税金額</v>
      </c>
      <c r="N21" s="75"/>
      <c r="O21" s="34" t="s">
        <v>42</v>
      </c>
      <c r="P21" s="13"/>
    </row>
    <row r="22" spans="2:16" ht="18" customHeight="1" x14ac:dyDescent="0.15">
      <c r="B22" s="30">
        <v>1</v>
      </c>
      <c r="C22" s="71"/>
      <c r="D22" s="72"/>
      <c r="E22" s="72"/>
      <c r="F22" s="72"/>
      <c r="G22" s="72"/>
      <c r="H22" s="73"/>
      <c r="I22" s="35"/>
      <c r="J22" s="35"/>
      <c r="K22" s="64"/>
      <c r="L22" s="65"/>
      <c r="M22" s="64"/>
      <c r="N22" s="100"/>
      <c r="O22" s="61"/>
      <c r="P22" s="14"/>
    </row>
    <row r="23" spans="2:16" ht="18" customHeight="1" x14ac:dyDescent="0.15">
      <c r="B23" s="31">
        <v>2</v>
      </c>
      <c r="C23" s="66"/>
      <c r="D23" s="67"/>
      <c r="E23" s="67"/>
      <c r="F23" s="67"/>
      <c r="G23" s="67"/>
      <c r="H23" s="68"/>
      <c r="I23" s="36"/>
      <c r="J23" s="36"/>
      <c r="K23" s="69"/>
      <c r="L23" s="70"/>
      <c r="M23" s="69"/>
      <c r="N23" s="99"/>
      <c r="O23" s="62"/>
      <c r="P23" s="14"/>
    </row>
    <row r="24" spans="2:16" ht="18" customHeight="1" x14ac:dyDescent="0.15">
      <c r="B24" s="30">
        <v>3</v>
      </c>
      <c r="C24" s="71"/>
      <c r="D24" s="72"/>
      <c r="E24" s="72"/>
      <c r="F24" s="72"/>
      <c r="G24" s="72"/>
      <c r="H24" s="73"/>
      <c r="I24" s="35"/>
      <c r="J24" s="35"/>
      <c r="K24" s="64"/>
      <c r="L24" s="65"/>
      <c r="M24" s="64"/>
      <c r="N24" s="100"/>
      <c r="O24" s="61"/>
      <c r="P24" s="14"/>
    </row>
    <row r="25" spans="2:16" ht="18" customHeight="1" x14ac:dyDescent="0.15">
      <c r="B25" s="31">
        <v>4</v>
      </c>
      <c r="C25" s="66"/>
      <c r="D25" s="67"/>
      <c r="E25" s="67"/>
      <c r="F25" s="67"/>
      <c r="G25" s="67"/>
      <c r="H25" s="68"/>
      <c r="I25" s="36"/>
      <c r="J25" s="36"/>
      <c r="K25" s="69"/>
      <c r="L25" s="70"/>
      <c r="M25" s="69"/>
      <c r="N25" s="99"/>
      <c r="O25" s="62"/>
      <c r="P25" s="14"/>
    </row>
    <row r="26" spans="2:16" ht="18" customHeight="1" x14ac:dyDescent="0.15">
      <c r="B26" s="30">
        <v>5</v>
      </c>
      <c r="C26" s="71"/>
      <c r="D26" s="72"/>
      <c r="E26" s="72"/>
      <c r="F26" s="72"/>
      <c r="G26" s="72"/>
      <c r="H26" s="73"/>
      <c r="I26" s="35"/>
      <c r="J26" s="35"/>
      <c r="K26" s="64"/>
      <c r="L26" s="65"/>
      <c r="M26" s="64"/>
      <c r="N26" s="100"/>
      <c r="O26" s="61"/>
      <c r="P26" s="14"/>
    </row>
    <row r="27" spans="2:16" ht="18" customHeight="1" x14ac:dyDescent="0.15">
      <c r="B27" s="31">
        <v>6</v>
      </c>
      <c r="C27" s="66"/>
      <c r="D27" s="67"/>
      <c r="E27" s="67"/>
      <c r="F27" s="67"/>
      <c r="G27" s="67"/>
      <c r="H27" s="68"/>
      <c r="I27" s="36"/>
      <c r="J27" s="36"/>
      <c r="K27" s="69"/>
      <c r="L27" s="70"/>
      <c r="M27" s="69"/>
      <c r="N27" s="99"/>
      <c r="O27" s="62"/>
      <c r="P27" s="14"/>
    </row>
    <row r="28" spans="2:16" ht="18" customHeight="1" x14ac:dyDescent="0.15">
      <c r="B28" s="30">
        <v>7</v>
      </c>
      <c r="C28" s="71"/>
      <c r="D28" s="72"/>
      <c r="E28" s="72"/>
      <c r="F28" s="72"/>
      <c r="G28" s="72"/>
      <c r="H28" s="73"/>
      <c r="I28" s="35"/>
      <c r="J28" s="35"/>
      <c r="K28" s="64"/>
      <c r="L28" s="65"/>
      <c r="M28" s="64"/>
      <c r="N28" s="100"/>
      <c r="O28" s="61"/>
      <c r="P28" s="14"/>
    </row>
    <row r="29" spans="2:16" ht="18" customHeight="1" x14ac:dyDescent="0.15">
      <c r="B29" s="31">
        <v>8</v>
      </c>
      <c r="C29" s="66"/>
      <c r="D29" s="67"/>
      <c r="E29" s="67"/>
      <c r="F29" s="67"/>
      <c r="G29" s="67"/>
      <c r="H29" s="68"/>
      <c r="I29" s="36"/>
      <c r="J29" s="36"/>
      <c r="K29" s="69"/>
      <c r="L29" s="70"/>
      <c r="M29" s="69"/>
      <c r="N29" s="99"/>
      <c r="O29" s="62"/>
      <c r="P29" s="14"/>
    </row>
    <row r="30" spans="2:16" ht="18" customHeight="1" x14ac:dyDescent="0.15">
      <c r="B30" s="30">
        <v>9</v>
      </c>
      <c r="C30" s="71"/>
      <c r="D30" s="72"/>
      <c r="E30" s="72"/>
      <c r="F30" s="72"/>
      <c r="G30" s="72"/>
      <c r="H30" s="73"/>
      <c r="I30" s="35"/>
      <c r="J30" s="35"/>
      <c r="K30" s="64"/>
      <c r="L30" s="65"/>
      <c r="M30" s="64"/>
      <c r="N30" s="100"/>
      <c r="O30" s="61"/>
      <c r="P30" s="14"/>
    </row>
    <row r="31" spans="2:16" ht="18" customHeight="1" x14ac:dyDescent="0.15">
      <c r="B31" s="31">
        <v>10</v>
      </c>
      <c r="C31" s="66"/>
      <c r="D31" s="67"/>
      <c r="E31" s="67"/>
      <c r="F31" s="67"/>
      <c r="G31" s="67"/>
      <c r="H31" s="68"/>
      <c r="I31" s="36"/>
      <c r="J31" s="36"/>
      <c r="K31" s="69"/>
      <c r="L31" s="70"/>
      <c r="M31" s="69"/>
      <c r="N31" s="99"/>
      <c r="O31" s="62"/>
      <c r="P31" s="14"/>
    </row>
    <row r="32" spans="2:16" ht="18" customHeight="1" x14ac:dyDescent="0.15">
      <c r="B32" s="30">
        <v>11</v>
      </c>
      <c r="C32" s="71"/>
      <c r="D32" s="72"/>
      <c r="E32" s="72"/>
      <c r="F32" s="72"/>
      <c r="G32" s="72"/>
      <c r="H32" s="73"/>
      <c r="I32" s="35"/>
      <c r="J32" s="35"/>
      <c r="K32" s="64"/>
      <c r="L32" s="65"/>
      <c r="M32" s="64"/>
      <c r="N32" s="100"/>
      <c r="O32" s="61"/>
      <c r="P32" s="14"/>
    </row>
    <row r="33" spans="2:16" ht="18" customHeight="1" x14ac:dyDescent="0.15">
      <c r="B33" s="31">
        <v>12</v>
      </c>
      <c r="C33" s="66"/>
      <c r="D33" s="67"/>
      <c r="E33" s="67"/>
      <c r="F33" s="67"/>
      <c r="G33" s="67"/>
      <c r="H33" s="68"/>
      <c r="I33" s="36"/>
      <c r="J33" s="36"/>
      <c r="K33" s="69"/>
      <c r="L33" s="70"/>
      <c r="M33" s="69"/>
      <c r="N33" s="99"/>
      <c r="O33" s="62"/>
      <c r="P33" s="14"/>
    </row>
    <row r="34" spans="2:16" ht="18" customHeight="1" x14ac:dyDescent="0.15">
      <c r="B34" s="30">
        <v>13</v>
      </c>
      <c r="C34" s="71"/>
      <c r="D34" s="72"/>
      <c r="E34" s="72"/>
      <c r="F34" s="72"/>
      <c r="G34" s="72"/>
      <c r="H34" s="73"/>
      <c r="I34" s="35"/>
      <c r="J34" s="35"/>
      <c r="K34" s="64"/>
      <c r="L34" s="65"/>
      <c r="M34" s="64"/>
      <c r="N34" s="100"/>
      <c r="O34" s="61"/>
      <c r="P34" s="14"/>
    </row>
    <row r="35" spans="2:16" ht="18" customHeight="1" x14ac:dyDescent="0.15">
      <c r="B35" s="31">
        <v>14</v>
      </c>
      <c r="C35" s="66"/>
      <c r="D35" s="67"/>
      <c r="E35" s="67"/>
      <c r="F35" s="67"/>
      <c r="G35" s="67"/>
      <c r="H35" s="68"/>
      <c r="I35" s="36"/>
      <c r="J35" s="36"/>
      <c r="K35" s="69"/>
      <c r="L35" s="70"/>
      <c r="M35" s="69"/>
      <c r="N35" s="99"/>
      <c r="O35" s="62"/>
      <c r="P35" s="14"/>
    </row>
    <row r="36" spans="2:16" ht="18" customHeight="1" x14ac:dyDescent="0.15">
      <c r="B36" s="30">
        <v>15</v>
      </c>
      <c r="C36" s="71"/>
      <c r="D36" s="72"/>
      <c r="E36" s="72"/>
      <c r="F36" s="72"/>
      <c r="G36" s="72"/>
      <c r="H36" s="73"/>
      <c r="I36" s="35"/>
      <c r="J36" s="35"/>
      <c r="K36" s="64"/>
      <c r="L36" s="65"/>
      <c r="M36" s="64"/>
      <c r="N36" s="100"/>
      <c r="O36" s="61"/>
      <c r="P36" s="14"/>
    </row>
    <row r="37" spans="2:16" ht="18" customHeight="1" x14ac:dyDescent="0.15">
      <c r="B37" s="31">
        <v>16</v>
      </c>
      <c r="C37" s="66"/>
      <c r="D37" s="67"/>
      <c r="E37" s="67"/>
      <c r="F37" s="67"/>
      <c r="G37" s="67"/>
      <c r="H37" s="68"/>
      <c r="I37" s="36"/>
      <c r="J37" s="36"/>
      <c r="K37" s="69"/>
      <c r="L37" s="70"/>
      <c r="M37" s="69"/>
      <c r="N37" s="99"/>
      <c r="O37" s="62"/>
      <c r="P37" s="14"/>
    </row>
    <row r="38" spans="2:16" ht="18" customHeight="1" x14ac:dyDescent="0.15">
      <c r="B38" s="30">
        <v>17</v>
      </c>
      <c r="C38" s="71"/>
      <c r="D38" s="72"/>
      <c r="E38" s="72"/>
      <c r="F38" s="72"/>
      <c r="G38" s="72"/>
      <c r="H38" s="73"/>
      <c r="I38" s="35"/>
      <c r="J38" s="35"/>
      <c r="K38" s="64"/>
      <c r="L38" s="65"/>
      <c r="M38" s="64"/>
      <c r="N38" s="100"/>
      <c r="O38" s="61"/>
      <c r="P38" s="14"/>
    </row>
    <row r="39" spans="2:16" ht="18" customHeight="1" x14ac:dyDescent="0.15">
      <c r="B39" s="31">
        <v>18</v>
      </c>
      <c r="C39" s="66"/>
      <c r="D39" s="67"/>
      <c r="E39" s="67"/>
      <c r="F39" s="67"/>
      <c r="G39" s="67"/>
      <c r="H39" s="68"/>
      <c r="I39" s="36"/>
      <c r="J39" s="36"/>
      <c r="K39" s="69"/>
      <c r="L39" s="70"/>
      <c r="M39" s="69"/>
      <c r="N39" s="99"/>
      <c r="O39" s="62"/>
      <c r="P39" s="14"/>
    </row>
    <row r="40" spans="2:16" ht="18" customHeight="1" x14ac:dyDescent="0.15">
      <c r="B40" s="30">
        <v>19</v>
      </c>
      <c r="C40" s="71"/>
      <c r="D40" s="72"/>
      <c r="E40" s="72"/>
      <c r="F40" s="72"/>
      <c r="G40" s="72"/>
      <c r="H40" s="73"/>
      <c r="I40" s="35"/>
      <c r="J40" s="35"/>
      <c r="K40" s="64"/>
      <c r="L40" s="65"/>
      <c r="M40" s="64"/>
      <c r="N40" s="100"/>
      <c r="O40" s="61"/>
      <c r="P40" s="14"/>
    </row>
    <row r="41" spans="2:16" ht="18" customHeight="1" x14ac:dyDescent="0.15">
      <c r="B41" s="31">
        <v>20</v>
      </c>
      <c r="C41" s="66"/>
      <c r="D41" s="67"/>
      <c r="E41" s="67"/>
      <c r="F41" s="67"/>
      <c r="G41" s="67"/>
      <c r="H41" s="68"/>
      <c r="I41" s="36"/>
      <c r="J41" s="36"/>
      <c r="K41" s="69"/>
      <c r="L41" s="70"/>
      <c r="M41" s="69"/>
      <c r="N41" s="99"/>
      <c r="O41" s="62"/>
      <c r="P41" s="14"/>
    </row>
    <row r="42" spans="2:16" ht="18" customHeight="1" x14ac:dyDescent="0.15">
      <c r="B42" s="30">
        <v>21</v>
      </c>
      <c r="C42" s="71"/>
      <c r="D42" s="72"/>
      <c r="E42" s="72"/>
      <c r="F42" s="72"/>
      <c r="G42" s="72"/>
      <c r="H42" s="73"/>
      <c r="I42" s="35"/>
      <c r="J42" s="35"/>
      <c r="K42" s="64"/>
      <c r="L42" s="65"/>
      <c r="M42" s="64"/>
      <c r="N42" s="100"/>
      <c r="O42" s="61"/>
      <c r="P42" s="14"/>
    </row>
    <row r="43" spans="2:16" ht="18" customHeight="1" x14ac:dyDescent="0.15">
      <c r="B43" s="31">
        <v>22</v>
      </c>
      <c r="C43" s="66"/>
      <c r="D43" s="67"/>
      <c r="E43" s="67"/>
      <c r="F43" s="67"/>
      <c r="G43" s="67"/>
      <c r="H43" s="68"/>
      <c r="I43" s="36"/>
      <c r="J43" s="36"/>
      <c r="K43" s="69"/>
      <c r="L43" s="70"/>
      <c r="M43" s="69"/>
      <c r="N43" s="99"/>
      <c r="O43" s="62"/>
      <c r="P43" s="14"/>
    </row>
    <row r="44" spans="2:16" ht="18" customHeight="1" x14ac:dyDescent="0.15">
      <c r="B44" s="30">
        <v>23</v>
      </c>
      <c r="C44" s="71"/>
      <c r="D44" s="72"/>
      <c r="E44" s="72"/>
      <c r="F44" s="72"/>
      <c r="G44" s="72"/>
      <c r="H44" s="73"/>
      <c r="I44" s="35"/>
      <c r="J44" s="35"/>
      <c r="K44" s="64"/>
      <c r="L44" s="65"/>
      <c r="M44" s="64"/>
      <c r="N44" s="100"/>
      <c r="O44" s="61"/>
      <c r="P44" s="14"/>
    </row>
    <row r="45" spans="2:16" ht="18" customHeight="1" x14ac:dyDescent="0.15">
      <c r="B45" s="31">
        <v>24</v>
      </c>
      <c r="C45" s="66"/>
      <c r="D45" s="67"/>
      <c r="E45" s="67"/>
      <c r="F45" s="67"/>
      <c r="G45" s="67"/>
      <c r="H45" s="68"/>
      <c r="I45" s="36"/>
      <c r="J45" s="36"/>
      <c r="K45" s="69"/>
      <c r="L45" s="70"/>
      <c r="M45" s="69"/>
      <c r="N45" s="99"/>
      <c r="O45" s="62"/>
      <c r="P45" s="14"/>
    </row>
    <row r="46" spans="2:16" ht="18" customHeight="1" x14ac:dyDescent="0.15">
      <c r="B46" s="30">
        <v>25</v>
      </c>
      <c r="C46" s="71"/>
      <c r="D46" s="72"/>
      <c r="E46" s="72"/>
      <c r="F46" s="72"/>
      <c r="G46" s="72"/>
      <c r="H46" s="73"/>
      <c r="I46" s="35"/>
      <c r="J46" s="35"/>
      <c r="K46" s="64"/>
      <c r="L46" s="65"/>
      <c r="M46" s="64"/>
      <c r="N46" s="100"/>
      <c r="O46" s="61"/>
      <c r="P46" s="14"/>
    </row>
    <row r="47" spans="2:16" ht="16.5" customHeight="1" x14ac:dyDescent="0.15">
      <c r="B47" s="1"/>
    </row>
    <row r="48" spans="2:16" ht="15" customHeight="1" x14ac:dyDescent="0.15">
      <c r="B48" s="114" t="s">
        <v>12</v>
      </c>
      <c r="C48" s="115"/>
      <c r="D48" s="115"/>
      <c r="E48" s="116"/>
      <c r="G48" s="125"/>
      <c r="H48" s="139"/>
      <c r="I48" s="133"/>
      <c r="J48" s="134"/>
      <c r="K48" s="18"/>
      <c r="L48" s="45" t="s">
        <v>27</v>
      </c>
      <c r="M48" s="123">
        <f>SUM(M22:N46)</f>
        <v>0</v>
      </c>
      <c r="N48" s="124"/>
      <c r="O48" s="63">
        <f>SUM(O22:O46)</f>
        <v>0</v>
      </c>
    </row>
    <row r="49" spans="1:15" ht="15" customHeight="1" x14ac:dyDescent="0.15">
      <c r="B49" s="117"/>
      <c r="C49" s="118"/>
      <c r="D49" s="118"/>
      <c r="E49" s="119"/>
      <c r="G49" s="140"/>
      <c r="H49" s="141"/>
      <c r="I49" s="127"/>
      <c r="J49" s="128"/>
      <c r="K49" s="18"/>
      <c r="L49" s="48"/>
      <c r="M49" s="49"/>
      <c r="N49" s="49"/>
      <c r="O49" s="50"/>
    </row>
    <row r="50" spans="1:15" ht="15" customHeight="1" x14ac:dyDescent="0.15">
      <c r="B50" s="117"/>
      <c r="C50" s="118"/>
      <c r="D50" s="118"/>
      <c r="E50" s="119"/>
      <c r="G50" s="140"/>
      <c r="H50" s="141"/>
      <c r="I50" s="127"/>
      <c r="J50" s="128"/>
      <c r="K50" s="18"/>
    </row>
    <row r="51" spans="1:15" ht="15" customHeight="1" x14ac:dyDescent="0.15">
      <c r="B51" s="120"/>
      <c r="C51" s="121"/>
      <c r="D51" s="121"/>
      <c r="E51" s="122"/>
      <c r="G51" s="140"/>
      <c r="H51" s="141"/>
      <c r="I51" s="127"/>
      <c r="J51" s="128"/>
      <c r="L51" s="125" t="str">
        <f>IF(incTax,"内税金額合計","税別金額合計")</f>
        <v>税別金額合計</v>
      </c>
      <c r="M51" s="126"/>
      <c r="N51" s="126"/>
      <c r="O51" s="37">
        <f>SUM(M22:M46)</f>
        <v>0</v>
      </c>
    </row>
    <row r="52" spans="1:15" ht="15" customHeight="1" x14ac:dyDescent="0.15">
      <c r="G52" s="140"/>
      <c r="H52" s="141"/>
      <c r="I52" s="127"/>
      <c r="J52" s="128"/>
      <c r="L52" s="144" t="str">
        <f>IF(incTax,"(内消費税10%)","消費税(10%)")</f>
        <v>消費税(10%)</v>
      </c>
      <c r="M52" s="145"/>
      <c r="N52" s="145"/>
      <c r="O52" s="40">
        <f>IF(incTax,ROUND(O51/11,0),IF(MOD(O51,1)=0, INT(O51*0.1), ROUND(O51*0.1,0)))</f>
        <v>0</v>
      </c>
    </row>
    <row r="53" spans="1:15" ht="15" customHeight="1" x14ac:dyDescent="0.15">
      <c r="B53" s="51" t="s">
        <v>33</v>
      </c>
      <c r="C53" s="53"/>
      <c r="D53" s="53"/>
      <c r="E53" s="54"/>
      <c r="G53" s="140"/>
      <c r="H53" s="141"/>
      <c r="I53" s="127"/>
      <c r="J53" s="128"/>
      <c r="L53" s="129" t="str">
        <f>IF(incTax,"","合 計")</f>
        <v>合 計</v>
      </c>
      <c r="M53" s="146"/>
      <c r="N53" s="146"/>
      <c r="O53" s="39">
        <f>IF(incTax,"",O51+O52)</f>
        <v>0</v>
      </c>
    </row>
    <row r="54" spans="1:15" ht="15" customHeight="1" x14ac:dyDescent="0.15">
      <c r="B54" s="52" t="s">
        <v>34</v>
      </c>
      <c r="D54" s="2" t="s">
        <v>35</v>
      </c>
      <c r="E54" s="55"/>
      <c r="G54" s="140"/>
      <c r="H54" s="141"/>
      <c r="I54" s="127"/>
      <c r="J54" s="128"/>
      <c r="L54" s="144" t="s">
        <v>13</v>
      </c>
      <c r="M54" s="145"/>
      <c r="N54" s="145"/>
      <c r="O54" s="40">
        <f>I55+I56</f>
        <v>0</v>
      </c>
    </row>
    <row r="55" spans="1:15" ht="15" customHeight="1" x14ac:dyDescent="0.15">
      <c r="B55" s="52" t="s">
        <v>36</v>
      </c>
      <c r="D55" s="59">
        <v>4003160</v>
      </c>
      <c r="E55" s="55"/>
      <c r="G55" s="129" t="s">
        <v>24</v>
      </c>
      <c r="H55" s="130"/>
      <c r="I55" s="135">
        <f>SUM(I48:I54)</f>
        <v>0</v>
      </c>
      <c r="J55" s="136"/>
      <c r="L55" s="140" t="s">
        <v>28</v>
      </c>
      <c r="M55" s="142"/>
      <c r="N55" s="142"/>
      <c r="O55" s="38">
        <f>SUM(O22:O46)</f>
        <v>0</v>
      </c>
    </row>
    <row r="56" spans="1:15" ht="15" customHeight="1" x14ac:dyDescent="0.15">
      <c r="B56" s="56" t="s">
        <v>37</v>
      </c>
      <c r="C56" s="57"/>
      <c r="D56" s="57" t="s">
        <v>38</v>
      </c>
      <c r="E56" s="58"/>
      <c r="G56" s="131"/>
      <c r="H56" s="132"/>
      <c r="I56" s="137"/>
      <c r="J56" s="138"/>
      <c r="L56" s="131" t="str">
        <f>I19</f>
        <v>ご請求金額</v>
      </c>
      <c r="M56" s="143"/>
      <c r="N56" s="143"/>
      <c r="O56" s="41">
        <f>IF(incTax,O51,O53)+O54+O55</f>
        <v>0</v>
      </c>
    </row>
    <row r="57" spans="1:15" ht="18" customHeight="1" x14ac:dyDescent="0.15">
      <c r="G57" s="44" t="s">
        <v>26</v>
      </c>
      <c r="K57" s="18"/>
    </row>
    <row r="58" spans="1:15" x14ac:dyDescent="0.15">
      <c r="K58" s="18"/>
    </row>
    <row r="60" spans="1:15" x14ac:dyDescent="0.15">
      <c r="A60" s="2" t="b">
        <v>0</v>
      </c>
    </row>
  </sheetData>
  <mergeCells count="128">
    <mergeCell ref="G55:H55"/>
    <mergeCell ref="G56:H56"/>
    <mergeCell ref="I48:J48"/>
    <mergeCell ref="I50:J50"/>
    <mergeCell ref="I55:J55"/>
    <mergeCell ref="I56:J56"/>
    <mergeCell ref="G48:H48"/>
    <mergeCell ref="G50:H50"/>
    <mergeCell ref="L55:N55"/>
    <mergeCell ref="L56:N56"/>
    <mergeCell ref="G51:H51"/>
    <mergeCell ref="G52:H52"/>
    <mergeCell ref="G53:H53"/>
    <mergeCell ref="G49:H49"/>
    <mergeCell ref="I49:J49"/>
    <mergeCell ref="G54:H54"/>
    <mergeCell ref="L52:N52"/>
    <mergeCell ref="L53:N53"/>
    <mergeCell ref="L54:N54"/>
    <mergeCell ref="I52:J52"/>
    <mergeCell ref="I53:J53"/>
    <mergeCell ref="I54:J54"/>
    <mergeCell ref="B48:E51"/>
    <mergeCell ref="M48:N48"/>
    <mergeCell ref="C44:H44"/>
    <mergeCell ref="C45:H45"/>
    <mergeCell ref="C46:H46"/>
    <mergeCell ref="M44:N44"/>
    <mergeCell ref="M45:N45"/>
    <mergeCell ref="M46:N46"/>
    <mergeCell ref="M40:N40"/>
    <mergeCell ref="L51:N51"/>
    <mergeCell ref="I51:J51"/>
    <mergeCell ref="M41:N41"/>
    <mergeCell ref="M42:N42"/>
    <mergeCell ref="M31:N31"/>
    <mergeCell ref="M14:N14"/>
    <mergeCell ref="M15:N15"/>
    <mergeCell ref="F14:H14"/>
    <mergeCell ref="F15:H15"/>
    <mergeCell ref="C39:H39"/>
    <mergeCell ref="C40:H40"/>
    <mergeCell ref="C41:H41"/>
    <mergeCell ref="I19:L19"/>
    <mergeCell ref="M22:N22"/>
    <mergeCell ref="M19:O19"/>
    <mergeCell ref="M23:N23"/>
    <mergeCell ref="M32:N32"/>
    <mergeCell ref="M33:N33"/>
    <mergeCell ref="M34:N34"/>
    <mergeCell ref="M35:N35"/>
    <mergeCell ref="C36:H36"/>
    <mergeCell ref="C37:H37"/>
    <mergeCell ref="C22:H22"/>
    <mergeCell ref="D19:G19"/>
    <mergeCell ref="M21:N21"/>
    <mergeCell ref="C23:H23"/>
    <mergeCell ref="M36:N36"/>
    <mergeCell ref="K22:L22"/>
    <mergeCell ref="C42:H42"/>
    <mergeCell ref="C43:H43"/>
    <mergeCell ref="C34:H34"/>
    <mergeCell ref="C35:H35"/>
    <mergeCell ref="M37:N37"/>
    <mergeCell ref="C24:H24"/>
    <mergeCell ref="C25:H25"/>
    <mergeCell ref="C26:H26"/>
    <mergeCell ref="C27:H27"/>
    <mergeCell ref="M43:N43"/>
    <mergeCell ref="M24:N24"/>
    <mergeCell ref="M25:N25"/>
    <mergeCell ref="M26:N26"/>
    <mergeCell ref="M27:N27"/>
    <mergeCell ref="M28:N28"/>
    <mergeCell ref="M29:N29"/>
    <mergeCell ref="M30:N30"/>
    <mergeCell ref="M38:N38"/>
    <mergeCell ref="M39:N39"/>
    <mergeCell ref="C32:H32"/>
    <mergeCell ref="K23:L23"/>
    <mergeCell ref="K24:L24"/>
    <mergeCell ref="K25:L25"/>
    <mergeCell ref="K21:L21"/>
    <mergeCell ref="I1:M2"/>
    <mergeCell ref="C4:G6"/>
    <mergeCell ref="C8:G9"/>
    <mergeCell ref="B19:C19"/>
    <mergeCell ref="B17:D17"/>
    <mergeCell ref="B14:D14"/>
    <mergeCell ref="B15:D15"/>
    <mergeCell ref="B16:D16"/>
    <mergeCell ref="C21:G21"/>
    <mergeCell ref="I14:L14"/>
    <mergeCell ref="I15:L15"/>
    <mergeCell ref="E16:H16"/>
    <mergeCell ref="E17:H17"/>
    <mergeCell ref="I16:K16"/>
    <mergeCell ref="I17:K17"/>
    <mergeCell ref="L16:M16"/>
    <mergeCell ref="L17:M17"/>
    <mergeCell ref="J4:O5"/>
    <mergeCell ref="K26:L26"/>
    <mergeCell ref="K27:L27"/>
    <mergeCell ref="K28:L28"/>
    <mergeCell ref="K29:L29"/>
    <mergeCell ref="K30:L30"/>
    <mergeCell ref="C28:H28"/>
    <mergeCell ref="C29:H29"/>
    <mergeCell ref="C30:H30"/>
    <mergeCell ref="K35:L35"/>
    <mergeCell ref="K36:L36"/>
    <mergeCell ref="C31:H31"/>
    <mergeCell ref="C33:H33"/>
    <mergeCell ref="K43:L43"/>
    <mergeCell ref="K44:L44"/>
    <mergeCell ref="K45:L45"/>
    <mergeCell ref="K46:L46"/>
    <mergeCell ref="K38:L38"/>
    <mergeCell ref="K39:L39"/>
    <mergeCell ref="K40:L40"/>
    <mergeCell ref="K41:L41"/>
    <mergeCell ref="K42:L42"/>
    <mergeCell ref="C38:H38"/>
    <mergeCell ref="K33:L33"/>
    <mergeCell ref="K34:L34"/>
    <mergeCell ref="K31:L31"/>
    <mergeCell ref="K32:L32"/>
    <mergeCell ref="K37:L37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bill_single</vt:lpstr>
      <vt:lpstr>incTax</vt:lpstr>
      <vt:lpstr>bill_single!Print_Area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泰子 泰子</cp:lastModifiedBy>
  <cp:lastPrinted>2024-03-27T04:39:06Z</cp:lastPrinted>
  <dcterms:created xsi:type="dcterms:W3CDTF">2016-09-13T05:31:14Z</dcterms:created>
  <dcterms:modified xsi:type="dcterms:W3CDTF">2024-09-21T08:24:11Z</dcterms:modified>
</cp:coreProperties>
</file>