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CB1E627F-BC55-4F64-9CC6-D9F7791A19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iation" sheetId="15" r:id="rId1"/>
  </sheets>
  <definedNames>
    <definedName name="_xlnm.Print_Area" localSheetId="0">Reconciliation!$A$1:$M$71</definedName>
    <definedName name="_xlnm.Print_Titles" localSheetId="0">Reconciliation!$1:$1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15" l="1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</calcChain>
</file>

<file path=xl/sharedStrings.xml><?xml version="1.0" encoding="utf-8"?>
<sst xmlns="http://schemas.openxmlformats.org/spreadsheetml/2006/main" count="353" uniqueCount="96">
  <si>
    <t>DESCRIPTION</t>
  </si>
  <si>
    <t>UNIT COST</t>
  </si>
  <si>
    <t>AMOUNT</t>
  </si>
  <si>
    <t>Man'r</t>
  </si>
  <si>
    <t>pairs</t>
  </si>
  <si>
    <t>days</t>
  </si>
  <si>
    <t>lot</t>
  </si>
  <si>
    <t>roll</t>
  </si>
  <si>
    <t>bxs</t>
  </si>
  <si>
    <t>Unit</t>
  </si>
  <si>
    <t>Qty</t>
  </si>
  <si>
    <t>unit</t>
  </si>
  <si>
    <t>Safety Provisions</t>
  </si>
  <si>
    <t>c. Caution Tape</t>
  </si>
  <si>
    <t>kgs</t>
  </si>
  <si>
    <t>pcs</t>
  </si>
  <si>
    <t>Tools &amp; Equipment Rentals</t>
  </si>
  <si>
    <t>GTAW or Tig welding machine</t>
  </si>
  <si>
    <t>Hand Tools (Complete set of combination wrenches) metric and english standard</t>
  </si>
  <si>
    <t>Welding Panel (both for 440 and 220 volts supply )</t>
  </si>
  <si>
    <t>Cutting Discs, 7"Ø, "Tyrolit" brand, 8,600 rated rpm</t>
  </si>
  <si>
    <t>Cutting Discs, 4"Ø, "Tyrolit" brand, 15,300 rated rpm</t>
  </si>
  <si>
    <t>Grinding Discs, 4"Ø, "Tyrolit" brand, 15,300 rated rpm</t>
  </si>
  <si>
    <t>cyl</t>
  </si>
  <si>
    <t xml:space="preserve">      Skilled Helpers</t>
  </si>
  <si>
    <t>Miscelleneous</t>
  </si>
  <si>
    <t xml:space="preserve">      Fabricators/Fitter</t>
  </si>
  <si>
    <t xml:space="preserve">      Welders</t>
  </si>
  <si>
    <t>As built drawing</t>
  </si>
  <si>
    <t>Demobilization</t>
  </si>
  <si>
    <t>Mobilization/Temfacil/Housing, Personnel travel, etc.</t>
  </si>
  <si>
    <t>d. Safety Signages</t>
  </si>
  <si>
    <t>Tungsten Rod</t>
  </si>
  <si>
    <t>b. Dust Mask N95</t>
  </si>
  <si>
    <t xml:space="preserve">Portable Grinders 7"Ø with double insulation standard </t>
  </si>
  <si>
    <t xml:space="preserve">Portable Grinders 4"Ø  with double insulation standard </t>
  </si>
  <si>
    <t>Chain Block (1T) with certificate</t>
  </si>
  <si>
    <t>Electrician</t>
  </si>
  <si>
    <t>Argon Gas</t>
  </si>
  <si>
    <t>Extension wire</t>
  </si>
  <si>
    <t>Scaffolding with blind caps</t>
  </si>
  <si>
    <t>SS304 Filler Rod</t>
  </si>
  <si>
    <t>Tig cleene</t>
  </si>
  <si>
    <t>jar</t>
  </si>
  <si>
    <t>H frame-Ladder with Certificate</t>
  </si>
  <si>
    <t xml:space="preserve">      Foreman 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</si>
  <si>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</si>
  <si>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</si>
  <si>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</si>
  <si>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</si>
  <si>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>f. Welding blanket Size: 2m x 2m,
Minimum Type Rating = Heavy Duty = 1200 - 1500°C)</t>
  </si>
  <si>
    <t>pc</t>
  </si>
  <si>
    <t>Buffing soap</t>
  </si>
  <si>
    <t>Sand Paper, # 120</t>
  </si>
  <si>
    <t>Sand Paper, # 400</t>
  </si>
  <si>
    <t>Flap Wheel, 4"Ø</t>
  </si>
  <si>
    <t>Abbrassive wheel</t>
  </si>
  <si>
    <t>Drill bit</t>
  </si>
  <si>
    <t>Electric hand drill</t>
  </si>
  <si>
    <t>sht</t>
  </si>
  <si>
    <t>Project board (4x8')</t>
  </si>
  <si>
    <t>Structural analysis of ducting supports</t>
  </si>
  <si>
    <t>g. Coffee hygiene uniform (4 shirt, 2 pants)</t>
  </si>
  <si>
    <t>h. Safety shoes</t>
  </si>
  <si>
    <t>i.  Hard hat</t>
  </si>
  <si>
    <t>Fire extinguisher</t>
  </si>
  <si>
    <t>Lightings</t>
  </si>
  <si>
    <t>j.  Safety ear plugs</t>
  </si>
  <si>
    <t>k.  Safety googles</t>
  </si>
  <si>
    <t>l. welding gloves</t>
  </si>
  <si>
    <t>m. Safety harness</t>
  </si>
  <si>
    <t>1    SS plate 1.5mm thk x 4 x 8' (Duct- branches) x 8nos</t>
  </si>
  <si>
    <t>complete demolition of existing ducts</t>
  </si>
  <si>
    <t>3    SS mating flanges @ branches x 3mm thk</t>
  </si>
  <si>
    <t>4    Top support for diffuser SS plate(272mm dia x 74 x 1178)</t>
  </si>
  <si>
    <t>5    Bottom support for diffuser SS plate (115mm  x 270 x 20 x 6mm thk)</t>
  </si>
  <si>
    <t>6    Fabricated lifting lug BI plate (150mm  x 70 x 35 x 80 x 10mm thk)</t>
  </si>
  <si>
    <t xml:space="preserve">      Cleaners</t>
  </si>
  <si>
    <t>a. Rubber Gloves</t>
  </si>
  <si>
    <t xml:space="preserve">      fire watcher</t>
  </si>
  <si>
    <t xml:space="preserve">      scaffolding inspector</t>
  </si>
  <si>
    <t>2    Fabrication of 8pcs SS Flap valve (Volume dumper) w/ mating flanges</t>
  </si>
  <si>
    <t>7    Diffuser SS mating flanges</t>
  </si>
  <si>
    <t>Structural analysis for scaffoldings</t>
  </si>
  <si>
    <t>le</t>
  </si>
  <si>
    <t>Quality Officer</t>
  </si>
  <si>
    <t>PROJECT</t>
  </si>
  <si>
    <t>TYPE</t>
  </si>
  <si>
    <t>DATE</t>
  </si>
  <si>
    <t>SOURCE</t>
  </si>
  <si>
    <t>Replacement of Ventilation Duct at Cell Loading Area</t>
  </si>
  <si>
    <t>Mobilization/Demobilization</t>
  </si>
  <si>
    <t>Consumables</t>
  </si>
  <si>
    <t>Materials</t>
  </si>
  <si>
    <t>Labor</t>
  </si>
  <si>
    <t>Fedcon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</si>
</sst>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Verdana"/>
      <family val="2"/>
    </font>
    <font>
      <sz val="11"/>
      <name val="Arial"/>
      <family val="2"/>
    </font>
    <font>
      <b/>
      <sz val="11"/>
      <color indexed="18"/>
      <name val="Verdana"/>
      <family val="2"/>
    </font>
    <font>
      <sz val="11"/>
      <color theme="1"/>
      <name val="Verdana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70C0"/>
      <name val="Verdana"/>
      <family val="2"/>
    </font>
    <font>
      <sz val="11"/>
      <color rgb="FFFF0000"/>
      <name val="Verdana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7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7" fillId="0" borderId="0"/>
    <xf numFmtId="0" fontId="8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0" fontId="12" fillId="23" borderId="9" applyNumberFormat="0" applyAlignment="0" applyProtection="0"/>
    <xf numFmtId="0" fontId="13" fillId="24" borderId="10" applyNumberFormat="0" applyAlignment="0" applyProtection="0"/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38" fontId="16" fillId="25" borderId="0" applyNumberFormat="0" applyBorder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9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20" fillId="10" borderId="9" applyNumberFormat="0" applyAlignment="0" applyProtection="0"/>
    <xf numFmtId="10" fontId="16" fillId="26" borderId="2" applyNumberFormat="0" applyBorder="0" applyAlignment="0" applyProtection="0"/>
    <xf numFmtId="0" fontId="21" fillId="0" borderId="14" applyNumberFormat="0" applyFill="0" applyAlignment="0" applyProtection="0"/>
    <xf numFmtId="0" fontId="22" fillId="27" borderId="0" applyNumberFormat="0" applyBorder="0" applyAlignment="0" applyProtection="0"/>
    <xf numFmtId="166" fontId="23" fillId="0" borderId="0"/>
    <xf numFmtId="0" fontId="2" fillId="28" borderId="15" applyNumberFormat="0" applyFont="0" applyAlignment="0" applyProtection="0"/>
    <xf numFmtId="0" fontId="24" fillId="23" borderId="16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7" fillId="0" borderId="0"/>
    <xf numFmtId="0" fontId="25" fillId="0" borderId="0" applyNumberFormat="0" applyFill="0" applyBorder="0" applyAlignment="0" applyProtection="0"/>
    <xf numFmtId="0" fontId="26" fillId="0" borderId="17" applyNumberFormat="0" applyFill="0" applyAlignment="0" applyProtection="0"/>
    <xf numFmtId="0" fontId="27" fillId="0" borderId="0" applyNumberFormat="0" applyFill="0" applyBorder="0" applyAlignment="0" applyProtection="0"/>
    <xf numFmtId="0" fontId="8" fillId="0" borderId="0"/>
    <xf numFmtId="0" fontId="20" fillId="10" borderId="9" applyNumberFormat="0" applyAlignment="0" applyProtection="0"/>
    <xf numFmtId="43" fontId="2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top"/>
    </xf>
    <xf numFmtId="2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2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3" fillId="0" borderId="2" xfId="2" applyFont="1" applyBorder="1" applyAlignment="1">
      <alignment vertical="center"/>
    </xf>
    <xf numFmtId="165" fontId="3" fillId="0" borderId="3" xfId="2" applyFont="1" applyBorder="1" applyAlignment="1">
      <alignment vertical="center"/>
    </xf>
    <xf numFmtId="165" fontId="3" fillId="0" borderId="8" xfId="2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4" borderId="7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165" fontId="3" fillId="2" borderId="3" xfId="2" applyFont="1" applyFill="1" applyBorder="1" applyAlignment="1">
      <alignment vertical="center"/>
    </xf>
    <xf numFmtId="165" fontId="3" fillId="2" borderId="8" xfId="2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4" applyNumberFormat="1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3"/>
    </xf>
    <xf numFmtId="0" fontId="1" fillId="3" borderId="19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vertical="center" wrapText="1"/>
    </xf>
    <xf numFmtId="0" fontId="30" fillId="2" borderId="2" xfId="0" applyFont="1" applyFill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/>
    </xf>
    <xf numFmtId="165" fontId="3" fillId="0" borderId="6" xfId="2" applyFont="1" applyBorder="1" applyAlignment="1">
      <alignment vertical="center"/>
    </xf>
    <xf numFmtId="165" fontId="3" fillId="2" borderId="6" xfId="2" applyFont="1" applyFill="1" applyBorder="1" applyAlignment="1">
      <alignment vertical="center"/>
    </xf>
    <xf numFmtId="167" fontId="3" fillId="0" borderId="6" xfId="2" applyNumberFormat="1" applyFont="1" applyBorder="1" applyAlignment="1">
      <alignment vertical="center"/>
    </xf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 vertical="top"/>
    </xf>
    <xf numFmtId="2" fontId="1" fillId="3" borderId="24" xfId="0" applyNumberFormat="1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2" fontId="1" fillId="3" borderId="8" xfId="0" applyNumberFormat="1" applyFont="1" applyFill="1" applyBorder="1" applyAlignment="1">
      <alignment horizontal="center" vertical="center" wrapText="1"/>
    </xf>
    <xf numFmtId="2" fontId="1" fillId="3" borderId="22" xfId="0" applyNumberFormat="1" applyFont="1" applyFill="1" applyBorder="1" applyAlignment="1">
      <alignment horizontal="center" vertical="center" wrapText="1"/>
    </xf>
    <xf numFmtId="167" fontId="1" fillId="3" borderId="22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indent="2"/>
    </xf>
    <xf numFmtId="0" fontId="4" fillId="0" borderId="4" xfId="0" applyFont="1" applyBorder="1" applyAlignment="1">
      <alignment horizontal="left" vertical="center" indent="2"/>
    </xf>
    <xf numFmtId="0" fontId="6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6" fillId="2" borderId="2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4" borderId="7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</cellXfs>
  <cellStyles count="57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M71"/>
  <sheetViews>
    <sheetView tabSelected="1" zoomScale="55" zoomScaleNormal="55" zoomScaleSheetLayoutView="70" workbookViewId="0">
      <selection activeCell="P11" sqref="P11"/>
    </sheetView>
  </sheetViews>
  <sheetFormatPr defaultRowHeight="14.4" x14ac:dyDescent="0.3"/>
  <cols>
    <col min="1" max="1" width="5.5546875" style="1" customWidth="1"/>
    <col min="2" max="2" width="14.33203125" style="1" customWidth="1"/>
    <col min="3" max="3" width="80.5546875" style="1" customWidth="1"/>
    <col min="4" max="7" width="9.109375" style="1" customWidth="1"/>
    <col min="8" max="8" width="17.88671875" style="1" customWidth="1"/>
    <col min="9" max="9" width="28" style="1" customWidth="1"/>
    <col min="10" max="11" width="22.109375" style="2" customWidth="1"/>
    <col min="12" max="12" width="22.109375" style="49" customWidth="1"/>
    <col min="13" max="13" width="22.109375" style="2" customWidth="1"/>
    <col min="14" max="14" width="13.109375" style="1" bestFit="1" customWidth="1"/>
    <col min="15" max="15" width="12.88671875" style="1" bestFit="1" customWidth="1"/>
    <col min="16" max="16" width="13.109375" style="1" bestFit="1" customWidth="1"/>
    <col min="17" max="166" width="9.109375" style="1"/>
    <col min="167" max="167" width="5.6640625" style="1" customWidth="1"/>
    <col min="168" max="168" width="8.33203125" style="1" customWidth="1"/>
    <col min="169" max="169" width="1.5546875" style="1" bestFit="1" customWidth="1"/>
    <col min="170" max="170" width="50.6640625" style="1" customWidth="1"/>
    <col min="171" max="171" width="6" style="1" bestFit="1" customWidth="1"/>
    <col min="172" max="172" width="7.33203125" style="1" bestFit="1" customWidth="1"/>
    <col min="173" max="173" width="5.6640625" style="1" customWidth="1"/>
    <col min="174" max="174" width="11.44140625" style="1" customWidth="1"/>
    <col min="175" max="175" width="12.6640625" style="1" customWidth="1"/>
    <col min="176" max="422" width="9.109375" style="1"/>
    <col min="423" max="423" width="5.6640625" style="1" customWidth="1"/>
    <col min="424" max="424" width="8.33203125" style="1" customWidth="1"/>
    <col min="425" max="425" width="1.5546875" style="1" bestFit="1" customWidth="1"/>
    <col min="426" max="426" width="50.6640625" style="1" customWidth="1"/>
    <col min="427" max="427" width="6" style="1" bestFit="1" customWidth="1"/>
    <col min="428" max="428" width="7.33203125" style="1" bestFit="1" customWidth="1"/>
    <col min="429" max="429" width="5.6640625" style="1" customWidth="1"/>
    <col min="430" max="430" width="11.44140625" style="1" customWidth="1"/>
    <col min="431" max="431" width="12.6640625" style="1" customWidth="1"/>
    <col min="432" max="678" width="9.109375" style="1"/>
    <col min="679" max="679" width="5.6640625" style="1" customWidth="1"/>
    <col min="680" max="680" width="8.33203125" style="1" customWidth="1"/>
    <col min="681" max="681" width="1.5546875" style="1" bestFit="1" customWidth="1"/>
    <col min="682" max="682" width="50.6640625" style="1" customWidth="1"/>
    <col min="683" max="683" width="6" style="1" bestFit="1" customWidth="1"/>
    <col min="684" max="684" width="7.33203125" style="1" bestFit="1" customWidth="1"/>
    <col min="685" max="685" width="5.6640625" style="1" customWidth="1"/>
    <col min="686" max="686" width="11.44140625" style="1" customWidth="1"/>
    <col min="687" max="687" width="12.6640625" style="1" customWidth="1"/>
    <col min="688" max="934" width="9.109375" style="1"/>
    <col min="935" max="935" width="5.6640625" style="1" customWidth="1"/>
    <col min="936" max="936" width="8.33203125" style="1" customWidth="1"/>
    <col min="937" max="937" width="1.5546875" style="1" bestFit="1" customWidth="1"/>
    <col min="938" max="938" width="50.6640625" style="1" customWidth="1"/>
    <col min="939" max="939" width="6" style="1" bestFit="1" customWidth="1"/>
    <col min="940" max="940" width="7.33203125" style="1" bestFit="1" customWidth="1"/>
    <col min="941" max="941" width="5.6640625" style="1" customWidth="1"/>
    <col min="942" max="942" width="11.44140625" style="1" customWidth="1"/>
    <col min="943" max="943" width="12.6640625" style="1" customWidth="1"/>
    <col min="944" max="1190" width="9.109375" style="1"/>
    <col min="1191" max="1191" width="5.6640625" style="1" customWidth="1"/>
    <col min="1192" max="1192" width="8.33203125" style="1" customWidth="1"/>
    <col min="1193" max="1193" width="1.5546875" style="1" bestFit="1" customWidth="1"/>
    <col min="1194" max="1194" width="50.6640625" style="1" customWidth="1"/>
    <col min="1195" max="1195" width="6" style="1" bestFit="1" customWidth="1"/>
    <col min="1196" max="1196" width="7.33203125" style="1" bestFit="1" customWidth="1"/>
    <col min="1197" max="1197" width="5.6640625" style="1" customWidth="1"/>
    <col min="1198" max="1198" width="11.44140625" style="1" customWidth="1"/>
    <col min="1199" max="1199" width="12.6640625" style="1" customWidth="1"/>
    <col min="1200" max="1446" width="9.109375" style="1"/>
    <col min="1447" max="1447" width="5.6640625" style="1" customWidth="1"/>
    <col min="1448" max="1448" width="8.33203125" style="1" customWidth="1"/>
    <col min="1449" max="1449" width="1.5546875" style="1" bestFit="1" customWidth="1"/>
    <col min="1450" max="1450" width="50.6640625" style="1" customWidth="1"/>
    <col min="1451" max="1451" width="6" style="1" bestFit="1" customWidth="1"/>
    <col min="1452" max="1452" width="7.33203125" style="1" bestFit="1" customWidth="1"/>
    <col min="1453" max="1453" width="5.6640625" style="1" customWidth="1"/>
    <col min="1454" max="1454" width="11.44140625" style="1" customWidth="1"/>
    <col min="1455" max="1455" width="12.6640625" style="1" customWidth="1"/>
    <col min="1456" max="1702" width="9.109375" style="1"/>
    <col min="1703" max="1703" width="5.6640625" style="1" customWidth="1"/>
    <col min="1704" max="1704" width="8.33203125" style="1" customWidth="1"/>
    <col min="1705" max="1705" width="1.5546875" style="1" bestFit="1" customWidth="1"/>
    <col min="1706" max="1706" width="50.6640625" style="1" customWidth="1"/>
    <col min="1707" max="1707" width="6" style="1" bestFit="1" customWidth="1"/>
    <col min="1708" max="1708" width="7.33203125" style="1" bestFit="1" customWidth="1"/>
    <col min="1709" max="1709" width="5.6640625" style="1" customWidth="1"/>
    <col min="1710" max="1710" width="11.44140625" style="1" customWidth="1"/>
    <col min="1711" max="1711" width="12.6640625" style="1" customWidth="1"/>
    <col min="1712" max="1958" width="9.109375" style="1"/>
    <col min="1959" max="1959" width="5.6640625" style="1" customWidth="1"/>
    <col min="1960" max="1960" width="8.33203125" style="1" customWidth="1"/>
    <col min="1961" max="1961" width="1.5546875" style="1" bestFit="1" customWidth="1"/>
    <col min="1962" max="1962" width="50.6640625" style="1" customWidth="1"/>
    <col min="1963" max="1963" width="6" style="1" bestFit="1" customWidth="1"/>
    <col min="1964" max="1964" width="7.33203125" style="1" bestFit="1" customWidth="1"/>
    <col min="1965" max="1965" width="5.6640625" style="1" customWidth="1"/>
    <col min="1966" max="1966" width="11.44140625" style="1" customWidth="1"/>
    <col min="1967" max="1967" width="12.6640625" style="1" customWidth="1"/>
    <col min="1968" max="2214" width="9.109375" style="1"/>
    <col min="2215" max="2215" width="5.6640625" style="1" customWidth="1"/>
    <col min="2216" max="2216" width="8.33203125" style="1" customWidth="1"/>
    <col min="2217" max="2217" width="1.5546875" style="1" bestFit="1" customWidth="1"/>
    <col min="2218" max="2218" width="50.6640625" style="1" customWidth="1"/>
    <col min="2219" max="2219" width="6" style="1" bestFit="1" customWidth="1"/>
    <col min="2220" max="2220" width="7.33203125" style="1" bestFit="1" customWidth="1"/>
    <col min="2221" max="2221" width="5.6640625" style="1" customWidth="1"/>
    <col min="2222" max="2222" width="11.44140625" style="1" customWidth="1"/>
    <col min="2223" max="2223" width="12.6640625" style="1" customWidth="1"/>
    <col min="2224" max="2470" width="9.109375" style="1"/>
    <col min="2471" max="2471" width="5.6640625" style="1" customWidth="1"/>
    <col min="2472" max="2472" width="8.33203125" style="1" customWidth="1"/>
    <col min="2473" max="2473" width="1.5546875" style="1" bestFit="1" customWidth="1"/>
    <col min="2474" max="2474" width="50.6640625" style="1" customWidth="1"/>
    <col min="2475" max="2475" width="6" style="1" bestFit="1" customWidth="1"/>
    <col min="2476" max="2476" width="7.33203125" style="1" bestFit="1" customWidth="1"/>
    <col min="2477" max="2477" width="5.6640625" style="1" customWidth="1"/>
    <col min="2478" max="2478" width="11.44140625" style="1" customWidth="1"/>
    <col min="2479" max="2479" width="12.6640625" style="1" customWidth="1"/>
    <col min="2480" max="2726" width="9.109375" style="1"/>
    <col min="2727" max="2727" width="5.6640625" style="1" customWidth="1"/>
    <col min="2728" max="2728" width="8.33203125" style="1" customWidth="1"/>
    <col min="2729" max="2729" width="1.5546875" style="1" bestFit="1" customWidth="1"/>
    <col min="2730" max="2730" width="50.6640625" style="1" customWidth="1"/>
    <col min="2731" max="2731" width="6" style="1" bestFit="1" customWidth="1"/>
    <col min="2732" max="2732" width="7.33203125" style="1" bestFit="1" customWidth="1"/>
    <col min="2733" max="2733" width="5.6640625" style="1" customWidth="1"/>
    <col min="2734" max="2734" width="11.44140625" style="1" customWidth="1"/>
    <col min="2735" max="2735" width="12.6640625" style="1" customWidth="1"/>
    <col min="2736" max="2982" width="9.109375" style="1"/>
    <col min="2983" max="2983" width="5.6640625" style="1" customWidth="1"/>
    <col min="2984" max="2984" width="8.33203125" style="1" customWidth="1"/>
    <col min="2985" max="2985" width="1.5546875" style="1" bestFit="1" customWidth="1"/>
    <col min="2986" max="2986" width="50.6640625" style="1" customWidth="1"/>
    <col min="2987" max="2987" width="6" style="1" bestFit="1" customWidth="1"/>
    <col min="2988" max="2988" width="7.33203125" style="1" bestFit="1" customWidth="1"/>
    <col min="2989" max="2989" width="5.6640625" style="1" customWidth="1"/>
    <col min="2990" max="2990" width="11.44140625" style="1" customWidth="1"/>
    <col min="2991" max="2991" width="12.6640625" style="1" customWidth="1"/>
    <col min="2992" max="3238" width="9.109375" style="1"/>
    <col min="3239" max="3239" width="5.6640625" style="1" customWidth="1"/>
    <col min="3240" max="3240" width="8.33203125" style="1" customWidth="1"/>
    <col min="3241" max="3241" width="1.5546875" style="1" bestFit="1" customWidth="1"/>
    <col min="3242" max="3242" width="50.6640625" style="1" customWidth="1"/>
    <col min="3243" max="3243" width="6" style="1" bestFit="1" customWidth="1"/>
    <col min="3244" max="3244" width="7.33203125" style="1" bestFit="1" customWidth="1"/>
    <col min="3245" max="3245" width="5.6640625" style="1" customWidth="1"/>
    <col min="3246" max="3246" width="11.44140625" style="1" customWidth="1"/>
    <col min="3247" max="3247" width="12.6640625" style="1" customWidth="1"/>
    <col min="3248" max="3494" width="9.109375" style="1"/>
    <col min="3495" max="3495" width="5.6640625" style="1" customWidth="1"/>
    <col min="3496" max="3496" width="8.33203125" style="1" customWidth="1"/>
    <col min="3497" max="3497" width="1.5546875" style="1" bestFit="1" customWidth="1"/>
    <col min="3498" max="3498" width="50.6640625" style="1" customWidth="1"/>
    <col min="3499" max="3499" width="6" style="1" bestFit="1" customWidth="1"/>
    <col min="3500" max="3500" width="7.33203125" style="1" bestFit="1" customWidth="1"/>
    <col min="3501" max="3501" width="5.6640625" style="1" customWidth="1"/>
    <col min="3502" max="3502" width="11.44140625" style="1" customWidth="1"/>
    <col min="3503" max="3503" width="12.6640625" style="1" customWidth="1"/>
    <col min="3504" max="3750" width="9.109375" style="1"/>
    <col min="3751" max="3751" width="5.6640625" style="1" customWidth="1"/>
    <col min="3752" max="3752" width="8.33203125" style="1" customWidth="1"/>
    <col min="3753" max="3753" width="1.5546875" style="1" bestFit="1" customWidth="1"/>
    <col min="3754" max="3754" width="50.6640625" style="1" customWidth="1"/>
    <col min="3755" max="3755" width="6" style="1" bestFit="1" customWidth="1"/>
    <col min="3756" max="3756" width="7.33203125" style="1" bestFit="1" customWidth="1"/>
    <col min="3757" max="3757" width="5.6640625" style="1" customWidth="1"/>
    <col min="3758" max="3758" width="11.44140625" style="1" customWidth="1"/>
    <col min="3759" max="3759" width="12.6640625" style="1" customWidth="1"/>
    <col min="3760" max="4006" width="9.109375" style="1"/>
    <col min="4007" max="4007" width="5.6640625" style="1" customWidth="1"/>
    <col min="4008" max="4008" width="8.33203125" style="1" customWidth="1"/>
    <col min="4009" max="4009" width="1.5546875" style="1" bestFit="1" customWidth="1"/>
    <col min="4010" max="4010" width="50.6640625" style="1" customWidth="1"/>
    <col min="4011" max="4011" width="6" style="1" bestFit="1" customWidth="1"/>
    <col min="4012" max="4012" width="7.33203125" style="1" bestFit="1" customWidth="1"/>
    <col min="4013" max="4013" width="5.6640625" style="1" customWidth="1"/>
    <col min="4014" max="4014" width="11.44140625" style="1" customWidth="1"/>
    <col min="4015" max="4015" width="12.6640625" style="1" customWidth="1"/>
    <col min="4016" max="4262" width="9.109375" style="1"/>
    <col min="4263" max="4263" width="5.6640625" style="1" customWidth="1"/>
    <col min="4264" max="4264" width="8.33203125" style="1" customWidth="1"/>
    <col min="4265" max="4265" width="1.5546875" style="1" bestFit="1" customWidth="1"/>
    <col min="4266" max="4266" width="50.6640625" style="1" customWidth="1"/>
    <col min="4267" max="4267" width="6" style="1" bestFit="1" customWidth="1"/>
    <col min="4268" max="4268" width="7.33203125" style="1" bestFit="1" customWidth="1"/>
    <col min="4269" max="4269" width="5.6640625" style="1" customWidth="1"/>
    <col min="4270" max="4270" width="11.44140625" style="1" customWidth="1"/>
    <col min="4271" max="4271" width="12.6640625" style="1" customWidth="1"/>
    <col min="4272" max="4518" width="9.109375" style="1"/>
    <col min="4519" max="4519" width="5.6640625" style="1" customWidth="1"/>
    <col min="4520" max="4520" width="8.33203125" style="1" customWidth="1"/>
    <col min="4521" max="4521" width="1.5546875" style="1" bestFit="1" customWidth="1"/>
    <col min="4522" max="4522" width="50.6640625" style="1" customWidth="1"/>
    <col min="4523" max="4523" width="6" style="1" bestFit="1" customWidth="1"/>
    <col min="4524" max="4524" width="7.33203125" style="1" bestFit="1" customWidth="1"/>
    <col min="4525" max="4525" width="5.6640625" style="1" customWidth="1"/>
    <col min="4526" max="4526" width="11.44140625" style="1" customWidth="1"/>
    <col min="4527" max="4527" width="12.6640625" style="1" customWidth="1"/>
    <col min="4528" max="4774" width="9.109375" style="1"/>
    <col min="4775" max="4775" width="5.6640625" style="1" customWidth="1"/>
    <col min="4776" max="4776" width="8.33203125" style="1" customWidth="1"/>
    <col min="4777" max="4777" width="1.5546875" style="1" bestFit="1" customWidth="1"/>
    <col min="4778" max="4778" width="50.6640625" style="1" customWidth="1"/>
    <col min="4779" max="4779" width="6" style="1" bestFit="1" customWidth="1"/>
    <col min="4780" max="4780" width="7.33203125" style="1" bestFit="1" customWidth="1"/>
    <col min="4781" max="4781" width="5.6640625" style="1" customWidth="1"/>
    <col min="4782" max="4782" width="11.44140625" style="1" customWidth="1"/>
    <col min="4783" max="4783" width="12.6640625" style="1" customWidth="1"/>
    <col min="4784" max="5030" width="9.109375" style="1"/>
    <col min="5031" max="5031" width="5.6640625" style="1" customWidth="1"/>
    <col min="5032" max="5032" width="8.33203125" style="1" customWidth="1"/>
    <col min="5033" max="5033" width="1.5546875" style="1" bestFit="1" customWidth="1"/>
    <col min="5034" max="5034" width="50.6640625" style="1" customWidth="1"/>
    <col min="5035" max="5035" width="6" style="1" bestFit="1" customWidth="1"/>
    <col min="5036" max="5036" width="7.33203125" style="1" bestFit="1" customWidth="1"/>
    <col min="5037" max="5037" width="5.6640625" style="1" customWidth="1"/>
    <col min="5038" max="5038" width="11.44140625" style="1" customWidth="1"/>
    <col min="5039" max="5039" width="12.6640625" style="1" customWidth="1"/>
    <col min="5040" max="5286" width="9.109375" style="1"/>
    <col min="5287" max="5287" width="5.6640625" style="1" customWidth="1"/>
    <col min="5288" max="5288" width="8.33203125" style="1" customWidth="1"/>
    <col min="5289" max="5289" width="1.5546875" style="1" bestFit="1" customWidth="1"/>
    <col min="5290" max="5290" width="50.6640625" style="1" customWidth="1"/>
    <col min="5291" max="5291" width="6" style="1" bestFit="1" customWidth="1"/>
    <col min="5292" max="5292" width="7.33203125" style="1" bestFit="1" customWidth="1"/>
    <col min="5293" max="5293" width="5.6640625" style="1" customWidth="1"/>
    <col min="5294" max="5294" width="11.44140625" style="1" customWidth="1"/>
    <col min="5295" max="5295" width="12.6640625" style="1" customWidth="1"/>
    <col min="5296" max="5542" width="9.109375" style="1"/>
    <col min="5543" max="5543" width="5.6640625" style="1" customWidth="1"/>
    <col min="5544" max="5544" width="8.33203125" style="1" customWidth="1"/>
    <col min="5545" max="5545" width="1.5546875" style="1" bestFit="1" customWidth="1"/>
    <col min="5546" max="5546" width="50.6640625" style="1" customWidth="1"/>
    <col min="5547" max="5547" width="6" style="1" bestFit="1" customWidth="1"/>
    <col min="5548" max="5548" width="7.33203125" style="1" bestFit="1" customWidth="1"/>
    <col min="5549" max="5549" width="5.6640625" style="1" customWidth="1"/>
    <col min="5550" max="5550" width="11.44140625" style="1" customWidth="1"/>
    <col min="5551" max="5551" width="12.6640625" style="1" customWidth="1"/>
    <col min="5552" max="5798" width="9.109375" style="1"/>
    <col min="5799" max="5799" width="5.6640625" style="1" customWidth="1"/>
    <col min="5800" max="5800" width="8.33203125" style="1" customWidth="1"/>
    <col min="5801" max="5801" width="1.5546875" style="1" bestFit="1" customWidth="1"/>
    <col min="5802" max="5802" width="50.6640625" style="1" customWidth="1"/>
    <col min="5803" max="5803" width="6" style="1" bestFit="1" customWidth="1"/>
    <col min="5804" max="5804" width="7.33203125" style="1" bestFit="1" customWidth="1"/>
    <col min="5805" max="5805" width="5.6640625" style="1" customWidth="1"/>
    <col min="5806" max="5806" width="11.44140625" style="1" customWidth="1"/>
    <col min="5807" max="5807" width="12.6640625" style="1" customWidth="1"/>
    <col min="5808" max="6054" width="9.109375" style="1"/>
    <col min="6055" max="6055" width="5.6640625" style="1" customWidth="1"/>
    <col min="6056" max="6056" width="8.33203125" style="1" customWidth="1"/>
    <col min="6057" max="6057" width="1.5546875" style="1" bestFit="1" customWidth="1"/>
    <col min="6058" max="6058" width="50.6640625" style="1" customWidth="1"/>
    <col min="6059" max="6059" width="6" style="1" bestFit="1" customWidth="1"/>
    <col min="6060" max="6060" width="7.33203125" style="1" bestFit="1" customWidth="1"/>
    <col min="6061" max="6061" width="5.6640625" style="1" customWidth="1"/>
    <col min="6062" max="6062" width="11.44140625" style="1" customWidth="1"/>
    <col min="6063" max="6063" width="12.6640625" style="1" customWidth="1"/>
    <col min="6064" max="6310" width="9.109375" style="1"/>
    <col min="6311" max="6311" width="5.6640625" style="1" customWidth="1"/>
    <col min="6312" max="6312" width="8.33203125" style="1" customWidth="1"/>
    <col min="6313" max="6313" width="1.5546875" style="1" bestFit="1" customWidth="1"/>
    <col min="6314" max="6314" width="50.6640625" style="1" customWidth="1"/>
    <col min="6315" max="6315" width="6" style="1" bestFit="1" customWidth="1"/>
    <col min="6316" max="6316" width="7.33203125" style="1" bestFit="1" customWidth="1"/>
    <col min="6317" max="6317" width="5.6640625" style="1" customWidth="1"/>
    <col min="6318" max="6318" width="11.44140625" style="1" customWidth="1"/>
    <col min="6319" max="6319" width="12.6640625" style="1" customWidth="1"/>
    <col min="6320" max="6566" width="9.109375" style="1"/>
    <col min="6567" max="6567" width="5.6640625" style="1" customWidth="1"/>
    <col min="6568" max="6568" width="8.33203125" style="1" customWidth="1"/>
    <col min="6569" max="6569" width="1.5546875" style="1" bestFit="1" customWidth="1"/>
    <col min="6570" max="6570" width="50.6640625" style="1" customWidth="1"/>
    <col min="6571" max="6571" width="6" style="1" bestFit="1" customWidth="1"/>
    <col min="6572" max="6572" width="7.33203125" style="1" bestFit="1" customWidth="1"/>
    <col min="6573" max="6573" width="5.6640625" style="1" customWidth="1"/>
    <col min="6574" max="6574" width="11.44140625" style="1" customWidth="1"/>
    <col min="6575" max="6575" width="12.6640625" style="1" customWidth="1"/>
    <col min="6576" max="6822" width="9.109375" style="1"/>
    <col min="6823" max="6823" width="5.6640625" style="1" customWidth="1"/>
    <col min="6824" max="6824" width="8.33203125" style="1" customWidth="1"/>
    <col min="6825" max="6825" width="1.5546875" style="1" bestFit="1" customWidth="1"/>
    <col min="6826" max="6826" width="50.6640625" style="1" customWidth="1"/>
    <col min="6827" max="6827" width="6" style="1" bestFit="1" customWidth="1"/>
    <col min="6828" max="6828" width="7.33203125" style="1" bestFit="1" customWidth="1"/>
    <col min="6829" max="6829" width="5.6640625" style="1" customWidth="1"/>
    <col min="6830" max="6830" width="11.44140625" style="1" customWidth="1"/>
    <col min="6831" max="6831" width="12.6640625" style="1" customWidth="1"/>
    <col min="6832" max="7078" width="9.109375" style="1"/>
    <col min="7079" max="7079" width="5.6640625" style="1" customWidth="1"/>
    <col min="7080" max="7080" width="8.33203125" style="1" customWidth="1"/>
    <col min="7081" max="7081" width="1.5546875" style="1" bestFit="1" customWidth="1"/>
    <col min="7082" max="7082" width="50.6640625" style="1" customWidth="1"/>
    <col min="7083" max="7083" width="6" style="1" bestFit="1" customWidth="1"/>
    <col min="7084" max="7084" width="7.33203125" style="1" bestFit="1" customWidth="1"/>
    <col min="7085" max="7085" width="5.6640625" style="1" customWidth="1"/>
    <col min="7086" max="7086" width="11.44140625" style="1" customWidth="1"/>
    <col min="7087" max="7087" width="12.6640625" style="1" customWidth="1"/>
    <col min="7088" max="7334" width="9.109375" style="1"/>
    <col min="7335" max="7335" width="5.6640625" style="1" customWidth="1"/>
    <col min="7336" max="7336" width="8.33203125" style="1" customWidth="1"/>
    <col min="7337" max="7337" width="1.5546875" style="1" bestFit="1" customWidth="1"/>
    <col min="7338" max="7338" width="50.6640625" style="1" customWidth="1"/>
    <col min="7339" max="7339" width="6" style="1" bestFit="1" customWidth="1"/>
    <col min="7340" max="7340" width="7.33203125" style="1" bestFit="1" customWidth="1"/>
    <col min="7341" max="7341" width="5.6640625" style="1" customWidth="1"/>
    <col min="7342" max="7342" width="11.44140625" style="1" customWidth="1"/>
    <col min="7343" max="7343" width="12.6640625" style="1" customWidth="1"/>
    <col min="7344" max="7590" width="9.109375" style="1"/>
    <col min="7591" max="7591" width="5.6640625" style="1" customWidth="1"/>
    <col min="7592" max="7592" width="8.33203125" style="1" customWidth="1"/>
    <col min="7593" max="7593" width="1.5546875" style="1" bestFit="1" customWidth="1"/>
    <col min="7594" max="7594" width="50.6640625" style="1" customWidth="1"/>
    <col min="7595" max="7595" width="6" style="1" bestFit="1" customWidth="1"/>
    <col min="7596" max="7596" width="7.33203125" style="1" bestFit="1" customWidth="1"/>
    <col min="7597" max="7597" width="5.6640625" style="1" customWidth="1"/>
    <col min="7598" max="7598" width="11.44140625" style="1" customWidth="1"/>
    <col min="7599" max="7599" width="12.6640625" style="1" customWidth="1"/>
    <col min="7600" max="7846" width="9.109375" style="1"/>
    <col min="7847" max="7847" width="5.6640625" style="1" customWidth="1"/>
    <col min="7848" max="7848" width="8.33203125" style="1" customWidth="1"/>
    <col min="7849" max="7849" width="1.5546875" style="1" bestFit="1" customWidth="1"/>
    <col min="7850" max="7850" width="50.6640625" style="1" customWidth="1"/>
    <col min="7851" max="7851" width="6" style="1" bestFit="1" customWidth="1"/>
    <col min="7852" max="7852" width="7.33203125" style="1" bestFit="1" customWidth="1"/>
    <col min="7853" max="7853" width="5.6640625" style="1" customWidth="1"/>
    <col min="7854" max="7854" width="11.44140625" style="1" customWidth="1"/>
    <col min="7855" max="7855" width="12.6640625" style="1" customWidth="1"/>
    <col min="7856" max="8102" width="9.109375" style="1"/>
    <col min="8103" max="8103" width="5.6640625" style="1" customWidth="1"/>
    <col min="8104" max="8104" width="8.33203125" style="1" customWidth="1"/>
    <col min="8105" max="8105" width="1.5546875" style="1" bestFit="1" customWidth="1"/>
    <col min="8106" max="8106" width="50.6640625" style="1" customWidth="1"/>
    <col min="8107" max="8107" width="6" style="1" bestFit="1" customWidth="1"/>
    <col min="8108" max="8108" width="7.33203125" style="1" bestFit="1" customWidth="1"/>
    <col min="8109" max="8109" width="5.6640625" style="1" customWidth="1"/>
    <col min="8110" max="8110" width="11.44140625" style="1" customWidth="1"/>
    <col min="8111" max="8111" width="12.6640625" style="1" customWidth="1"/>
    <col min="8112" max="8358" width="9.109375" style="1"/>
    <col min="8359" max="8359" width="5.6640625" style="1" customWidth="1"/>
    <col min="8360" max="8360" width="8.33203125" style="1" customWidth="1"/>
    <col min="8361" max="8361" width="1.5546875" style="1" bestFit="1" customWidth="1"/>
    <col min="8362" max="8362" width="50.6640625" style="1" customWidth="1"/>
    <col min="8363" max="8363" width="6" style="1" bestFit="1" customWidth="1"/>
    <col min="8364" max="8364" width="7.33203125" style="1" bestFit="1" customWidth="1"/>
    <col min="8365" max="8365" width="5.6640625" style="1" customWidth="1"/>
    <col min="8366" max="8366" width="11.44140625" style="1" customWidth="1"/>
    <col min="8367" max="8367" width="12.6640625" style="1" customWidth="1"/>
    <col min="8368" max="8614" width="9.109375" style="1"/>
    <col min="8615" max="8615" width="5.6640625" style="1" customWidth="1"/>
    <col min="8616" max="8616" width="8.33203125" style="1" customWidth="1"/>
    <col min="8617" max="8617" width="1.5546875" style="1" bestFit="1" customWidth="1"/>
    <col min="8618" max="8618" width="50.6640625" style="1" customWidth="1"/>
    <col min="8619" max="8619" width="6" style="1" bestFit="1" customWidth="1"/>
    <col min="8620" max="8620" width="7.33203125" style="1" bestFit="1" customWidth="1"/>
    <col min="8621" max="8621" width="5.6640625" style="1" customWidth="1"/>
    <col min="8622" max="8622" width="11.44140625" style="1" customWidth="1"/>
    <col min="8623" max="8623" width="12.6640625" style="1" customWidth="1"/>
    <col min="8624" max="8870" width="9.109375" style="1"/>
    <col min="8871" max="8871" width="5.6640625" style="1" customWidth="1"/>
    <col min="8872" max="8872" width="8.33203125" style="1" customWidth="1"/>
    <col min="8873" max="8873" width="1.5546875" style="1" bestFit="1" customWidth="1"/>
    <col min="8874" max="8874" width="50.6640625" style="1" customWidth="1"/>
    <col min="8875" max="8875" width="6" style="1" bestFit="1" customWidth="1"/>
    <col min="8876" max="8876" width="7.33203125" style="1" bestFit="1" customWidth="1"/>
    <col min="8877" max="8877" width="5.6640625" style="1" customWidth="1"/>
    <col min="8878" max="8878" width="11.44140625" style="1" customWidth="1"/>
    <col min="8879" max="8879" width="12.6640625" style="1" customWidth="1"/>
    <col min="8880" max="9126" width="9.109375" style="1"/>
    <col min="9127" max="9127" width="5.6640625" style="1" customWidth="1"/>
    <col min="9128" max="9128" width="8.33203125" style="1" customWidth="1"/>
    <col min="9129" max="9129" width="1.5546875" style="1" bestFit="1" customWidth="1"/>
    <col min="9130" max="9130" width="50.6640625" style="1" customWidth="1"/>
    <col min="9131" max="9131" width="6" style="1" bestFit="1" customWidth="1"/>
    <col min="9132" max="9132" width="7.33203125" style="1" bestFit="1" customWidth="1"/>
    <col min="9133" max="9133" width="5.6640625" style="1" customWidth="1"/>
    <col min="9134" max="9134" width="11.44140625" style="1" customWidth="1"/>
    <col min="9135" max="9135" width="12.6640625" style="1" customWidth="1"/>
    <col min="9136" max="9382" width="9.109375" style="1"/>
    <col min="9383" max="9383" width="5.6640625" style="1" customWidth="1"/>
    <col min="9384" max="9384" width="8.33203125" style="1" customWidth="1"/>
    <col min="9385" max="9385" width="1.5546875" style="1" bestFit="1" customWidth="1"/>
    <col min="9386" max="9386" width="50.6640625" style="1" customWidth="1"/>
    <col min="9387" max="9387" width="6" style="1" bestFit="1" customWidth="1"/>
    <col min="9388" max="9388" width="7.33203125" style="1" bestFit="1" customWidth="1"/>
    <col min="9389" max="9389" width="5.6640625" style="1" customWidth="1"/>
    <col min="9390" max="9390" width="11.44140625" style="1" customWidth="1"/>
    <col min="9391" max="9391" width="12.6640625" style="1" customWidth="1"/>
    <col min="9392" max="9638" width="9.109375" style="1"/>
    <col min="9639" max="9639" width="5.6640625" style="1" customWidth="1"/>
    <col min="9640" max="9640" width="8.33203125" style="1" customWidth="1"/>
    <col min="9641" max="9641" width="1.5546875" style="1" bestFit="1" customWidth="1"/>
    <col min="9642" max="9642" width="50.6640625" style="1" customWidth="1"/>
    <col min="9643" max="9643" width="6" style="1" bestFit="1" customWidth="1"/>
    <col min="9644" max="9644" width="7.33203125" style="1" bestFit="1" customWidth="1"/>
    <col min="9645" max="9645" width="5.6640625" style="1" customWidth="1"/>
    <col min="9646" max="9646" width="11.44140625" style="1" customWidth="1"/>
    <col min="9647" max="9647" width="12.6640625" style="1" customWidth="1"/>
    <col min="9648" max="9894" width="9.109375" style="1"/>
    <col min="9895" max="9895" width="5.6640625" style="1" customWidth="1"/>
    <col min="9896" max="9896" width="8.33203125" style="1" customWidth="1"/>
    <col min="9897" max="9897" width="1.5546875" style="1" bestFit="1" customWidth="1"/>
    <col min="9898" max="9898" width="50.6640625" style="1" customWidth="1"/>
    <col min="9899" max="9899" width="6" style="1" bestFit="1" customWidth="1"/>
    <col min="9900" max="9900" width="7.33203125" style="1" bestFit="1" customWidth="1"/>
    <col min="9901" max="9901" width="5.6640625" style="1" customWidth="1"/>
    <col min="9902" max="9902" width="11.44140625" style="1" customWidth="1"/>
    <col min="9903" max="9903" width="12.6640625" style="1" customWidth="1"/>
    <col min="9904" max="10150" width="9.109375" style="1"/>
    <col min="10151" max="10151" width="5.6640625" style="1" customWidth="1"/>
    <col min="10152" max="10152" width="8.33203125" style="1" customWidth="1"/>
    <col min="10153" max="10153" width="1.5546875" style="1" bestFit="1" customWidth="1"/>
    <col min="10154" max="10154" width="50.6640625" style="1" customWidth="1"/>
    <col min="10155" max="10155" width="6" style="1" bestFit="1" customWidth="1"/>
    <col min="10156" max="10156" width="7.33203125" style="1" bestFit="1" customWidth="1"/>
    <col min="10157" max="10157" width="5.6640625" style="1" customWidth="1"/>
    <col min="10158" max="10158" width="11.44140625" style="1" customWidth="1"/>
    <col min="10159" max="10159" width="12.6640625" style="1" customWidth="1"/>
    <col min="10160" max="10406" width="9.109375" style="1"/>
    <col min="10407" max="10407" width="5.6640625" style="1" customWidth="1"/>
    <col min="10408" max="10408" width="8.33203125" style="1" customWidth="1"/>
    <col min="10409" max="10409" width="1.5546875" style="1" bestFit="1" customWidth="1"/>
    <col min="10410" max="10410" width="50.6640625" style="1" customWidth="1"/>
    <col min="10411" max="10411" width="6" style="1" bestFit="1" customWidth="1"/>
    <col min="10412" max="10412" width="7.33203125" style="1" bestFit="1" customWidth="1"/>
    <col min="10413" max="10413" width="5.6640625" style="1" customWidth="1"/>
    <col min="10414" max="10414" width="11.44140625" style="1" customWidth="1"/>
    <col min="10415" max="10415" width="12.6640625" style="1" customWidth="1"/>
    <col min="10416" max="10662" width="9.109375" style="1"/>
    <col min="10663" max="10663" width="5.6640625" style="1" customWidth="1"/>
    <col min="10664" max="10664" width="8.33203125" style="1" customWidth="1"/>
    <col min="10665" max="10665" width="1.5546875" style="1" bestFit="1" customWidth="1"/>
    <col min="10666" max="10666" width="50.6640625" style="1" customWidth="1"/>
    <col min="10667" max="10667" width="6" style="1" bestFit="1" customWidth="1"/>
    <col min="10668" max="10668" width="7.33203125" style="1" bestFit="1" customWidth="1"/>
    <col min="10669" max="10669" width="5.6640625" style="1" customWidth="1"/>
    <col min="10670" max="10670" width="11.44140625" style="1" customWidth="1"/>
    <col min="10671" max="10671" width="12.6640625" style="1" customWidth="1"/>
    <col min="10672" max="10918" width="9.109375" style="1"/>
    <col min="10919" max="10919" width="5.6640625" style="1" customWidth="1"/>
    <col min="10920" max="10920" width="8.33203125" style="1" customWidth="1"/>
    <col min="10921" max="10921" width="1.5546875" style="1" bestFit="1" customWidth="1"/>
    <col min="10922" max="10922" width="50.6640625" style="1" customWidth="1"/>
    <col min="10923" max="10923" width="6" style="1" bestFit="1" customWidth="1"/>
    <col min="10924" max="10924" width="7.33203125" style="1" bestFit="1" customWidth="1"/>
    <col min="10925" max="10925" width="5.6640625" style="1" customWidth="1"/>
    <col min="10926" max="10926" width="11.44140625" style="1" customWidth="1"/>
    <col min="10927" max="10927" width="12.6640625" style="1" customWidth="1"/>
    <col min="10928" max="11174" width="9.109375" style="1"/>
    <col min="11175" max="11175" width="5.6640625" style="1" customWidth="1"/>
    <col min="11176" max="11176" width="8.33203125" style="1" customWidth="1"/>
    <col min="11177" max="11177" width="1.5546875" style="1" bestFit="1" customWidth="1"/>
    <col min="11178" max="11178" width="50.6640625" style="1" customWidth="1"/>
    <col min="11179" max="11179" width="6" style="1" bestFit="1" customWidth="1"/>
    <col min="11180" max="11180" width="7.33203125" style="1" bestFit="1" customWidth="1"/>
    <col min="11181" max="11181" width="5.6640625" style="1" customWidth="1"/>
    <col min="11182" max="11182" width="11.44140625" style="1" customWidth="1"/>
    <col min="11183" max="11183" width="12.6640625" style="1" customWidth="1"/>
    <col min="11184" max="11430" width="9.109375" style="1"/>
    <col min="11431" max="11431" width="5.6640625" style="1" customWidth="1"/>
    <col min="11432" max="11432" width="8.33203125" style="1" customWidth="1"/>
    <col min="11433" max="11433" width="1.5546875" style="1" bestFit="1" customWidth="1"/>
    <col min="11434" max="11434" width="50.6640625" style="1" customWidth="1"/>
    <col min="11435" max="11435" width="6" style="1" bestFit="1" customWidth="1"/>
    <col min="11436" max="11436" width="7.33203125" style="1" bestFit="1" customWidth="1"/>
    <col min="11437" max="11437" width="5.6640625" style="1" customWidth="1"/>
    <col min="11438" max="11438" width="11.44140625" style="1" customWidth="1"/>
    <col min="11439" max="11439" width="12.6640625" style="1" customWidth="1"/>
    <col min="11440" max="11686" width="9.109375" style="1"/>
    <col min="11687" max="11687" width="5.6640625" style="1" customWidth="1"/>
    <col min="11688" max="11688" width="8.33203125" style="1" customWidth="1"/>
    <col min="11689" max="11689" width="1.5546875" style="1" bestFit="1" customWidth="1"/>
    <col min="11690" max="11690" width="50.6640625" style="1" customWidth="1"/>
    <col min="11691" max="11691" width="6" style="1" bestFit="1" customWidth="1"/>
    <col min="11692" max="11692" width="7.33203125" style="1" bestFit="1" customWidth="1"/>
    <col min="11693" max="11693" width="5.6640625" style="1" customWidth="1"/>
    <col min="11694" max="11694" width="11.44140625" style="1" customWidth="1"/>
    <col min="11695" max="11695" width="12.6640625" style="1" customWidth="1"/>
    <col min="11696" max="11942" width="9.109375" style="1"/>
    <col min="11943" max="11943" width="5.6640625" style="1" customWidth="1"/>
    <col min="11944" max="11944" width="8.33203125" style="1" customWidth="1"/>
    <col min="11945" max="11945" width="1.5546875" style="1" bestFit="1" customWidth="1"/>
    <col min="11946" max="11946" width="50.6640625" style="1" customWidth="1"/>
    <col min="11947" max="11947" width="6" style="1" bestFit="1" customWidth="1"/>
    <col min="11948" max="11948" width="7.33203125" style="1" bestFit="1" customWidth="1"/>
    <col min="11949" max="11949" width="5.6640625" style="1" customWidth="1"/>
    <col min="11950" max="11950" width="11.44140625" style="1" customWidth="1"/>
    <col min="11951" max="11951" width="12.6640625" style="1" customWidth="1"/>
    <col min="11952" max="12198" width="9.109375" style="1"/>
    <col min="12199" max="12199" width="5.6640625" style="1" customWidth="1"/>
    <col min="12200" max="12200" width="8.33203125" style="1" customWidth="1"/>
    <col min="12201" max="12201" width="1.5546875" style="1" bestFit="1" customWidth="1"/>
    <col min="12202" max="12202" width="50.6640625" style="1" customWidth="1"/>
    <col min="12203" max="12203" width="6" style="1" bestFit="1" customWidth="1"/>
    <col min="12204" max="12204" width="7.33203125" style="1" bestFit="1" customWidth="1"/>
    <col min="12205" max="12205" width="5.6640625" style="1" customWidth="1"/>
    <col min="12206" max="12206" width="11.44140625" style="1" customWidth="1"/>
    <col min="12207" max="12207" width="12.6640625" style="1" customWidth="1"/>
    <col min="12208" max="12454" width="9.109375" style="1"/>
    <col min="12455" max="12455" width="5.6640625" style="1" customWidth="1"/>
    <col min="12456" max="12456" width="8.33203125" style="1" customWidth="1"/>
    <col min="12457" max="12457" width="1.5546875" style="1" bestFit="1" customWidth="1"/>
    <col min="12458" max="12458" width="50.6640625" style="1" customWidth="1"/>
    <col min="12459" max="12459" width="6" style="1" bestFit="1" customWidth="1"/>
    <col min="12460" max="12460" width="7.33203125" style="1" bestFit="1" customWidth="1"/>
    <col min="12461" max="12461" width="5.6640625" style="1" customWidth="1"/>
    <col min="12462" max="12462" width="11.44140625" style="1" customWidth="1"/>
    <col min="12463" max="12463" width="12.6640625" style="1" customWidth="1"/>
    <col min="12464" max="12710" width="9.109375" style="1"/>
    <col min="12711" max="12711" width="5.6640625" style="1" customWidth="1"/>
    <col min="12712" max="12712" width="8.33203125" style="1" customWidth="1"/>
    <col min="12713" max="12713" width="1.5546875" style="1" bestFit="1" customWidth="1"/>
    <col min="12714" max="12714" width="50.6640625" style="1" customWidth="1"/>
    <col min="12715" max="12715" width="6" style="1" bestFit="1" customWidth="1"/>
    <col min="12716" max="12716" width="7.33203125" style="1" bestFit="1" customWidth="1"/>
    <col min="12717" max="12717" width="5.6640625" style="1" customWidth="1"/>
    <col min="12718" max="12718" width="11.44140625" style="1" customWidth="1"/>
    <col min="12719" max="12719" width="12.6640625" style="1" customWidth="1"/>
    <col min="12720" max="12966" width="9.109375" style="1"/>
    <col min="12967" max="12967" width="5.6640625" style="1" customWidth="1"/>
    <col min="12968" max="12968" width="8.33203125" style="1" customWidth="1"/>
    <col min="12969" max="12969" width="1.5546875" style="1" bestFit="1" customWidth="1"/>
    <col min="12970" max="12970" width="50.6640625" style="1" customWidth="1"/>
    <col min="12971" max="12971" width="6" style="1" bestFit="1" customWidth="1"/>
    <col min="12972" max="12972" width="7.33203125" style="1" bestFit="1" customWidth="1"/>
    <col min="12973" max="12973" width="5.6640625" style="1" customWidth="1"/>
    <col min="12974" max="12974" width="11.44140625" style="1" customWidth="1"/>
    <col min="12975" max="12975" width="12.6640625" style="1" customWidth="1"/>
    <col min="12976" max="13222" width="9.109375" style="1"/>
    <col min="13223" max="13223" width="5.6640625" style="1" customWidth="1"/>
    <col min="13224" max="13224" width="8.33203125" style="1" customWidth="1"/>
    <col min="13225" max="13225" width="1.5546875" style="1" bestFit="1" customWidth="1"/>
    <col min="13226" max="13226" width="50.6640625" style="1" customWidth="1"/>
    <col min="13227" max="13227" width="6" style="1" bestFit="1" customWidth="1"/>
    <col min="13228" max="13228" width="7.33203125" style="1" bestFit="1" customWidth="1"/>
    <col min="13229" max="13229" width="5.6640625" style="1" customWidth="1"/>
    <col min="13230" max="13230" width="11.44140625" style="1" customWidth="1"/>
    <col min="13231" max="13231" width="12.6640625" style="1" customWidth="1"/>
    <col min="13232" max="13478" width="9.109375" style="1"/>
    <col min="13479" max="13479" width="5.6640625" style="1" customWidth="1"/>
    <col min="13480" max="13480" width="8.33203125" style="1" customWidth="1"/>
    <col min="13481" max="13481" width="1.5546875" style="1" bestFit="1" customWidth="1"/>
    <col min="13482" max="13482" width="50.6640625" style="1" customWidth="1"/>
    <col min="13483" max="13483" width="6" style="1" bestFit="1" customWidth="1"/>
    <col min="13484" max="13484" width="7.33203125" style="1" bestFit="1" customWidth="1"/>
    <col min="13485" max="13485" width="5.6640625" style="1" customWidth="1"/>
    <col min="13486" max="13486" width="11.44140625" style="1" customWidth="1"/>
    <col min="13487" max="13487" width="12.6640625" style="1" customWidth="1"/>
    <col min="13488" max="13734" width="9.109375" style="1"/>
    <col min="13735" max="13735" width="5.6640625" style="1" customWidth="1"/>
    <col min="13736" max="13736" width="8.33203125" style="1" customWidth="1"/>
    <col min="13737" max="13737" width="1.5546875" style="1" bestFit="1" customWidth="1"/>
    <col min="13738" max="13738" width="50.6640625" style="1" customWidth="1"/>
    <col min="13739" max="13739" width="6" style="1" bestFit="1" customWidth="1"/>
    <col min="13740" max="13740" width="7.33203125" style="1" bestFit="1" customWidth="1"/>
    <col min="13741" max="13741" width="5.6640625" style="1" customWidth="1"/>
    <col min="13742" max="13742" width="11.44140625" style="1" customWidth="1"/>
    <col min="13743" max="13743" width="12.6640625" style="1" customWidth="1"/>
    <col min="13744" max="13990" width="9.109375" style="1"/>
    <col min="13991" max="13991" width="5.6640625" style="1" customWidth="1"/>
    <col min="13992" max="13992" width="8.33203125" style="1" customWidth="1"/>
    <col min="13993" max="13993" width="1.5546875" style="1" bestFit="1" customWidth="1"/>
    <col min="13994" max="13994" width="50.6640625" style="1" customWidth="1"/>
    <col min="13995" max="13995" width="6" style="1" bestFit="1" customWidth="1"/>
    <col min="13996" max="13996" width="7.33203125" style="1" bestFit="1" customWidth="1"/>
    <col min="13997" max="13997" width="5.6640625" style="1" customWidth="1"/>
    <col min="13998" max="13998" width="11.44140625" style="1" customWidth="1"/>
    <col min="13999" max="13999" width="12.6640625" style="1" customWidth="1"/>
    <col min="14000" max="14246" width="9.109375" style="1"/>
    <col min="14247" max="14247" width="5.6640625" style="1" customWidth="1"/>
    <col min="14248" max="14248" width="8.33203125" style="1" customWidth="1"/>
    <col min="14249" max="14249" width="1.5546875" style="1" bestFit="1" customWidth="1"/>
    <col min="14250" max="14250" width="50.6640625" style="1" customWidth="1"/>
    <col min="14251" max="14251" width="6" style="1" bestFit="1" customWidth="1"/>
    <col min="14252" max="14252" width="7.33203125" style="1" bestFit="1" customWidth="1"/>
    <col min="14253" max="14253" width="5.6640625" style="1" customWidth="1"/>
    <col min="14254" max="14254" width="11.44140625" style="1" customWidth="1"/>
    <col min="14255" max="14255" width="12.6640625" style="1" customWidth="1"/>
    <col min="14256" max="14502" width="9.109375" style="1"/>
    <col min="14503" max="14503" width="5.6640625" style="1" customWidth="1"/>
    <col min="14504" max="14504" width="8.33203125" style="1" customWidth="1"/>
    <col min="14505" max="14505" width="1.5546875" style="1" bestFit="1" customWidth="1"/>
    <col min="14506" max="14506" width="50.6640625" style="1" customWidth="1"/>
    <col min="14507" max="14507" width="6" style="1" bestFit="1" customWidth="1"/>
    <col min="14508" max="14508" width="7.33203125" style="1" bestFit="1" customWidth="1"/>
    <col min="14509" max="14509" width="5.6640625" style="1" customWidth="1"/>
    <col min="14510" max="14510" width="11.44140625" style="1" customWidth="1"/>
    <col min="14511" max="14511" width="12.6640625" style="1" customWidth="1"/>
    <col min="14512" max="14758" width="9.109375" style="1"/>
    <col min="14759" max="14759" width="5.6640625" style="1" customWidth="1"/>
    <col min="14760" max="14760" width="8.33203125" style="1" customWidth="1"/>
    <col min="14761" max="14761" width="1.5546875" style="1" bestFit="1" customWidth="1"/>
    <col min="14762" max="14762" width="50.6640625" style="1" customWidth="1"/>
    <col min="14763" max="14763" width="6" style="1" bestFit="1" customWidth="1"/>
    <col min="14764" max="14764" width="7.33203125" style="1" bestFit="1" customWidth="1"/>
    <col min="14765" max="14765" width="5.6640625" style="1" customWidth="1"/>
    <col min="14766" max="14766" width="11.44140625" style="1" customWidth="1"/>
    <col min="14767" max="14767" width="12.6640625" style="1" customWidth="1"/>
    <col min="14768" max="15014" width="9.109375" style="1"/>
    <col min="15015" max="15015" width="5.6640625" style="1" customWidth="1"/>
    <col min="15016" max="15016" width="8.33203125" style="1" customWidth="1"/>
    <col min="15017" max="15017" width="1.5546875" style="1" bestFit="1" customWidth="1"/>
    <col min="15018" max="15018" width="50.6640625" style="1" customWidth="1"/>
    <col min="15019" max="15019" width="6" style="1" bestFit="1" customWidth="1"/>
    <col min="15020" max="15020" width="7.33203125" style="1" bestFit="1" customWidth="1"/>
    <col min="15021" max="15021" width="5.6640625" style="1" customWidth="1"/>
    <col min="15022" max="15022" width="11.44140625" style="1" customWidth="1"/>
    <col min="15023" max="15023" width="12.6640625" style="1" customWidth="1"/>
    <col min="15024" max="15270" width="9.109375" style="1"/>
    <col min="15271" max="15271" width="5.6640625" style="1" customWidth="1"/>
    <col min="15272" max="15272" width="8.33203125" style="1" customWidth="1"/>
    <col min="15273" max="15273" width="1.5546875" style="1" bestFit="1" customWidth="1"/>
    <col min="15274" max="15274" width="50.6640625" style="1" customWidth="1"/>
    <col min="15275" max="15275" width="6" style="1" bestFit="1" customWidth="1"/>
    <col min="15276" max="15276" width="7.33203125" style="1" bestFit="1" customWidth="1"/>
    <col min="15277" max="15277" width="5.6640625" style="1" customWidth="1"/>
    <col min="15278" max="15278" width="11.44140625" style="1" customWidth="1"/>
    <col min="15279" max="15279" width="12.6640625" style="1" customWidth="1"/>
    <col min="15280" max="15526" width="9.109375" style="1"/>
    <col min="15527" max="15527" width="5.6640625" style="1" customWidth="1"/>
    <col min="15528" max="15528" width="8.33203125" style="1" customWidth="1"/>
    <col min="15529" max="15529" width="1.5546875" style="1" bestFit="1" customWidth="1"/>
    <col min="15530" max="15530" width="50.6640625" style="1" customWidth="1"/>
    <col min="15531" max="15531" width="6" style="1" bestFit="1" customWidth="1"/>
    <col min="15532" max="15532" width="7.33203125" style="1" bestFit="1" customWidth="1"/>
    <col min="15533" max="15533" width="5.6640625" style="1" customWidth="1"/>
    <col min="15534" max="15534" width="11.44140625" style="1" customWidth="1"/>
    <col min="15535" max="15535" width="12.6640625" style="1" customWidth="1"/>
    <col min="15536" max="15782" width="9.109375" style="1"/>
    <col min="15783" max="15783" width="5.6640625" style="1" customWidth="1"/>
    <col min="15784" max="15784" width="8.33203125" style="1" customWidth="1"/>
    <col min="15785" max="15785" width="1.5546875" style="1" bestFit="1" customWidth="1"/>
    <col min="15786" max="15786" width="50.6640625" style="1" customWidth="1"/>
    <col min="15787" max="15787" width="6" style="1" bestFit="1" customWidth="1"/>
    <col min="15788" max="15788" width="7.33203125" style="1" bestFit="1" customWidth="1"/>
    <col min="15789" max="15789" width="5.6640625" style="1" customWidth="1"/>
    <col min="15790" max="15790" width="11.44140625" style="1" customWidth="1"/>
    <col min="15791" max="15791" width="12.6640625" style="1" customWidth="1"/>
    <col min="15792" max="16038" width="9.109375" style="1"/>
    <col min="16039" max="16039" width="5.6640625" style="1" customWidth="1"/>
    <col min="16040" max="16040" width="8.33203125" style="1" customWidth="1"/>
    <col min="16041" max="16041" width="1.5546875" style="1" bestFit="1" customWidth="1"/>
    <col min="16042" max="16042" width="50.6640625" style="1" customWidth="1"/>
    <col min="16043" max="16043" width="6" style="1" bestFit="1" customWidth="1"/>
    <col min="16044" max="16044" width="7.33203125" style="1" bestFit="1" customWidth="1"/>
    <col min="16045" max="16045" width="5.6640625" style="1" customWidth="1"/>
    <col min="16046" max="16046" width="11.44140625" style="1" customWidth="1"/>
    <col min="16047" max="16047" width="12.6640625" style="1" customWidth="1"/>
    <col min="16048" max="16366" width="9.109375" style="1"/>
    <col min="16367" max="16384" width="9.109375" style="1" customWidth="1"/>
  </cols>
  <sheetData>
    <row r="1" spans="1:13" ht="15" customHeight="1" x14ac:dyDescent="0.3">
      <c r="A1" s="77" t="s">
        <v>0</v>
      </c>
      <c r="B1" s="78"/>
      <c r="C1" s="79"/>
      <c r="D1" s="51" t="s">
        <v>3</v>
      </c>
      <c r="E1" s="52" t="s">
        <v>9</v>
      </c>
      <c r="F1" s="52" t="s">
        <v>10</v>
      </c>
      <c r="G1" s="34"/>
      <c r="H1" s="53" t="s">
        <v>1</v>
      </c>
      <c r="I1" s="50" t="s">
        <v>2</v>
      </c>
      <c r="J1" s="54" t="s">
        <v>86</v>
      </c>
      <c r="K1" s="54" t="s">
        <v>87</v>
      </c>
      <c r="L1" s="55" t="s">
        <v>88</v>
      </c>
      <c r="M1" s="54" t="s">
        <v>89</v>
      </c>
    </row>
    <row r="2" spans="1:13" s="3" customFormat="1" x14ac:dyDescent="0.3">
      <c r="A2" s="68" t="s">
        <v>30</v>
      </c>
      <c r="B2" s="76"/>
      <c r="C2" s="76"/>
      <c r="D2" s="25"/>
      <c r="E2" s="5" t="s">
        <v>6</v>
      </c>
      <c r="F2" s="6">
        <v>1</v>
      </c>
      <c r="G2" s="6"/>
      <c r="H2" s="10">
        <v>15000</v>
      </c>
      <c r="I2" s="11">
        <f>H2*F2</f>
        <v>15000</v>
      </c>
      <c r="J2" s="45" t="s">
        <v>90</v>
      </c>
      <c r="K2" s="45" t="s">
        <v>91</v>
      </c>
      <c r="L2" s="47">
        <v>45306</v>
      </c>
      <c r="M2" s="45" t="s">
        <v>95</v>
      </c>
    </row>
    <row r="3" spans="1:13" s="3" customFormat="1" ht="15" customHeight="1" x14ac:dyDescent="0.3">
      <c r="A3" s="68" t="s">
        <v>29</v>
      </c>
      <c r="B3" s="69"/>
      <c r="C3" s="69"/>
      <c r="D3" s="25"/>
      <c r="E3" s="5" t="s">
        <v>6</v>
      </c>
      <c r="F3" s="6">
        <v>1</v>
      </c>
      <c r="G3" s="6"/>
      <c r="H3" s="10">
        <v>15000</v>
      </c>
      <c r="I3" s="11">
        <f>H3*F3</f>
        <v>15000</v>
      </c>
      <c r="J3" s="45" t="s">
        <v>90</v>
      </c>
      <c r="K3" s="45" t="s">
        <v>91</v>
      </c>
      <c r="L3" s="47">
        <v>45306</v>
      </c>
      <c r="M3" s="45" t="s">
        <v>95</v>
      </c>
    </row>
    <row r="4" spans="1:13" s="3" customFormat="1" x14ac:dyDescent="0.3">
      <c r="A4" s="74" t="s">
        <v>78</v>
      </c>
      <c r="B4" s="75"/>
      <c r="C4" s="75"/>
      <c r="D4" s="26"/>
      <c r="E4" s="5" t="s">
        <v>4</v>
      </c>
      <c r="F4" s="7">
        <v>250</v>
      </c>
      <c r="G4" s="7"/>
      <c r="H4" s="10">
        <v>55</v>
      </c>
      <c r="I4" s="11">
        <f t="shared" ref="I4:I16" si="0">H4*F4</f>
        <v>13750</v>
      </c>
      <c r="J4" s="45" t="s">
        <v>90</v>
      </c>
      <c r="K4" s="45" t="s">
        <v>12</v>
      </c>
      <c r="L4" s="47">
        <v>45306</v>
      </c>
      <c r="M4" s="45" t="s">
        <v>95</v>
      </c>
    </row>
    <row r="5" spans="1:13" s="3" customFormat="1" x14ac:dyDescent="0.3">
      <c r="A5" s="18" t="s">
        <v>33</v>
      </c>
      <c r="B5" s="19"/>
      <c r="C5" s="19"/>
      <c r="D5" s="26"/>
      <c r="E5" s="5" t="s">
        <v>8</v>
      </c>
      <c r="F5" s="7">
        <v>48</v>
      </c>
      <c r="G5" s="7"/>
      <c r="H5" s="10">
        <v>160</v>
      </c>
      <c r="I5" s="11">
        <f t="shared" si="0"/>
        <v>7680</v>
      </c>
      <c r="J5" s="45" t="s">
        <v>90</v>
      </c>
      <c r="K5" s="45" t="s">
        <v>12</v>
      </c>
      <c r="L5" s="47">
        <v>45306</v>
      </c>
      <c r="M5" s="45" t="s">
        <v>95</v>
      </c>
    </row>
    <row r="6" spans="1:13" s="3" customFormat="1" x14ac:dyDescent="0.3">
      <c r="A6" s="18" t="s">
        <v>13</v>
      </c>
      <c r="B6" s="19"/>
      <c r="C6" s="19"/>
      <c r="D6" s="26"/>
      <c r="E6" s="5" t="s">
        <v>7</v>
      </c>
      <c r="F6" s="7">
        <v>1</v>
      </c>
      <c r="G6" s="7"/>
      <c r="H6" s="10">
        <v>1275</v>
      </c>
      <c r="I6" s="11">
        <f t="shared" si="0"/>
        <v>1275</v>
      </c>
      <c r="J6" s="45" t="s">
        <v>90</v>
      </c>
      <c r="K6" s="45" t="s">
        <v>12</v>
      </c>
      <c r="L6" s="47">
        <v>45306</v>
      </c>
      <c r="M6" s="45" t="s">
        <v>95</v>
      </c>
    </row>
    <row r="7" spans="1:13" s="3" customFormat="1" x14ac:dyDescent="0.3">
      <c r="A7" s="18" t="s">
        <v>31</v>
      </c>
      <c r="B7" s="19"/>
      <c r="C7" s="19"/>
      <c r="D7" s="26"/>
      <c r="E7" s="5" t="s">
        <v>6</v>
      </c>
      <c r="F7" s="7">
        <v>1</v>
      </c>
      <c r="G7" s="7"/>
      <c r="H7" s="10">
        <v>5000</v>
      </c>
      <c r="I7" s="11">
        <f t="shared" si="0"/>
        <v>5000</v>
      </c>
      <c r="J7" s="45" t="s">
        <v>90</v>
      </c>
      <c r="K7" s="45" t="s">
        <v>12</v>
      </c>
      <c r="L7" s="47">
        <v>45306</v>
      </c>
      <c r="M7" s="45" t="s">
        <v>95</v>
      </c>
    </row>
    <row r="8" spans="1:13" s="3" customFormat="1" x14ac:dyDescent="0.3">
      <c r="A8" s="18" t="s">
        <v>47</v>
      </c>
      <c r="B8" s="19"/>
      <c r="C8" s="19"/>
      <c r="D8" s="26"/>
      <c r="E8" s="5" t="s">
        <v>15</v>
      </c>
      <c r="F8" s="35">
        <v>2</v>
      </c>
      <c r="G8" s="35"/>
      <c r="H8" s="10">
        <v>3800</v>
      </c>
      <c r="I8" s="11">
        <f t="shared" si="0"/>
        <v>7600</v>
      </c>
      <c r="J8" s="45" t="s">
        <v>90</v>
      </c>
      <c r="K8" s="45" t="s">
        <v>12</v>
      </c>
      <c r="L8" s="47">
        <v>45306</v>
      </c>
      <c r="M8" s="45" t="s">
        <v>95</v>
      </c>
    </row>
    <row r="9" spans="1:13" s="3" customFormat="1" x14ac:dyDescent="0.3">
      <c r="A9" s="18" t="s">
        <v>50</v>
      </c>
      <c r="B9" s="19"/>
      <c r="C9" s="42"/>
      <c r="D9" s="26"/>
      <c r="E9" s="5" t="s">
        <v>15</v>
      </c>
      <c r="F9" s="35">
        <v>2</v>
      </c>
      <c r="G9" s="35"/>
      <c r="H9" s="10">
        <v>3800</v>
      </c>
      <c r="I9" s="11">
        <f t="shared" si="0"/>
        <v>7600</v>
      </c>
      <c r="J9" s="45" t="s">
        <v>90</v>
      </c>
      <c r="K9" s="45" t="s">
        <v>12</v>
      </c>
      <c r="L9" s="47">
        <v>45306</v>
      </c>
      <c r="M9" s="45" t="s">
        <v>95</v>
      </c>
    </row>
    <row r="10" spans="1:13" s="3" customFormat="1" x14ac:dyDescent="0.3">
      <c r="A10" s="68" t="s">
        <v>62</v>
      </c>
      <c r="B10" s="69"/>
      <c r="C10" s="69"/>
      <c r="D10" s="26"/>
      <c r="E10" s="5" t="s">
        <v>4</v>
      </c>
      <c r="F10" s="35">
        <v>23</v>
      </c>
      <c r="G10" s="35"/>
      <c r="H10" s="10">
        <v>2800</v>
      </c>
      <c r="I10" s="11">
        <f t="shared" si="0"/>
        <v>64400</v>
      </c>
      <c r="J10" s="45" t="s">
        <v>90</v>
      </c>
      <c r="K10" s="45" t="s">
        <v>12</v>
      </c>
      <c r="L10" s="47">
        <v>45306</v>
      </c>
      <c r="M10" s="45" t="s">
        <v>95</v>
      </c>
    </row>
    <row r="11" spans="1:13" s="3" customFormat="1" x14ac:dyDescent="0.3">
      <c r="A11" s="68" t="s">
        <v>63</v>
      </c>
      <c r="B11" s="69"/>
      <c r="C11" s="69"/>
      <c r="D11" s="26"/>
      <c r="E11" s="5" t="s">
        <v>4</v>
      </c>
      <c r="F11" s="35">
        <v>23</v>
      </c>
      <c r="G11" s="35"/>
      <c r="H11" s="10">
        <v>3000</v>
      </c>
      <c r="I11" s="11">
        <f t="shared" si="0"/>
        <v>69000</v>
      </c>
      <c r="J11" s="45" t="s">
        <v>90</v>
      </c>
      <c r="K11" s="45" t="s">
        <v>12</v>
      </c>
      <c r="L11" s="47">
        <v>45306</v>
      </c>
      <c r="M11" s="45" t="s">
        <v>95</v>
      </c>
    </row>
    <row r="12" spans="1:13" s="3" customFormat="1" x14ac:dyDescent="0.3">
      <c r="A12" s="68" t="s">
        <v>64</v>
      </c>
      <c r="B12" s="69"/>
      <c r="C12" s="69"/>
      <c r="D12" s="26"/>
      <c r="E12" s="5" t="s">
        <v>15</v>
      </c>
      <c r="F12" s="35">
        <v>23</v>
      </c>
      <c r="G12" s="35"/>
      <c r="H12" s="10">
        <v>380</v>
      </c>
      <c r="I12" s="11">
        <f t="shared" si="0"/>
        <v>8740</v>
      </c>
      <c r="J12" s="45" t="s">
        <v>90</v>
      </c>
      <c r="K12" s="45" t="s">
        <v>12</v>
      </c>
      <c r="L12" s="47">
        <v>45306</v>
      </c>
      <c r="M12" s="45" t="s">
        <v>95</v>
      </c>
    </row>
    <row r="13" spans="1:13" s="3" customFormat="1" x14ac:dyDescent="0.3">
      <c r="A13" s="68" t="s">
        <v>67</v>
      </c>
      <c r="B13" s="69"/>
      <c r="C13" s="69"/>
      <c r="D13" s="26"/>
      <c r="E13" s="5" t="s">
        <v>15</v>
      </c>
      <c r="F13" s="35">
        <v>23</v>
      </c>
      <c r="G13" s="35"/>
      <c r="H13" s="10">
        <v>85</v>
      </c>
      <c r="I13" s="11">
        <f t="shared" si="0"/>
        <v>1955</v>
      </c>
      <c r="J13" s="45" t="s">
        <v>90</v>
      </c>
      <c r="K13" s="45" t="s">
        <v>12</v>
      </c>
      <c r="L13" s="47">
        <v>45306</v>
      </c>
      <c r="M13" s="45" t="s">
        <v>95</v>
      </c>
    </row>
    <row r="14" spans="1:13" s="3" customFormat="1" x14ac:dyDescent="0.3">
      <c r="A14" s="68" t="s">
        <v>68</v>
      </c>
      <c r="B14" s="69"/>
      <c r="C14" s="69"/>
      <c r="D14" s="26"/>
      <c r="E14" s="5" t="s">
        <v>15</v>
      </c>
      <c r="F14" s="35">
        <v>23</v>
      </c>
      <c r="G14" s="35"/>
      <c r="H14" s="10">
        <v>385</v>
      </c>
      <c r="I14" s="11">
        <f t="shared" si="0"/>
        <v>8855</v>
      </c>
      <c r="J14" s="45" t="s">
        <v>90</v>
      </c>
      <c r="K14" s="45" t="s">
        <v>12</v>
      </c>
      <c r="L14" s="47">
        <v>45306</v>
      </c>
      <c r="M14" s="45" t="s">
        <v>95</v>
      </c>
    </row>
    <row r="15" spans="1:13" s="3" customFormat="1" x14ac:dyDescent="0.3">
      <c r="A15" s="68" t="s">
        <v>69</v>
      </c>
      <c r="B15" s="69"/>
      <c r="C15" s="69"/>
      <c r="D15" s="26"/>
      <c r="E15" s="5" t="s">
        <v>15</v>
      </c>
      <c r="F15" s="35">
        <v>8</v>
      </c>
      <c r="G15" s="35"/>
      <c r="H15" s="10">
        <v>850</v>
      </c>
      <c r="I15" s="11">
        <f t="shared" si="0"/>
        <v>6800</v>
      </c>
      <c r="J15" s="45" t="s">
        <v>90</v>
      </c>
      <c r="K15" s="45" t="s">
        <v>12</v>
      </c>
      <c r="L15" s="47">
        <v>45306</v>
      </c>
      <c r="M15" s="45" t="s">
        <v>95</v>
      </c>
    </row>
    <row r="16" spans="1:13" s="3" customFormat="1" x14ac:dyDescent="0.3">
      <c r="A16" s="68" t="s">
        <v>70</v>
      </c>
      <c r="B16" s="69"/>
      <c r="C16" s="69"/>
      <c r="D16" s="26"/>
      <c r="E16" s="5" t="s">
        <v>15</v>
      </c>
      <c r="F16" s="35">
        <v>6</v>
      </c>
      <c r="G16" s="35"/>
      <c r="H16" s="10">
        <v>4500</v>
      </c>
      <c r="I16" s="11">
        <f t="shared" si="0"/>
        <v>27000</v>
      </c>
      <c r="J16" s="45" t="s">
        <v>90</v>
      </c>
      <c r="K16" s="45" t="s">
        <v>12</v>
      </c>
      <c r="L16" s="47">
        <v>45306</v>
      </c>
      <c r="M16" s="45" t="s">
        <v>95</v>
      </c>
    </row>
    <row r="17" spans="1:13" s="3" customFormat="1" x14ac:dyDescent="0.3">
      <c r="A17" s="71" t="s">
        <v>17</v>
      </c>
      <c r="B17" s="73"/>
      <c r="C17" s="73"/>
      <c r="D17" s="26"/>
      <c r="E17" s="5" t="s">
        <v>11</v>
      </c>
      <c r="F17" s="35">
        <v>3</v>
      </c>
      <c r="G17" s="35"/>
      <c r="H17" s="10">
        <v>5000</v>
      </c>
      <c r="I17" s="11">
        <f t="shared" ref="I17:I33" si="1">H17*F17</f>
        <v>15000</v>
      </c>
      <c r="J17" s="45" t="s">
        <v>90</v>
      </c>
      <c r="K17" s="45" t="s">
        <v>16</v>
      </c>
      <c r="L17" s="47">
        <v>45306</v>
      </c>
      <c r="M17" s="45" t="s">
        <v>95</v>
      </c>
    </row>
    <row r="18" spans="1:13" s="3" customFormat="1" x14ac:dyDescent="0.3">
      <c r="A18" s="71" t="s">
        <v>34</v>
      </c>
      <c r="B18" s="73"/>
      <c r="C18" s="73"/>
      <c r="D18" s="26"/>
      <c r="E18" s="5" t="s">
        <v>11</v>
      </c>
      <c r="F18" s="35">
        <v>2</v>
      </c>
      <c r="G18" s="35"/>
      <c r="H18" s="10">
        <v>3000</v>
      </c>
      <c r="I18" s="11">
        <f t="shared" si="1"/>
        <v>6000</v>
      </c>
      <c r="J18" s="45" t="s">
        <v>90</v>
      </c>
      <c r="K18" s="45" t="s">
        <v>16</v>
      </c>
      <c r="L18" s="47">
        <v>45306</v>
      </c>
      <c r="M18" s="45" t="s">
        <v>95</v>
      </c>
    </row>
    <row r="19" spans="1:13" s="3" customFormat="1" x14ac:dyDescent="0.3">
      <c r="A19" s="71" t="s">
        <v>35</v>
      </c>
      <c r="B19" s="73"/>
      <c r="C19" s="73"/>
      <c r="D19" s="26"/>
      <c r="E19" s="5" t="s">
        <v>11</v>
      </c>
      <c r="F19" s="35">
        <v>6</v>
      </c>
      <c r="G19" s="35"/>
      <c r="H19" s="10">
        <v>2500</v>
      </c>
      <c r="I19" s="11">
        <f t="shared" si="1"/>
        <v>15000</v>
      </c>
      <c r="J19" s="45" t="s">
        <v>90</v>
      </c>
      <c r="K19" s="45" t="s">
        <v>16</v>
      </c>
      <c r="L19" s="47">
        <v>45306</v>
      </c>
      <c r="M19" s="45" t="s">
        <v>95</v>
      </c>
    </row>
    <row r="20" spans="1:13" s="3" customFormat="1" x14ac:dyDescent="0.3">
      <c r="A20" s="71" t="s">
        <v>44</v>
      </c>
      <c r="B20" s="72"/>
      <c r="C20" s="72"/>
      <c r="D20" s="26"/>
      <c r="E20" s="5" t="s">
        <v>6</v>
      </c>
      <c r="F20" s="35">
        <v>1</v>
      </c>
      <c r="G20" s="35"/>
      <c r="H20" s="10">
        <v>10000</v>
      </c>
      <c r="I20" s="11">
        <f t="shared" si="1"/>
        <v>10000</v>
      </c>
      <c r="J20" s="45" t="s">
        <v>90</v>
      </c>
      <c r="K20" s="45" t="s">
        <v>16</v>
      </c>
      <c r="L20" s="47">
        <v>45306</v>
      </c>
      <c r="M20" s="45" t="s">
        <v>95</v>
      </c>
    </row>
    <row r="21" spans="1:13" s="3" customFormat="1" x14ac:dyDescent="0.3">
      <c r="A21" s="71" t="s">
        <v>58</v>
      </c>
      <c r="B21" s="72"/>
      <c r="C21" s="72"/>
      <c r="D21" s="26"/>
      <c r="E21" s="5" t="s">
        <v>11</v>
      </c>
      <c r="F21" s="35">
        <v>2</v>
      </c>
      <c r="G21" s="35"/>
      <c r="H21" s="10">
        <v>2000</v>
      </c>
      <c r="I21" s="11">
        <f t="shared" si="1"/>
        <v>4000</v>
      </c>
      <c r="J21" s="45" t="s">
        <v>90</v>
      </c>
      <c r="K21" s="45" t="s">
        <v>16</v>
      </c>
      <c r="L21" s="47">
        <v>45306</v>
      </c>
      <c r="M21" s="45" t="s">
        <v>95</v>
      </c>
    </row>
    <row r="22" spans="1:13" s="3" customFormat="1" x14ac:dyDescent="0.3">
      <c r="A22" s="71" t="s">
        <v>39</v>
      </c>
      <c r="B22" s="72"/>
      <c r="C22" s="72"/>
      <c r="D22" s="26"/>
      <c r="E22" s="5" t="s">
        <v>11</v>
      </c>
      <c r="F22" s="35">
        <v>8</v>
      </c>
      <c r="G22" s="35"/>
      <c r="H22" s="10">
        <v>5000</v>
      </c>
      <c r="I22" s="11">
        <f t="shared" si="1"/>
        <v>40000</v>
      </c>
      <c r="J22" s="45" t="s">
        <v>90</v>
      </c>
      <c r="K22" s="45" t="s">
        <v>16</v>
      </c>
      <c r="L22" s="47">
        <v>45306</v>
      </c>
      <c r="M22" s="45" t="s">
        <v>95</v>
      </c>
    </row>
    <row r="23" spans="1:13" s="3" customFormat="1" x14ac:dyDescent="0.3">
      <c r="A23" s="71" t="s">
        <v>18</v>
      </c>
      <c r="B23" s="73"/>
      <c r="C23" s="73"/>
      <c r="D23" s="26"/>
      <c r="E23" s="5" t="s">
        <v>6</v>
      </c>
      <c r="F23" s="35">
        <v>1</v>
      </c>
      <c r="G23" s="35"/>
      <c r="H23" s="10">
        <v>6000</v>
      </c>
      <c r="I23" s="11">
        <f t="shared" si="1"/>
        <v>6000</v>
      </c>
      <c r="J23" s="45" t="s">
        <v>90</v>
      </c>
      <c r="K23" s="45" t="s">
        <v>16</v>
      </c>
      <c r="L23" s="47">
        <v>45306</v>
      </c>
      <c r="M23" s="45" t="s">
        <v>95</v>
      </c>
    </row>
    <row r="24" spans="1:13" s="3" customFormat="1" x14ac:dyDescent="0.3">
      <c r="A24" s="16" t="s">
        <v>19</v>
      </c>
      <c r="B24" s="17"/>
      <c r="C24" s="17"/>
      <c r="D24" s="26"/>
      <c r="E24" s="5" t="s">
        <v>11</v>
      </c>
      <c r="F24" s="35">
        <v>1</v>
      </c>
      <c r="G24" s="35"/>
      <c r="H24" s="10">
        <v>12000</v>
      </c>
      <c r="I24" s="11">
        <f t="shared" si="1"/>
        <v>12000</v>
      </c>
      <c r="J24" s="45" t="s">
        <v>90</v>
      </c>
      <c r="K24" s="45" t="s">
        <v>16</v>
      </c>
      <c r="L24" s="47">
        <v>45306</v>
      </c>
      <c r="M24" s="45" t="s">
        <v>95</v>
      </c>
    </row>
    <row r="25" spans="1:13" s="3" customFormat="1" x14ac:dyDescent="0.3">
      <c r="A25" s="14" t="s">
        <v>36</v>
      </c>
      <c r="B25" s="15"/>
      <c r="C25" s="15"/>
      <c r="D25" s="26"/>
      <c r="E25" s="5" t="s">
        <v>11</v>
      </c>
      <c r="F25" s="35">
        <v>4</v>
      </c>
      <c r="G25" s="35"/>
      <c r="H25" s="10">
        <v>3000</v>
      </c>
      <c r="I25" s="11">
        <f t="shared" si="1"/>
        <v>12000</v>
      </c>
      <c r="J25" s="45" t="s">
        <v>90</v>
      </c>
      <c r="K25" s="45" t="s">
        <v>16</v>
      </c>
      <c r="L25" s="47">
        <v>45306</v>
      </c>
      <c r="M25" s="45" t="s">
        <v>95</v>
      </c>
    </row>
    <row r="26" spans="1:13" s="3" customFormat="1" x14ac:dyDescent="0.3">
      <c r="A26" s="68" t="s">
        <v>40</v>
      </c>
      <c r="B26" s="69"/>
      <c r="C26" s="69"/>
      <c r="D26" s="26"/>
      <c r="E26" s="5" t="s">
        <v>6</v>
      </c>
      <c r="F26" s="35">
        <v>1</v>
      </c>
      <c r="G26" s="35"/>
      <c r="H26" s="10">
        <v>15000</v>
      </c>
      <c r="I26" s="11">
        <f t="shared" si="1"/>
        <v>15000</v>
      </c>
      <c r="J26" s="45" t="s">
        <v>90</v>
      </c>
      <c r="K26" s="45" t="s">
        <v>16</v>
      </c>
      <c r="L26" s="47">
        <v>45306</v>
      </c>
      <c r="M26" s="45" t="s">
        <v>95</v>
      </c>
    </row>
    <row r="27" spans="1:13" s="3" customFormat="1" x14ac:dyDescent="0.3">
      <c r="A27" s="68" t="s">
        <v>60</v>
      </c>
      <c r="B27" s="69"/>
      <c r="C27" s="69"/>
      <c r="D27" s="26"/>
      <c r="E27" s="5" t="s">
        <v>51</v>
      </c>
      <c r="F27" s="35">
        <v>1</v>
      </c>
      <c r="G27" s="35"/>
      <c r="H27" s="10">
        <v>8000</v>
      </c>
      <c r="I27" s="11">
        <f t="shared" si="1"/>
        <v>8000</v>
      </c>
      <c r="J27" s="45" t="s">
        <v>90</v>
      </c>
      <c r="K27" s="45" t="s">
        <v>16</v>
      </c>
      <c r="L27" s="47">
        <v>45306</v>
      </c>
      <c r="M27" s="45" t="s">
        <v>95</v>
      </c>
    </row>
    <row r="28" spans="1:13" s="3" customFormat="1" x14ac:dyDescent="0.3">
      <c r="A28" s="68" t="s">
        <v>65</v>
      </c>
      <c r="B28" s="69"/>
      <c r="C28" s="69"/>
      <c r="D28" s="26"/>
      <c r="E28" s="5" t="s">
        <v>51</v>
      </c>
      <c r="F28" s="35">
        <v>3</v>
      </c>
      <c r="G28" s="35"/>
      <c r="H28" s="10">
        <v>2000</v>
      </c>
      <c r="I28" s="11">
        <f t="shared" si="1"/>
        <v>6000</v>
      </c>
      <c r="J28" s="45" t="s">
        <v>90</v>
      </c>
      <c r="K28" s="45" t="s">
        <v>16</v>
      </c>
      <c r="L28" s="47">
        <v>45306</v>
      </c>
      <c r="M28" s="45" t="s">
        <v>95</v>
      </c>
    </row>
    <row r="29" spans="1:13" s="3" customFormat="1" x14ac:dyDescent="0.3">
      <c r="A29" s="68" t="s">
        <v>66</v>
      </c>
      <c r="B29" s="69"/>
      <c r="C29" s="69"/>
      <c r="D29" s="26"/>
      <c r="E29" s="5" t="s">
        <v>51</v>
      </c>
      <c r="F29" s="35">
        <v>4</v>
      </c>
      <c r="G29" s="35"/>
      <c r="H29" s="10">
        <v>1500</v>
      </c>
      <c r="I29" s="11">
        <f t="shared" si="1"/>
        <v>6000</v>
      </c>
      <c r="J29" s="45" t="s">
        <v>90</v>
      </c>
      <c r="K29" s="45" t="s">
        <v>16</v>
      </c>
      <c r="L29" s="47">
        <v>45306</v>
      </c>
      <c r="M29" s="45" t="s">
        <v>95</v>
      </c>
    </row>
    <row r="30" spans="1:13" s="3" customFormat="1" x14ac:dyDescent="0.3">
      <c r="A30" s="68" t="s">
        <v>61</v>
      </c>
      <c r="B30" s="69"/>
      <c r="C30" s="70"/>
      <c r="D30" s="26"/>
      <c r="E30" s="5" t="s">
        <v>6</v>
      </c>
      <c r="F30" s="35">
        <v>1</v>
      </c>
      <c r="G30" s="35"/>
      <c r="H30" s="10">
        <v>15000</v>
      </c>
      <c r="I30" s="11">
        <f t="shared" si="1"/>
        <v>15000</v>
      </c>
      <c r="J30" s="45" t="s">
        <v>90</v>
      </c>
      <c r="K30" s="45" t="s">
        <v>16</v>
      </c>
      <c r="L30" s="47">
        <v>45306</v>
      </c>
      <c r="M30" s="45" t="s">
        <v>95</v>
      </c>
    </row>
    <row r="31" spans="1:13" s="3" customFormat="1" x14ac:dyDescent="0.3">
      <c r="A31" s="68" t="s">
        <v>83</v>
      </c>
      <c r="B31" s="69"/>
      <c r="C31" s="70"/>
      <c r="D31" s="26"/>
      <c r="E31" s="5" t="s">
        <v>6</v>
      </c>
      <c r="F31" s="35">
        <v>1</v>
      </c>
      <c r="G31" s="35"/>
      <c r="H31" s="10">
        <v>20000</v>
      </c>
      <c r="I31" s="11">
        <f t="shared" si="1"/>
        <v>20000</v>
      </c>
      <c r="J31" s="45" t="s">
        <v>90</v>
      </c>
      <c r="K31" s="45" t="s">
        <v>16</v>
      </c>
      <c r="L31" s="47">
        <v>45306</v>
      </c>
      <c r="M31" s="45" t="s">
        <v>95</v>
      </c>
    </row>
    <row r="32" spans="1:13" s="3" customFormat="1" x14ac:dyDescent="0.3">
      <c r="A32" s="68" t="s">
        <v>72</v>
      </c>
      <c r="B32" s="69"/>
      <c r="C32" s="69"/>
      <c r="D32" s="26"/>
      <c r="E32" s="5" t="s">
        <v>6</v>
      </c>
      <c r="F32" s="35">
        <v>1</v>
      </c>
      <c r="G32" s="35"/>
      <c r="H32" s="10">
        <v>35000</v>
      </c>
      <c r="I32" s="11">
        <f t="shared" si="1"/>
        <v>35000</v>
      </c>
      <c r="J32" s="45" t="s">
        <v>90</v>
      </c>
      <c r="K32" s="45" t="s">
        <v>16</v>
      </c>
      <c r="L32" s="47">
        <v>45306</v>
      </c>
      <c r="M32" s="45" t="s">
        <v>95</v>
      </c>
    </row>
    <row r="33" spans="1:13" s="3" customFormat="1" x14ac:dyDescent="0.3">
      <c r="A33" s="68" t="s">
        <v>28</v>
      </c>
      <c r="B33" s="69"/>
      <c r="C33" s="69"/>
      <c r="D33" s="26"/>
      <c r="E33" s="5" t="s">
        <v>6</v>
      </c>
      <c r="F33" s="35">
        <v>1</v>
      </c>
      <c r="G33" s="35"/>
      <c r="H33" s="10">
        <v>15000</v>
      </c>
      <c r="I33" s="11">
        <f t="shared" si="1"/>
        <v>15000</v>
      </c>
      <c r="J33" s="45" t="s">
        <v>90</v>
      </c>
      <c r="K33" s="45" t="s">
        <v>16</v>
      </c>
      <c r="L33" s="47">
        <v>45306</v>
      </c>
      <c r="M33" s="45" t="s">
        <v>95</v>
      </c>
    </row>
    <row r="34" spans="1:13" s="3" customFormat="1" ht="15" customHeight="1" x14ac:dyDescent="0.3">
      <c r="A34" s="66" t="s">
        <v>20</v>
      </c>
      <c r="B34" s="59"/>
      <c r="C34" s="59"/>
      <c r="D34" s="27"/>
      <c r="E34" s="8" t="s">
        <v>15</v>
      </c>
      <c r="F34" s="5">
        <v>30</v>
      </c>
      <c r="G34" s="5"/>
      <c r="H34" s="12">
        <v>280</v>
      </c>
      <c r="I34" s="11">
        <f t="shared" ref="I34:I47" si="2">F34*H34</f>
        <v>8400</v>
      </c>
      <c r="J34" s="45" t="s">
        <v>90</v>
      </c>
      <c r="K34" s="45" t="s">
        <v>92</v>
      </c>
      <c r="L34" s="47">
        <v>45306</v>
      </c>
      <c r="M34" s="45" t="s">
        <v>95</v>
      </c>
    </row>
    <row r="35" spans="1:13" s="3" customFormat="1" ht="15" customHeight="1" x14ac:dyDescent="0.3">
      <c r="A35" s="66" t="s">
        <v>21</v>
      </c>
      <c r="B35" s="59"/>
      <c r="C35" s="59"/>
      <c r="D35" s="27"/>
      <c r="E35" s="8" t="s">
        <v>15</v>
      </c>
      <c r="F35" s="5">
        <v>100</v>
      </c>
      <c r="G35" s="5"/>
      <c r="H35" s="12">
        <v>150</v>
      </c>
      <c r="I35" s="11">
        <f t="shared" si="2"/>
        <v>15000</v>
      </c>
      <c r="J35" s="45" t="s">
        <v>90</v>
      </c>
      <c r="K35" s="45" t="s">
        <v>92</v>
      </c>
      <c r="L35" s="47">
        <v>45306</v>
      </c>
      <c r="M35" s="45" t="s">
        <v>95</v>
      </c>
    </row>
    <row r="36" spans="1:13" s="3" customFormat="1" ht="15" customHeight="1" x14ac:dyDescent="0.3">
      <c r="A36" s="66" t="s">
        <v>22</v>
      </c>
      <c r="B36" s="59"/>
      <c r="C36" s="59"/>
      <c r="D36" s="27"/>
      <c r="E36" s="8" t="s">
        <v>15</v>
      </c>
      <c r="F36" s="5">
        <v>20</v>
      </c>
      <c r="G36" s="5"/>
      <c r="H36" s="12">
        <v>150</v>
      </c>
      <c r="I36" s="11">
        <f t="shared" si="2"/>
        <v>3000</v>
      </c>
      <c r="J36" s="45" t="s">
        <v>90</v>
      </c>
      <c r="K36" s="45" t="s">
        <v>92</v>
      </c>
      <c r="L36" s="47">
        <v>45306</v>
      </c>
      <c r="M36" s="45" t="s">
        <v>95</v>
      </c>
    </row>
    <row r="37" spans="1:13" s="3" customFormat="1" ht="15" customHeight="1" x14ac:dyDescent="0.3">
      <c r="A37" s="66" t="s">
        <v>32</v>
      </c>
      <c r="B37" s="59"/>
      <c r="C37" s="59"/>
      <c r="D37" s="27"/>
      <c r="E37" s="8" t="s">
        <v>15</v>
      </c>
      <c r="F37" s="5">
        <v>10</v>
      </c>
      <c r="G37" s="5"/>
      <c r="H37" s="12">
        <v>300</v>
      </c>
      <c r="I37" s="11">
        <f t="shared" si="2"/>
        <v>3000</v>
      </c>
      <c r="J37" s="45" t="s">
        <v>90</v>
      </c>
      <c r="K37" s="45" t="s">
        <v>92</v>
      </c>
      <c r="L37" s="47">
        <v>45306</v>
      </c>
      <c r="M37" s="45" t="s">
        <v>95</v>
      </c>
    </row>
    <row r="38" spans="1:13" s="3" customFormat="1" ht="15" customHeight="1" x14ac:dyDescent="0.3">
      <c r="A38" s="66" t="s">
        <v>41</v>
      </c>
      <c r="B38" s="59"/>
      <c r="C38" s="59"/>
      <c r="D38" s="27"/>
      <c r="E38" s="9" t="s">
        <v>14</v>
      </c>
      <c r="F38" s="5">
        <v>30</v>
      </c>
      <c r="G38" s="5"/>
      <c r="H38" s="10">
        <v>1000</v>
      </c>
      <c r="I38" s="11">
        <f t="shared" si="2"/>
        <v>30000</v>
      </c>
      <c r="J38" s="45" t="s">
        <v>90</v>
      </c>
      <c r="K38" s="45" t="s">
        <v>92</v>
      </c>
      <c r="L38" s="47">
        <v>45306</v>
      </c>
      <c r="M38" s="45" t="s">
        <v>95</v>
      </c>
    </row>
    <row r="39" spans="1:13" s="3" customFormat="1" ht="15" customHeight="1" x14ac:dyDescent="0.3">
      <c r="A39" s="66" t="s">
        <v>42</v>
      </c>
      <c r="B39" s="59"/>
      <c r="C39" s="59"/>
      <c r="D39" s="27"/>
      <c r="E39" s="8" t="s">
        <v>43</v>
      </c>
      <c r="F39" s="5">
        <v>1</v>
      </c>
      <c r="G39" s="5"/>
      <c r="H39" s="12">
        <v>3600</v>
      </c>
      <c r="I39" s="11">
        <f t="shared" si="2"/>
        <v>3600</v>
      </c>
      <c r="J39" s="45" t="s">
        <v>90</v>
      </c>
      <c r="K39" s="45" t="s">
        <v>92</v>
      </c>
      <c r="L39" s="47">
        <v>45306</v>
      </c>
      <c r="M39" s="45" t="s">
        <v>95</v>
      </c>
    </row>
    <row r="40" spans="1:13" s="3" customFormat="1" ht="15" customHeight="1" x14ac:dyDescent="0.3">
      <c r="A40" s="66" t="s">
        <v>38</v>
      </c>
      <c r="B40" s="67"/>
      <c r="C40" s="67"/>
      <c r="D40" s="27"/>
      <c r="E40" s="8" t="s">
        <v>23</v>
      </c>
      <c r="F40" s="36">
        <v>5</v>
      </c>
      <c r="G40" s="36"/>
      <c r="H40" s="12">
        <v>3800</v>
      </c>
      <c r="I40" s="11">
        <f t="shared" si="2"/>
        <v>19000</v>
      </c>
      <c r="J40" s="45" t="s">
        <v>90</v>
      </c>
      <c r="K40" s="45" t="s">
        <v>92</v>
      </c>
      <c r="L40" s="47">
        <v>45306</v>
      </c>
      <c r="M40" s="45" t="s">
        <v>95</v>
      </c>
    </row>
    <row r="41" spans="1:13" s="3" customFormat="1" ht="15" customHeight="1" x14ac:dyDescent="0.3">
      <c r="A41" s="65" t="s">
        <v>52</v>
      </c>
      <c r="B41" s="59"/>
      <c r="C41" s="59"/>
      <c r="D41" s="27"/>
      <c r="E41" s="8" t="s">
        <v>15</v>
      </c>
      <c r="F41" s="36">
        <v>3</v>
      </c>
      <c r="G41" s="36"/>
      <c r="H41" s="12">
        <v>475</v>
      </c>
      <c r="I41" s="11">
        <f t="shared" si="2"/>
        <v>1425</v>
      </c>
      <c r="J41" s="45" t="s">
        <v>90</v>
      </c>
      <c r="K41" s="45" t="s">
        <v>92</v>
      </c>
      <c r="L41" s="47">
        <v>45306</v>
      </c>
      <c r="M41" s="45" t="s">
        <v>95</v>
      </c>
    </row>
    <row r="42" spans="1:13" s="3" customFormat="1" ht="15" customHeight="1" x14ac:dyDescent="0.3">
      <c r="A42" s="65" t="s">
        <v>53</v>
      </c>
      <c r="B42" s="59"/>
      <c r="C42" s="59"/>
      <c r="D42" s="27"/>
      <c r="E42" s="8" t="s">
        <v>15</v>
      </c>
      <c r="F42" s="36">
        <v>30</v>
      </c>
      <c r="G42" s="36"/>
      <c r="H42" s="12">
        <v>35</v>
      </c>
      <c r="I42" s="11">
        <f t="shared" si="2"/>
        <v>1050</v>
      </c>
      <c r="J42" s="45" t="s">
        <v>90</v>
      </c>
      <c r="K42" s="45" t="s">
        <v>92</v>
      </c>
      <c r="L42" s="47">
        <v>45306</v>
      </c>
      <c r="M42" s="45" t="s">
        <v>95</v>
      </c>
    </row>
    <row r="43" spans="1:13" s="3" customFormat="1" ht="15" customHeight="1" x14ac:dyDescent="0.3">
      <c r="A43" s="65" t="s">
        <v>54</v>
      </c>
      <c r="B43" s="59"/>
      <c r="C43" s="59"/>
      <c r="D43" s="27"/>
      <c r="E43" s="8" t="s">
        <v>15</v>
      </c>
      <c r="F43" s="36">
        <v>30</v>
      </c>
      <c r="G43" s="36"/>
      <c r="H43" s="12">
        <v>35</v>
      </c>
      <c r="I43" s="11">
        <f t="shared" si="2"/>
        <v>1050</v>
      </c>
      <c r="J43" s="45" t="s">
        <v>90</v>
      </c>
      <c r="K43" s="45" t="s">
        <v>92</v>
      </c>
      <c r="L43" s="47">
        <v>45306</v>
      </c>
      <c r="M43" s="45" t="s">
        <v>95</v>
      </c>
    </row>
    <row r="44" spans="1:13" s="3" customFormat="1" ht="15" customHeight="1" x14ac:dyDescent="0.3">
      <c r="A44" s="65" t="s">
        <v>55</v>
      </c>
      <c r="B44" s="59"/>
      <c r="C44" s="59"/>
      <c r="D44" s="27"/>
      <c r="E44" s="8" t="s">
        <v>15</v>
      </c>
      <c r="F44" s="36">
        <v>50</v>
      </c>
      <c r="G44" s="36"/>
      <c r="H44" s="12">
        <v>325</v>
      </c>
      <c r="I44" s="11">
        <f t="shared" si="2"/>
        <v>16250</v>
      </c>
      <c r="J44" s="45" t="s">
        <v>90</v>
      </c>
      <c r="K44" s="45" t="s">
        <v>92</v>
      </c>
      <c r="L44" s="47">
        <v>45306</v>
      </c>
      <c r="M44" s="45" t="s">
        <v>95</v>
      </c>
    </row>
    <row r="45" spans="1:13" s="3" customFormat="1" ht="15" customHeight="1" x14ac:dyDescent="0.3">
      <c r="A45" s="65" t="s">
        <v>56</v>
      </c>
      <c r="B45" s="59"/>
      <c r="C45" s="59"/>
      <c r="D45" s="27"/>
      <c r="E45" s="8" t="s">
        <v>6</v>
      </c>
      <c r="F45" s="36">
        <v>1</v>
      </c>
      <c r="G45" s="36"/>
      <c r="H45" s="12">
        <v>20000</v>
      </c>
      <c r="I45" s="11">
        <f t="shared" si="2"/>
        <v>20000</v>
      </c>
      <c r="J45" s="45" t="s">
        <v>90</v>
      </c>
      <c r="K45" s="45" t="s">
        <v>92</v>
      </c>
      <c r="L45" s="47">
        <v>45306</v>
      </c>
      <c r="M45" s="45" t="s">
        <v>95</v>
      </c>
    </row>
    <row r="46" spans="1:13" s="3" customFormat="1" ht="15" customHeight="1" x14ac:dyDescent="0.3">
      <c r="A46" s="65" t="s">
        <v>57</v>
      </c>
      <c r="B46" s="59"/>
      <c r="C46" s="59"/>
      <c r="D46" s="27"/>
      <c r="E46" s="8" t="s">
        <v>6</v>
      </c>
      <c r="F46" s="36">
        <v>1</v>
      </c>
      <c r="G46" s="36"/>
      <c r="H46" s="12">
        <v>6000</v>
      </c>
      <c r="I46" s="11">
        <f t="shared" si="2"/>
        <v>6000</v>
      </c>
      <c r="J46" s="45" t="s">
        <v>90</v>
      </c>
      <c r="K46" s="45" t="s">
        <v>92</v>
      </c>
      <c r="L46" s="47">
        <v>45306</v>
      </c>
      <c r="M46" s="45" t="s">
        <v>95</v>
      </c>
    </row>
    <row r="47" spans="1:13" s="3" customFormat="1" ht="15" customHeight="1" x14ac:dyDescent="0.3">
      <c r="A47" s="58" t="s">
        <v>25</v>
      </c>
      <c r="B47" s="59"/>
      <c r="C47" s="59"/>
      <c r="D47" s="27"/>
      <c r="E47" s="8" t="s">
        <v>6</v>
      </c>
      <c r="F47" s="36">
        <v>1</v>
      </c>
      <c r="G47" s="36"/>
      <c r="H47" s="12">
        <v>15000</v>
      </c>
      <c r="I47" s="11">
        <f t="shared" si="2"/>
        <v>15000</v>
      </c>
      <c r="J47" s="45" t="s">
        <v>90</v>
      </c>
      <c r="K47" s="45" t="s">
        <v>92</v>
      </c>
      <c r="L47" s="47">
        <v>45306</v>
      </c>
      <c r="M47" s="45" t="s">
        <v>95</v>
      </c>
    </row>
    <row r="48" spans="1:13" s="3" customFormat="1" ht="15" customHeight="1" x14ac:dyDescent="0.3">
      <c r="A48" s="62" t="s">
        <v>71</v>
      </c>
      <c r="B48" s="61"/>
      <c r="C48" s="61"/>
      <c r="D48" s="29"/>
      <c r="E48" s="20" t="s">
        <v>59</v>
      </c>
      <c r="F48" s="40">
        <v>34</v>
      </c>
      <c r="G48" s="40"/>
      <c r="H48" s="22">
        <v>7700</v>
      </c>
      <c r="I48" s="21">
        <f t="shared" ref="I48:I54" si="3">F48*H48</f>
        <v>261800</v>
      </c>
      <c r="J48" s="45" t="s">
        <v>90</v>
      </c>
      <c r="K48" s="46" t="s">
        <v>93</v>
      </c>
      <c r="L48" s="47">
        <v>45306</v>
      </c>
      <c r="M48" s="45" t="s">
        <v>95</v>
      </c>
    </row>
    <row r="49" spans="1:13" s="3" customFormat="1" ht="15" customHeight="1" x14ac:dyDescent="0.3">
      <c r="A49" s="62" t="s">
        <v>81</v>
      </c>
      <c r="B49" s="61"/>
      <c r="C49" s="61"/>
      <c r="D49" s="29"/>
      <c r="E49" s="20"/>
      <c r="F49" s="37"/>
      <c r="G49" s="37"/>
      <c r="H49" s="22"/>
      <c r="I49" s="21">
        <f t="shared" si="3"/>
        <v>0</v>
      </c>
      <c r="J49" s="45" t="s">
        <v>90</v>
      </c>
      <c r="K49" s="46" t="s">
        <v>93</v>
      </c>
      <c r="L49" s="47">
        <v>45306</v>
      </c>
      <c r="M49" s="45" t="s">
        <v>95</v>
      </c>
    </row>
    <row r="50" spans="1:13" s="3" customFormat="1" ht="15" customHeight="1" x14ac:dyDescent="0.3">
      <c r="A50" s="62" t="s">
        <v>73</v>
      </c>
      <c r="B50" s="61"/>
      <c r="C50" s="61"/>
      <c r="D50" s="38"/>
      <c r="E50" s="39" t="s">
        <v>59</v>
      </c>
      <c r="F50" s="40">
        <v>8</v>
      </c>
      <c r="G50" s="37"/>
      <c r="H50" s="22">
        <v>16800</v>
      </c>
      <c r="I50" s="21">
        <f t="shared" si="3"/>
        <v>134400</v>
      </c>
      <c r="J50" s="45" t="s">
        <v>90</v>
      </c>
      <c r="K50" s="46" t="s">
        <v>93</v>
      </c>
      <c r="L50" s="47">
        <v>45306</v>
      </c>
      <c r="M50" s="45" t="s">
        <v>95</v>
      </c>
    </row>
    <row r="51" spans="1:13" s="3" customFormat="1" ht="15" customHeight="1" x14ac:dyDescent="0.3">
      <c r="A51" s="62" t="s">
        <v>74</v>
      </c>
      <c r="B51" s="63"/>
      <c r="C51" s="64"/>
      <c r="D51" s="38"/>
      <c r="E51" s="39" t="s">
        <v>84</v>
      </c>
      <c r="F51" s="40">
        <v>2</v>
      </c>
      <c r="G51" s="37"/>
      <c r="H51" s="22">
        <v>1600</v>
      </c>
      <c r="I51" s="21">
        <f t="shared" si="3"/>
        <v>3200</v>
      </c>
      <c r="J51" s="45" t="s">
        <v>90</v>
      </c>
      <c r="K51" s="46" t="s">
        <v>93</v>
      </c>
      <c r="L51" s="47">
        <v>45306</v>
      </c>
      <c r="M51" s="45" t="s">
        <v>95</v>
      </c>
    </row>
    <row r="52" spans="1:13" s="3" customFormat="1" ht="15" customHeight="1" x14ac:dyDescent="0.3">
      <c r="A52" s="62" t="s">
        <v>75</v>
      </c>
      <c r="B52" s="63"/>
      <c r="C52" s="64"/>
      <c r="D52" s="38"/>
      <c r="E52" s="39" t="s">
        <v>59</v>
      </c>
      <c r="F52" s="40">
        <v>2</v>
      </c>
      <c r="G52" s="37"/>
      <c r="H52" s="22">
        <v>5280</v>
      </c>
      <c r="I52" s="21">
        <f t="shared" si="3"/>
        <v>10560</v>
      </c>
      <c r="J52" s="45" t="s">
        <v>90</v>
      </c>
      <c r="K52" s="46" t="s">
        <v>93</v>
      </c>
      <c r="L52" s="47">
        <v>45306</v>
      </c>
      <c r="M52" s="45" t="s">
        <v>95</v>
      </c>
    </row>
    <row r="53" spans="1:13" s="3" customFormat="1" ht="15" customHeight="1" x14ac:dyDescent="0.3">
      <c r="A53" s="62" t="s">
        <v>76</v>
      </c>
      <c r="B53" s="63"/>
      <c r="C53" s="64"/>
      <c r="D53" s="38"/>
      <c r="E53" s="39" t="s">
        <v>15</v>
      </c>
      <c r="F53" s="40">
        <v>96</v>
      </c>
      <c r="G53" s="37"/>
      <c r="H53" s="22">
        <v>125</v>
      </c>
      <c r="I53" s="21">
        <f t="shared" si="3"/>
        <v>12000</v>
      </c>
      <c r="J53" s="45" t="s">
        <v>90</v>
      </c>
      <c r="K53" s="46" t="s">
        <v>93</v>
      </c>
      <c r="L53" s="47">
        <v>45306</v>
      </c>
      <c r="M53" s="45" t="s">
        <v>95</v>
      </c>
    </row>
    <row r="54" spans="1:13" s="3" customFormat="1" ht="15" customHeight="1" x14ac:dyDescent="0.3">
      <c r="A54" s="62" t="s">
        <v>82</v>
      </c>
      <c r="B54" s="63"/>
      <c r="C54" s="64"/>
      <c r="D54" s="29"/>
      <c r="E54" s="20"/>
      <c r="F54" s="37"/>
      <c r="G54" s="37"/>
      <c r="H54" s="22"/>
      <c r="I54" s="21">
        <f t="shared" si="3"/>
        <v>0</v>
      </c>
      <c r="J54" s="45" t="s">
        <v>90</v>
      </c>
      <c r="K54" s="46" t="s">
        <v>93</v>
      </c>
      <c r="L54" s="47">
        <v>45306</v>
      </c>
      <c r="M54" s="45" t="s">
        <v>95</v>
      </c>
    </row>
    <row r="55" spans="1:13" s="3" customFormat="1" ht="15" customHeight="1" x14ac:dyDescent="0.3">
      <c r="A55" s="62" t="s">
        <v>48</v>
      </c>
      <c r="B55" s="61"/>
      <c r="C55" s="61"/>
      <c r="D55" s="28">
        <v>1</v>
      </c>
      <c r="E55" s="20" t="s">
        <v>5</v>
      </c>
      <c r="F55" s="43">
        <v>14</v>
      </c>
      <c r="G55" s="40"/>
      <c r="H55" s="22">
        <v>1450</v>
      </c>
      <c r="I55" s="21">
        <f t="shared" ref="I55:I59" si="4">H55*F55*D55</f>
        <v>20300</v>
      </c>
      <c r="J55" s="45" t="s">
        <v>90</v>
      </c>
      <c r="K55" s="46" t="s">
        <v>94</v>
      </c>
      <c r="L55" s="47">
        <v>45306</v>
      </c>
      <c r="M55" s="45" t="s">
        <v>95</v>
      </c>
    </row>
    <row r="56" spans="1:13" s="3" customFormat="1" ht="15" customHeight="1" x14ac:dyDescent="0.3">
      <c r="A56" s="62" t="s">
        <v>49</v>
      </c>
      <c r="B56" s="61"/>
      <c r="C56" s="61"/>
      <c r="D56" s="28">
        <v>1</v>
      </c>
      <c r="E56" s="20" t="s">
        <v>5</v>
      </c>
      <c r="F56" s="43">
        <v>14</v>
      </c>
      <c r="G56" s="40"/>
      <c r="H56" s="22">
        <v>1325</v>
      </c>
      <c r="I56" s="21">
        <f t="shared" si="4"/>
        <v>18550</v>
      </c>
      <c r="J56" s="45" t="s">
        <v>90</v>
      </c>
      <c r="K56" s="46" t="s">
        <v>94</v>
      </c>
      <c r="L56" s="47">
        <v>45306</v>
      </c>
      <c r="M56" s="45" t="s">
        <v>95</v>
      </c>
    </row>
    <row r="57" spans="1:13" s="3" customFormat="1" ht="15" customHeight="1" x14ac:dyDescent="0.3">
      <c r="A57" s="23" t="s">
        <v>26</v>
      </c>
      <c r="B57" s="24"/>
      <c r="C57" s="24"/>
      <c r="D57" s="27">
        <v>1</v>
      </c>
      <c r="E57" s="8" t="s">
        <v>5</v>
      </c>
      <c r="F57" s="44">
        <v>14</v>
      </c>
      <c r="G57" s="41"/>
      <c r="H57" s="22">
        <v>1325</v>
      </c>
      <c r="I57" s="11">
        <f t="shared" si="4"/>
        <v>18550</v>
      </c>
      <c r="J57" s="45" t="s">
        <v>90</v>
      </c>
      <c r="K57" s="46" t="s">
        <v>94</v>
      </c>
      <c r="L57" s="47">
        <v>45306</v>
      </c>
      <c r="M57" s="45" t="s">
        <v>95</v>
      </c>
    </row>
    <row r="58" spans="1:13" s="3" customFormat="1" ht="15" customHeight="1" x14ac:dyDescent="0.3">
      <c r="A58" s="62" t="s">
        <v>27</v>
      </c>
      <c r="B58" s="61"/>
      <c r="C58" s="61"/>
      <c r="D58" s="27">
        <v>1</v>
      </c>
      <c r="E58" s="8" t="s">
        <v>5</v>
      </c>
      <c r="F58" s="44">
        <v>14</v>
      </c>
      <c r="G58" s="41"/>
      <c r="H58" s="12">
        <v>1265</v>
      </c>
      <c r="I58" s="11">
        <f t="shared" si="4"/>
        <v>17710</v>
      </c>
      <c r="J58" s="45" t="s">
        <v>90</v>
      </c>
      <c r="K58" s="46" t="s">
        <v>94</v>
      </c>
      <c r="L58" s="47">
        <v>45306</v>
      </c>
      <c r="M58" s="45" t="s">
        <v>95</v>
      </c>
    </row>
    <row r="59" spans="1:13" s="3" customFormat="1" ht="15" customHeight="1" x14ac:dyDescent="0.3">
      <c r="A59" s="60" t="s">
        <v>24</v>
      </c>
      <c r="B59" s="61"/>
      <c r="C59" s="61"/>
      <c r="D59" s="28">
        <v>4</v>
      </c>
      <c r="E59" s="20" t="s">
        <v>5</v>
      </c>
      <c r="F59" s="43">
        <v>14</v>
      </c>
      <c r="G59" s="40"/>
      <c r="H59" s="22">
        <v>1100</v>
      </c>
      <c r="I59" s="21">
        <f t="shared" si="4"/>
        <v>61600</v>
      </c>
      <c r="J59" s="45" t="s">
        <v>90</v>
      </c>
      <c r="K59" s="46" t="s">
        <v>94</v>
      </c>
      <c r="L59" s="47">
        <v>45306</v>
      </c>
      <c r="M59" s="45" t="s">
        <v>95</v>
      </c>
    </row>
    <row r="60" spans="1:13" s="3" customFormat="1" ht="15" customHeight="1" x14ac:dyDescent="0.3">
      <c r="A60" s="58" t="s">
        <v>48</v>
      </c>
      <c r="B60" s="59"/>
      <c r="C60" s="59"/>
      <c r="D60" s="27">
        <v>1</v>
      </c>
      <c r="E60" s="8" t="s">
        <v>5</v>
      </c>
      <c r="F60" s="44">
        <v>12</v>
      </c>
      <c r="G60" s="41"/>
      <c r="H60" s="12">
        <v>1575</v>
      </c>
      <c r="I60" s="11">
        <f t="shared" ref="I60:I70" si="5">H60*F60*D60</f>
        <v>18900</v>
      </c>
      <c r="J60" s="45" t="s">
        <v>90</v>
      </c>
      <c r="K60" s="46" t="s">
        <v>94</v>
      </c>
      <c r="L60" s="47">
        <v>45306</v>
      </c>
      <c r="M60" s="45" t="s">
        <v>95</v>
      </c>
    </row>
    <row r="61" spans="1:13" s="3" customFormat="1" ht="15" customHeight="1" x14ac:dyDescent="0.3">
      <c r="A61" s="56" t="s">
        <v>85</v>
      </c>
      <c r="B61" s="57"/>
      <c r="C61" s="57"/>
      <c r="D61" s="28">
        <v>1</v>
      </c>
      <c r="E61" s="20" t="s">
        <v>5</v>
      </c>
      <c r="F61" s="44">
        <v>12</v>
      </c>
      <c r="G61" s="40"/>
      <c r="H61" s="22">
        <v>1450</v>
      </c>
      <c r="I61" s="21">
        <f t="shared" si="5"/>
        <v>17400</v>
      </c>
      <c r="J61" s="45" t="s">
        <v>90</v>
      </c>
      <c r="K61" s="46" t="s">
        <v>94</v>
      </c>
      <c r="L61" s="47">
        <v>45306</v>
      </c>
      <c r="M61" s="45" t="s">
        <v>95</v>
      </c>
    </row>
    <row r="62" spans="1:13" s="3" customFormat="1" ht="15" customHeight="1" x14ac:dyDescent="0.3">
      <c r="A62" s="31" t="s">
        <v>46</v>
      </c>
      <c r="B62" s="30"/>
      <c r="C62" s="30"/>
      <c r="D62" s="27">
        <v>1</v>
      </c>
      <c r="E62" s="8" t="s">
        <v>5</v>
      </c>
      <c r="F62" s="44">
        <v>12</v>
      </c>
      <c r="G62" s="41"/>
      <c r="H62" s="12">
        <v>1450</v>
      </c>
      <c r="I62" s="11">
        <f t="shared" si="5"/>
        <v>17400</v>
      </c>
      <c r="J62" s="45" t="s">
        <v>90</v>
      </c>
      <c r="K62" s="46" t="s">
        <v>94</v>
      </c>
      <c r="L62" s="47">
        <v>45306</v>
      </c>
      <c r="M62" s="45" t="s">
        <v>95</v>
      </c>
    </row>
    <row r="63" spans="1:13" s="3" customFormat="1" ht="15" customHeight="1" x14ac:dyDescent="0.3">
      <c r="A63" s="31" t="s">
        <v>45</v>
      </c>
      <c r="B63" s="30"/>
      <c r="C63" s="30"/>
      <c r="D63" s="27">
        <v>1</v>
      </c>
      <c r="E63" s="8" t="s">
        <v>5</v>
      </c>
      <c r="F63" s="44">
        <v>12</v>
      </c>
      <c r="G63" s="41"/>
      <c r="H63" s="12">
        <v>1370</v>
      </c>
      <c r="I63" s="11">
        <f t="shared" si="5"/>
        <v>16440</v>
      </c>
      <c r="J63" s="45" t="s">
        <v>90</v>
      </c>
      <c r="K63" s="46" t="s">
        <v>94</v>
      </c>
      <c r="L63" s="47">
        <v>45306</v>
      </c>
      <c r="M63" s="45" t="s">
        <v>95</v>
      </c>
    </row>
    <row r="64" spans="1:13" s="3" customFormat="1" ht="15" customHeight="1" x14ac:dyDescent="0.3">
      <c r="A64" s="31" t="s">
        <v>26</v>
      </c>
      <c r="B64" s="30"/>
      <c r="C64" s="30"/>
      <c r="D64" s="27">
        <v>4</v>
      </c>
      <c r="E64" s="8" t="s">
        <v>5</v>
      </c>
      <c r="F64" s="44">
        <v>12</v>
      </c>
      <c r="G64" s="41"/>
      <c r="H64" s="12">
        <v>1200</v>
      </c>
      <c r="I64" s="11">
        <f t="shared" si="5"/>
        <v>57600</v>
      </c>
      <c r="J64" s="45" t="s">
        <v>90</v>
      </c>
      <c r="K64" s="46" t="s">
        <v>94</v>
      </c>
      <c r="L64" s="47">
        <v>45306</v>
      </c>
      <c r="M64" s="45" t="s">
        <v>95</v>
      </c>
    </row>
    <row r="65" spans="1:13" s="3" customFormat="1" ht="15" customHeight="1" x14ac:dyDescent="0.3">
      <c r="A65" s="31" t="s">
        <v>27</v>
      </c>
      <c r="B65" s="30"/>
      <c r="C65" s="30"/>
      <c r="D65" s="27">
        <v>4</v>
      </c>
      <c r="E65" s="8" t="s">
        <v>5</v>
      </c>
      <c r="F65" s="44">
        <v>12</v>
      </c>
      <c r="G65" s="41"/>
      <c r="H65" s="12">
        <v>1250</v>
      </c>
      <c r="I65" s="11">
        <f t="shared" si="5"/>
        <v>60000</v>
      </c>
      <c r="J65" s="45" t="s">
        <v>90</v>
      </c>
      <c r="K65" s="46" t="s">
        <v>94</v>
      </c>
      <c r="L65" s="47">
        <v>45306</v>
      </c>
      <c r="M65" s="45" t="s">
        <v>95</v>
      </c>
    </row>
    <row r="66" spans="1:13" s="3" customFormat="1" ht="22.5" customHeight="1" x14ac:dyDescent="0.3">
      <c r="A66" s="32" t="s">
        <v>37</v>
      </c>
      <c r="B66" s="33"/>
      <c r="C66" s="33"/>
      <c r="D66" s="27">
        <v>1</v>
      </c>
      <c r="E66" s="8" t="s">
        <v>5</v>
      </c>
      <c r="F66" s="44">
        <v>12</v>
      </c>
      <c r="G66" s="41"/>
      <c r="H66" s="12">
        <v>1200</v>
      </c>
      <c r="I66" s="11">
        <f t="shared" si="5"/>
        <v>14400</v>
      </c>
      <c r="J66" s="45" t="s">
        <v>90</v>
      </c>
      <c r="K66" s="46" t="s">
        <v>94</v>
      </c>
      <c r="L66" s="47">
        <v>45306</v>
      </c>
      <c r="M66" s="45" t="s">
        <v>95</v>
      </c>
    </row>
    <row r="67" spans="1:13" x14ac:dyDescent="0.3">
      <c r="A67" s="31" t="s">
        <v>24</v>
      </c>
      <c r="B67" s="30"/>
      <c r="C67" s="30"/>
      <c r="D67" s="27">
        <v>6</v>
      </c>
      <c r="E67" s="8" t="s">
        <v>5</v>
      </c>
      <c r="F67" s="44">
        <v>12</v>
      </c>
      <c r="G67" s="41"/>
      <c r="H67" s="12">
        <v>1050</v>
      </c>
      <c r="I67" s="11">
        <f t="shared" si="5"/>
        <v>75600</v>
      </c>
      <c r="J67" s="45" t="s">
        <v>90</v>
      </c>
      <c r="K67" s="46" t="s">
        <v>94</v>
      </c>
      <c r="L67" s="47">
        <v>45306</v>
      </c>
      <c r="M67" s="45" t="s">
        <v>95</v>
      </c>
    </row>
    <row r="68" spans="1:13" x14ac:dyDescent="0.3">
      <c r="A68" s="31" t="s">
        <v>79</v>
      </c>
      <c r="B68" s="30"/>
      <c r="C68" s="30"/>
      <c r="D68" s="27">
        <v>1</v>
      </c>
      <c r="E68" s="8" t="s">
        <v>5</v>
      </c>
      <c r="F68" s="44">
        <v>12</v>
      </c>
      <c r="G68" s="41"/>
      <c r="H68" s="12">
        <v>1200</v>
      </c>
      <c r="I68" s="11">
        <f t="shared" si="5"/>
        <v>14400</v>
      </c>
      <c r="J68" s="45" t="s">
        <v>90</v>
      </c>
      <c r="K68" s="46" t="s">
        <v>94</v>
      </c>
      <c r="L68" s="47">
        <v>45306</v>
      </c>
      <c r="M68" s="45" t="s">
        <v>95</v>
      </c>
    </row>
    <row r="69" spans="1:13" x14ac:dyDescent="0.3">
      <c r="A69" s="31" t="s">
        <v>80</v>
      </c>
      <c r="B69" s="30"/>
      <c r="C69" s="30"/>
      <c r="D69" s="27">
        <v>1</v>
      </c>
      <c r="E69" s="8" t="s">
        <v>5</v>
      </c>
      <c r="F69" s="44">
        <v>3</v>
      </c>
      <c r="G69" s="41"/>
      <c r="H69" s="12">
        <v>1370</v>
      </c>
      <c r="I69" s="11">
        <f t="shared" si="5"/>
        <v>4110</v>
      </c>
      <c r="J69" s="45" t="s">
        <v>90</v>
      </c>
      <c r="K69" s="46" t="s">
        <v>94</v>
      </c>
      <c r="L69" s="47">
        <v>45306</v>
      </c>
      <c r="M69" s="45" t="s">
        <v>95</v>
      </c>
    </row>
    <row r="70" spans="1:13" x14ac:dyDescent="0.3">
      <c r="A70" s="31" t="s">
        <v>77</v>
      </c>
      <c r="B70" s="30"/>
      <c r="C70" s="30"/>
      <c r="D70" s="27">
        <v>2</v>
      </c>
      <c r="E70" s="8" t="s">
        <v>5</v>
      </c>
      <c r="F70" s="44">
        <v>12</v>
      </c>
      <c r="G70" s="41"/>
      <c r="H70" s="12">
        <v>1050</v>
      </c>
      <c r="I70" s="11">
        <f t="shared" si="5"/>
        <v>25200</v>
      </c>
      <c r="J70" s="45" t="s">
        <v>90</v>
      </c>
      <c r="K70" s="46" t="s">
        <v>94</v>
      </c>
      <c r="L70" s="47">
        <v>45306</v>
      </c>
      <c r="M70" s="45" t="s">
        <v>95</v>
      </c>
    </row>
    <row r="71" spans="1:13" x14ac:dyDescent="0.3">
      <c r="A71"/>
      <c r="B71"/>
      <c r="C71" s="13"/>
      <c r="J71" s="4"/>
      <c r="K71" s="4"/>
      <c r="L71" s="48"/>
      <c r="M71" s="4"/>
    </row>
  </sheetData>
  <mergeCells count="53">
    <mergeCell ref="A2:C2"/>
    <mergeCell ref="A3:C3"/>
    <mergeCell ref="A1:C1"/>
    <mergeCell ref="A12:C12"/>
    <mergeCell ref="A13:C13"/>
    <mergeCell ref="A10:C10"/>
    <mergeCell ref="A11:C11"/>
    <mergeCell ref="A4:C4"/>
    <mergeCell ref="A18:C18"/>
    <mergeCell ref="A19:C19"/>
    <mergeCell ref="A16:C16"/>
    <mergeCell ref="A17:C17"/>
    <mergeCell ref="A14:C14"/>
    <mergeCell ref="A15:C15"/>
    <mergeCell ref="A26:C26"/>
    <mergeCell ref="A27:C27"/>
    <mergeCell ref="A22:C22"/>
    <mergeCell ref="A23:C23"/>
    <mergeCell ref="A20:C20"/>
    <mergeCell ref="A21:C21"/>
    <mergeCell ref="A32:C32"/>
    <mergeCell ref="A33:C33"/>
    <mergeCell ref="A30:C30"/>
    <mergeCell ref="A31:C31"/>
    <mergeCell ref="A28:C28"/>
    <mergeCell ref="A29:C29"/>
    <mergeCell ref="A38:C38"/>
    <mergeCell ref="A39:C39"/>
    <mergeCell ref="A36:C36"/>
    <mergeCell ref="A37:C37"/>
    <mergeCell ref="A34:C34"/>
    <mergeCell ref="A35:C35"/>
    <mergeCell ref="A44:C44"/>
    <mergeCell ref="A45:C45"/>
    <mergeCell ref="A42:C42"/>
    <mergeCell ref="A43:C43"/>
    <mergeCell ref="A40:C40"/>
    <mergeCell ref="A41:C41"/>
    <mergeCell ref="A49:C49"/>
    <mergeCell ref="A50:C50"/>
    <mergeCell ref="A48:C48"/>
    <mergeCell ref="A46:C46"/>
    <mergeCell ref="A47:C47"/>
    <mergeCell ref="A55:C55"/>
    <mergeCell ref="A53:C53"/>
    <mergeCell ref="A54:C54"/>
    <mergeCell ref="A51:C51"/>
    <mergeCell ref="A52:C52"/>
    <mergeCell ref="A61:C61"/>
    <mergeCell ref="A60:C60"/>
    <mergeCell ref="A59:C59"/>
    <mergeCell ref="A56:C56"/>
    <mergeCell ref="A58:C58"/>
  </mergeCells>
  <printOptions horizontalCentered="1"/>
  <pageMargins left="0" right="0" top="0.5" bottom="0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Reconciliation</vt:lpstr>
      <vt:lpstr>Reconciliation!Print_Area</vt:lpstr>
      <vt:lpstr>Reconciliation!Print_Titles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Francis Carlo Tadena</cp:lastModifiedBy>
  <cp:lastPrinted>2024-02-06T09:04:54Z</cp:lastPrinted>
  <dcterms:created xsi:type="dcterms:W3CDTF">2013-04-08T01:32:43Z</dcterms:created>
  <dcterms:modified xsi:type="dcterms:W3CDTF">2024-04-13T12:25:47Z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