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quotation_princing_analysis\"/>
    </mc:Choice>
  </mc:AlternateContent>
  <bookViews>
    <workbookView xWindow="-105" yWindow="-105" windowWidth="23250" windowHeight="12450"/>
  </bookViews>
  <sheets>
    <sheet name="Reconcillation -Original cost" sheetId="10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'Reconcillation -Original cost'!$A$1:$J$88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cost'!$A$1:$J$88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10" l="1"/>
  <c r="F88" i="10"/>
  <c r="F87" i="10"/>
  <c r="F86" i="10"/>
  <c r="F85" i="10"/>
  <c r="F84" i="10"/>
  <c r="F83" i="10"/>
  <c r="F82" i="10"/>
  <c r="F81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0" i="10"/>
  <c r="F59" i="10"/>
  <c r="F58" i="10"/>
  <c r="F57" i="10"/>
  <c r="F55" i="10"/>
  <c r="F54" i="10"/>
  <c r="F53" i="10"/>
  <c r="F52" i="10"/>
  <c r="F51" i="10"/>
  <c r="F50" i="10"/>
  <c r="F49" i="10"/>
  <c r="F45" i="10"/>
  <c r="F44" i="10"/>
  <c r="F43" i="10"/>
  <c r="F41" i="10"/>
  <c r="F39" i="10"/>
  <c r="F38" i="10"/>
  <c r="F37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<sst xmlns="http://schemas.openxmlformats.org/spreadsheetml/2006/main" count="446" uniqueCount="119">
  <si>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</si>
  <si>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</si>
  <si>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</si>
  <si>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</si>
  <si>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</si>
  <si>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</si>
  <si>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</si>
  <si>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</si>
  <si>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</si>
  <si>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</si>
  <si>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days</t>
  </si>
  <si>
    <t>bxs</t>
  </si>
  <si>
    <t>unit</t>
  </si>
  <si>
    <t>Tools &amp; Equipment Rentals</t>
  </si>
  <si>
    <t>set</t>
  </si>
  <si>
    <t>Set</t>
  </si>
  <si>
    <t>pair</t>
  </si>
  <si>
    <t>gal</t>
  </si>
  <si>
    <t>`</t>
  </si>
  <si>
    <t>PROJECT</t>
  </si>
  <si>
    <t>TYPE</t>
  </si>
  <si>
    <t>DATE</t>
  </si>
  <si>
    <t>SOURCE</t>
  </si>
  <si>
    <t>Inhouse</t>
  </si>
  <si>
    <t>INDEPENDENT CIP EVAPORATOR -CIR RETURN LINE GOING TO IS 400M3 TANK</t>
  </si>
  <si>
    <t>Mobilization/Demobilization &amp; Housekeeping</t>
  </si>
  <si>
    <t>Materials</t>
  </si>
  <si>
    <t>Consumables</t>
  </si>
  <si>
    <t>Labor</t>
  </si>
  <si>
    <t>length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</si>
  <si>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</si>
  <si>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</si>
  <si>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</si>
  <si>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</si>
  <si>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</si>
  <si>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</si>
  <si>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</si>
  <si>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</si>
  <si>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 xml:space="preserve">welding blanket  </t>
  </si>
  <si>
    <t>cip suit(16 person)</t>
  </si>
  <si>
    <t>construction board</t>
  </si>
  <si>
    <t>gtaw or tig welding machine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</si>
  <si>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</si>
  <si>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</si>
  <si>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</si>
  <si>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extension ladders with certificate</t>
  </si>
  <si>
    <t>hand tools (complete set of combination wrenches) metric and english standard</t>
  </si>
  <si>
    <t>welding panel (both for 440 and 220 volts supply )</t>
  </si>
  <si>
    <t>cip pump,35m3/hr ,40m head</t>
  </si>
  <si>
    <t>manual  valves,dn80,pn40,lotto type (inlet and outlet pipe),weld end type</t>
  </si>
  <si>
    <t>manual valves,dn25,pn40),lotto type,(drain valves)weld end type</t>
  </si>
  <si>
    <t>ss check valve dn80,pn40, ,wafer type</t>
  </si>
  <si>
    <t xml:space="preserve">dn80,pn40, slip on flange,ss 304,with bolts and nuts and gasket </t>
  </si>
  <si>
    <t>ss braided flexible hose,ss 304, flange type, slip on flange connection,dn80,pn40</t>
  </si>
  <si>
    <t>tee reducer, 3" x  1" , ss 304,sch 40, seamless, weld end type</t>
  </si>
  <si>
    <t xml:space="preserve">tee reducer, 3" x  1/2" , ss 304,sch 40, seamless, weld end type </t>
  </si>
  <si>
    <t xml:space="preserve">nipple,1/2" dia  x 4 cm le ,ss 304,sch 40, seamless, threaded end type </t>
  </si>
  <si>
    <t>pressure gauge - 20 bars</t>
  </si>
  <si>
    <t>pressure gauge assembly fittings (pigtail,nipple,etc.)</t>
  </si>
  <si>
    <t>3" sms union, ss 304</t>
  </si>
  <si>
    <t>eccentric reducer,3" x  2 1/2" , ss 304,sch 40, seamless, weld end type</t>
  </si>
  <si>
    <t>supports and brackets</t>
  </si>
  <si>
    <t>pneumatic valves,dn80,pn40 , - butterfly valve type</t>
  </si>
  <si>
    <t xml:space="preserve">dn80,pn40, slip on flange,ss 304,with bolts(12cm length) and nuts and gasket </t>
  </si>
  <si>
    <t>concentric reducer,4" x  3" , ss 304,sch 40, seamless, weld end type</t>
  </si>
  <si>
    <t>elbow 90 deg, 3", ss 304, sch 40, seamless, weld end type</t>
  </si>
  <si>
    <t xml:space="preserve">dn200,pn40, slip on flange,ss 304,with bolts and nuts and gasket </t>
  </si>
  <si>
    <t>tee 8", ss 304,sch 40, seamless, weld end type</t>
  </si>
  <si>
    <t>tee reducer,8" x  3" , ss 304,sch 40, seamless, weld end type</t>
  </si>
  <si>
    <t>dn80,pn40 ,pneumatic valves - butterfly valve type</t>
  </si>
  <si>
    <t>concentric reducer,8" x  3" , ss 304,sch 40, seamless, weld end type</t>
  </si>
  <si>
    <t>manual valves,dn25,pn40,ss 304,3 piece assembly ,lotto type,weld end type (drain valves)</t>
  </si>
  <si>
    <t>pipe, 3", sch 40, ss 304, seamless</t>
  </si>
  <si>
    <t>tee  3" , ss 304,sch 40, seamless, weld end type</t>
  </si>
  <si>
    <t>elbow 45 deg, 3", ss 304, sch 40, seamless, weld end type</t>
  </si>
  <si>
    <t>manual  valves,dn80,pn40,lotto type  ),weld end type</t>
  </si>
  <si>
    <t>dn80, flow indicator transmitter</t>
  </si>
  <si>
    <t>dn25,pn40),manual valves, 3 piece assembly,lotto type,weld end type,(drain valves)</t>
  </si>
  <si>
    <t>dn80,pn40, slip on flange,ss 304,with bolts and nuts and gasket</t>
  </si>
  <si>
    <t>pipes, 3" ss 304,seamless,weld end</t>
  </si>
  <si>
    <t>pipes, 1" ss 304,seamless,weld end</t>
  </si>
  <si>
    <t>3" ss  tee, ss 304, sch 40, seamless,weld end</t>
  </si>
  <si>
    <t>3" 90 deg elbow,sch 40,ss 304seamless, weld end</t>
  </si>
  <si>
    <t>3" 45 deg  elbow,sch 40,ss 304seamless, weld end</t>
  </si>
  <si>
    <t>1" elbow,sch 40,ss 304seamless, weld end</t>
  </si>
  <si>
    <t>air filter</t>
  </si>
  <si>
    <t>pressure gauge - 10 bars</t>
  </si>
  <si>
    <t>pressure gauge assembly fittings (nipple,etc.)</t>
  </si>
  <si>
    <t>pipes, 1/2" ,b.i.,sch 40,seamless,weld end</t>
  </si>
  <si>
    <t>tee reducer, 1" x  1/2" , b.i.,sch 40, seamless, weld end type</t>
  </si>
  <si>
    <t>1/2" ball valve,3 piece assembly,ss 304,weld end type</t>
  </si>
  <si>
    <t>paint,blue,ral 5009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</si>
  <si>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</si>
  <si>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</si>
  <si>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</si>
  <si>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</si>
  <si>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</si>
  <si>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ss filler rod, 304</t>
  </si>
  <si>
    <t>ss welding rods, 1/8"ø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</si>
  <si>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</si>
  <si>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</si>
  <si>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</si>
  <si>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</si>
  <si>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</si>
  <si>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</si>
  <si>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4"ø</t>
  </si>
  <si>
    <t>oxygen</t>
  </si>
  <si>
    <t>acetylene</t>
  </si>
  <si>
    <t>miscelleneous</t>
  </si>
  <si>
    <t>project manager</t>
  </si>
  <si>
    <t>project engineer</t>
  </si>
  <si>
    <t>quality officer</t>
  </si>
  <si>
    <t>safety officer</t>
  </si>
  <si>
    <t>foreman</t>
  </si>
  <si>
    <t>fabricators/fitter</t>
  </si>
  <si>
    <t>welders</t>
  </si>
  <si>
    <t>skilled helpers/scaffolders</t>
  </si>
  <si>
    <t>electrician</t>
  </si>
  <si>
    <t>MAN'R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</si>
</sst>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</numFmts>
  <fonts count="28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4" fontId="17" fillId="0" borderId="0"/>
    <xf numFmtId="164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25" fillId="0" borderId="0" xfId="43" applyNumberFormat="1" applyFont="1" applyAlignment="1">
      <alignment vertical="center" wrapText="1"/>
    </xf>
    <xf numFmtId="43" fontId="25" fillId="0" borderId="0" xfId="28" applyFont="1" applyFill="1" applyAlignment="1">
      <alignment vertical="center" wrapText="1"/>
    </xf>
    <xf numFmtId="0" fontId="23" fillId="0" borderId="0" xfId="43" applyNumberFormat="1" applyFont="1" applyAlignment="1">
      <alignment vertical="center" shrinkToFit="1"/>
    </xf>
    <xf numFmtId="43" fontId="23" fillId="0" borderId="0" xfId="28" applyFont="1" applyFill="1" applyAlignment="1">
      <alignment vertical="center" shrinkToFit="1"/>
    </xf>
    <xf numFmtId="0" fontId="24" fillId="0" borderId="0" xfId="43" applyNumberFormat="1" applyFont="1" applyAlignment="1">
      <alignment vertical="center" shrinkToFit="1"/>
    </xf>
    <xf numFmtId="43" fontId="24" fillId="0" borderId="0" xfId="28" applyFont="1" applyFill="1" applyAlignment="1">
      <alignment vertical="center" shrinkToFit="1"/>
    </xf>
    <xf numFmtId="0" fontId="1" fillId="0" borderId="0" xfId="43" applyNumberFormat="1" applyFont="1"/>
    <xf numFmtId="0" fontId="1" fillId="0" borderId="0" xfId="43" applyNumberFormat="1" applyFont="1" applyAlignment="1">
      <alignment vertical="center"/>
    </xf>
    <xf numFmtId="2" fontId="1" fillId="0" borderId="0" xfId="43" applyNumberFormat="1" applyFont="1"/>
    <xf numFmtId="0" fontId="26" fillId="0" borderId="0" xfId="43" applyNumberFormat="1" applyFont="1" applyAlignment="1">
      <alignment vertical="center" shrinkToFit="1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2" fontId="26" fillId="0" borderId="0" xfId="28" applyNumberFormat="1" applyFont="1" applyFill="1" applyBorder="1" applyAlignment="1">
      <alignment vertical="center"/>
    </xf>
    <xf numFmtId="43" fontId="26" fillId="0" borderId="0" xfId="28" applyFont="1" applyFill="1" applyBorder="1" applyAlignment="1">
      <alignment vertical="center"/>
    </xf>
    <xf numFmtId="0" fontId="26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2" fontId="26" fillId="0" borderId="0" xfId="28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0" fontId="25" fillId="0" borderId="0" xfId="43" applyNumberFormat="1" applyFont="1" applyAlignment="1">
      <alignment horizontal="center" vertical="center" wrapText="1"/>
    </xf>
    <xf numFmtId="2" fontId="25" fillId="0" borderId="0" xfId="43" applyNumberFormat="1" applyFont="1" applyAlignment="1">
      <alignment horizontal="center" vertical="center" wrapText="1"/>
    </xf>
    <xf numFmtId="0" fontId="26" fillId="0" borderId="0" xfId="0" applyFont="1" applyAlignment="1">
      <alignment horizontal="right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urrency 2" xfId="30"/>
    <cellStyle name="Explanatory Text" xfId="31" builtinId="53" customBuiltin="1"/>
    <cellStyle name="Good" xfId="32" builtinId="26" customBuiltin="1"/>
    <cellStyle name="Grey" xfId="33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/>
    <cellStyle name="Linked Cell" xfId="40" builtinId="24" customBuiltin="1"/>
    <cellStyle name="Neutral" xfId="41" builtinId="28" customBuiltin="1"/>
    <cellStyle name="Normal" xfId="0" builtinId="0"/>
    <cellStyle name="Normal - Style1" xfId="42"/>
    <cellStyle name="Normal 2" xfId="52"/>
    <cellStyle name="Normal_CDOF-EN-F-07-001 Technical Purchase Requisition Form_ENGG-00520-WAREHOUSE FLOORING REPAIR" xfId="43"/>
    <cellStyle name="Note" xfId="44" builtinId="10" customBuiltin="1"/>
    <cellStyle name="Output" xfId="45" builtinId="21" customBuiltin="1"/>
    <cellStyle name="Percent [2]" xfId="46"/>
    <cellStyle name="Percent 2" xfId="47"/>
    <cellStyle name="Style 1" xfId="48"/>
    <cellStyle name="Title" xfId="49" builtinId="15" customBuiltin="1"/>
    <cellStyle name="Total" xfId="50" builtinId="25" customBuiltin="1"/>
    <cellStyle name="Warning Text" xfId="5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tabSelected="1" topLeftCell="A61" zoomScale="70" zoomScaleNormal="70" zoomScaleSheetLayoutView="70" workbookViewId="0">
      <selection activeCell="A90" sqref="A90"/>
    </sheetView>
  </sheetViews>
  <sheetFormatPr defaultColWidth="3.5703125" defaultRowHeight="12.75" x14ac:dyDescent="0.2"/>
  <cols>
    <col min="1" max="1" width="101.5703125" style="7" bestFit="1" customWidth="1"/>
    <col min="2" max="2" width="9.5703125" style="7" bestFit="1" customWidth="1"/>
    <col min="3" max="3" width="9" style="7" customWidth="1"/>
    <col min="4" max="4" width="11.5703125" style="9" customWidth="1"/>
    <col min="5" max="5" width="13.42578125" style="9" bestFit="1" customWidth="1"/>
    <col min="6" max="6" width="22.28515625" style="9" customWidth="1"/>
    <col min="7" max="7" width="47.140625" style="7" customWidth="1"/>
    <col min="8" max="10" width="22.28515625" style="7" customWidth="1"/>
    <col min="11" max="11" width="4.5703125" style="7" customWidth="1"/>
    <col min="12" max="12" width="15.42578125" style="8" customWidth="1"/>
    <col min="13" max="13" width="4.7109375" style="8" customWidth="1"/>
    <col min="14" max="15" width="3.5703125" style="8" customWidth="1"/>
    <col min="16" max="16384" width="3.5703125" style="7"/>
  </cols>
  <sheetData>
    <row r="1" spans="1:13" s="1" customFormat="1" ht="24.95" customHeight="1" x14ac:dyDescent="0.2">
      <c r="A1" s="21" t="s">
        <v>30</v>
      </c>
      <c r="B1" s="21" t="s">
        <v>118</v>
      </c>
      <c r="C1" s="21" t="s">
        <v>0</v>
      </c>
      <c r="D1" s="22" t="s">
        <v>1</v>
      </c>
      <c r="E1" s="22" t="s">
        <v>2</v>
      </c>
      <c r="F1" s="22" t="s">
        <v>3</v>
      </c>
      <c r="G1" s="21" t="s">
        <v>19</v>
      </c>
      <c r="H1" s="21" t="s">
        <v>20</v>
      </c>
      <c r="I1" s="21" t="s">
        <v>21</v>
      </c>
      <c r="J1" s="21" t="s">
        <v>22</v>
      </c>
      <c r="M1" s="2"/>
    </row>
    <row r="2" spans="1:13" s="3" customFormat="1" ht="15" customHeight="1" x14ac:dyDescent="0.2">
      <c r="A2" s="15" t="s">
        <v>31</v>
      </c>
      <c r="B2" s="10"/>
      <c r="C2" s="11" t="s">
        <v>5</v>
      </c>
      <c r="D2" s="12">
        <v>1</v>
      </c>
      <c r="E2" s="13">
        <v>50000</v>
      </c>
      <c r="F2" s="13">
        <f>E2*D2</f>
        <v>50000</v>
      </c>
      <c r="G2" s="14" t="s">
        <v>24</v>
      </c>
      <c r="H2" s="14" t="s">
        <v>25</v>
      </c>
      <c r="I2" s="14"/>
      <c r="J2" s="14" t="s">
        <v>23</v>
      </c>
      <c r="L2" s="4"/>
      <c r="M2" s="4"/>
    </row>
    <row r="3" spans="1:13" s="3" customFormat="1" ht="15" customHeight="1" x14ac:dyDescent="0.2">
      <c r="A3" s="15" t="s">
        <v>32</v>
      </c>
      <c r="B3" s="10"/>
      <c r="C3" s="11" t="s">
        <v>5</v>
      </c>
      <c r="D3" s="12">
        <v>1</v>
      </c>
      <c r="E3" s="13">
        <v>50000</v>
      </c>
      <c r="F3" s="13">
        <f t="shared" ref="F3:F18" si="0">E3*D3</f>
        <v>50000</v>
      </c>
      <c r="G3" s="14" t="s">
        <v>24</v>
      </c>
      <c r="H3" s="14" t="s">
        <v>25</v>
      </c>
      <c r="I3" s="14"/>
      <c r="J3" s="14" t="s">
        <v>23</v>
      </c>
      <c r="L3" s="4"/>
      <c r="M3" s="4"/>
    </row>
    <row r="4" spans="1:13" s="3" customFormat="1" ht="15" customHeight="1" x14ac:dyDescent="0.2">
      <c r="A4" s="15" t="s">
        <v>33</v>
      </c>
      <c r="B4" s="10"/>
      <c r="C4" s="11" t="s">
        <v>16</v>
      </c>
      <c r="D4" s="12">
        <v>480</v>
      </c>
      <c r="E4" s="13">
        <v>27</v>
      </c>
      <c r="F4" s="13">
        <f t="shared" si="0"/>
        <v>12960</v>
      </c>
      <c r="G4" s="14" t="s">
        <v>24</v>
      </c>
      <c r="H4" s="14" t="s">
        <v>4</v>
      </c>
      <c r="I4" s="14"/>
      <c r="J4" s="14" t="s">
        <v>23</v>
      </c>
      <c r="L4" s="4"/>
      <c r="M4" s="4"/>
    </row>
    <row r="5" spans="1:13" s="3" customFormat="1" ht="15" customHeight="1" x14ac:dyDescent="0.2">
      <c r="A5" s="15" t="s">
        <v>34</v>
      </c>
      <c r="B5" s="10"/>
      <c r="C5" s="11" t="s">
        <v>11</v>
      </c>
      <c r="D5" s="12">
        <v>5</v>
      </c>
      <c r="E5" s="13">
        <v>277</v>
      </c>
      <c r="F5" s="13">
        <f t="shared" si="0"/>
        <v>1385</v>
      </c>
      <c r="G5" s="14" t="s">
        <v>24</v>
      </c>
      <c r="H5" s="14" t="s">
        <v>4</v>
      </c>
      <c r="I5" s="14"/>
      <c r="J5" s="14" t="s">
        <v>23</v>
      </c>
      <c r="L5" s="4"/>
      <c r="M5" s="4"/>
    </row>
    <row r="6" spans="1:13" s="3" customFormat="1" ht="15" customHeight="1" x14ac:dyDescent="0.2">
      <c r="A6" s="15" t="s">
        <v>35</v>
      </c>
      <c r="B6" s="10"/>
      <c r="C6" s="11" t="s">
        <v>8</v>
      </c>
      <c r="D6" s="12">
        <v>1</v>
      </c>
      <c r="E6" s="13">
        <v>1384</v>
      </c>
      <c r="F6" s="13">
        <f t="shared" si="0"/>
        <v>1384</v>
      </c>
      <c r="G6" s="14" t="s">
        <v>24</v>
      </c>
      <c r="H6" s="14" t="s">
        <v>4</v>
      </c>
      <c r="I6" s="14"/>
      <c r="J6" s="14" t="s">
        <v>23</v>
      </c>
      <c r="L6" s="4"/>
      <c r="M6" s="4"/>
    </row>
    <row r="7" spans="1:13" s="3" customFormat="1" ht="15" customHeight="1" x14ac:dyDescent="0.2">
      <c r="A7" s="15" t="s">
        <v>36</v>
      </c>
      <c r="B7" s="10" t="s">
        <v>18</v>
      </c>
      <c r="C7" s="11" t="s">
        <v>5</v>
      </c>
      <c r="D7" s="12">
        <v>1</v>
      </c>
      <c r="E7" s="13">
        <v>5000</v>
      </c>
      <c r="F7" s="13">
        <f t="shared" si="0"/>
        <v>5000</v>
      </c>
      <c r="G7" s="14" t="s">
        <v>24</v>
      </c>
      <c r="H7" s="14" t="s">
        <v>4</v>
      </c>
      <c r="I7" s="14"/>
      <c r="J7" s="14" t="s">
        <v>23</v>
      </c>
      <c r="L7" s="4"/>
      <c r="M7" s="4"/>
    </row>
    <row r="8" spans="1:13" s="3" customFormat="1" ht="15" customHeight="1" x14ac:dyDescent="0.2">
      <c r="A8" s="15" t="s">
        <v>37</v>
      </c>
      <c r="B8" s="10"/>
      <c r="C8" s="11" t="s">
        <v>6</v>
      </c>
      <c r="D8" s="12">
        <v>6</v>
      </c>
      <c r="E8" s="13">
        <v>3500</v>
      </c>
      <c r="F8" s="13">
        <f t="shared" si="0"/>
        <v>21000</v>
      </c>
      <c r="G8" s="14" t="s">
        <v>24</v>
      </c>
      <c r="H8" s="14" t="s">
        <v>4</v>
      </c>
      <c r="I8" s="14"/>
      <c r="J8" s="14" t="s">
        <v>23</v>
      </c>
      <c r="L8" s="4"/>
      <c r="M8" s="4"/>
    </row>
    <row r="9" spans="1:13" s="3" customFormat="1" ht="15" customHeight="1" x14ac:dyDescent="0.2">
      <c r="A9" s="15" t="s">
        <v>38</v>
      </c>
      <c r="B9" s="10"/>
      <c r="C9" s="11" t="s">
        <v>6</v>
      </c>
      <c r="D9" s="12">
        <v>6</v>
      </c>
      <c r="E9" s="13">
        <v>3500</v>
      </c>
      <c r="F9" s="13">
        <f t="shared" si="0"/>
        <v>21000</v>
      </c>
      <c r="G9" s="14" t="s">
        <v>24</v>
      </c>
      <c r="H9" s="14" t="s">
        <v>4</v>
      </c>
      <c r="I9" s="14"/>
      <c r="J9" s="14" t="s">
        <v>23</v>
      </c>
      <c r="L9" s="4"/>
      <c r="M9" s="4"/>
    </row>
    <row r="10" spans="1:13" s="3" customFormat="1" ht="15" customHeight="1" x14ac:dyDescent="0.2">
      <c r="A10" s="15" t="s">
        <v>39</v>
      </c>
      <c r="B10" s="10"/>
      <c r="C10" s="11" t="s">
        <v>14</v>
      </c>
      <c r="D10" s="12">
        <v>34</v>
      </c>
      <c r="E10" s="13">
        <v>2000</v>
      </c>
      <c r="F10" s="13">
        <f t="shared" si="0"/>
        <v>68000</v>
      </c>
      <c r="G10" s="14" t="s">
        <v>24</v>
      </c>
      <c r="H10" s="14" t="s">
        <v>4</v>
      </c>
      <c r="I10" s="14"/>
      <c r="J10" s="14" t="s">
        <v>23</v>
      </c>
      <c r="L10" s="4"/>
      <c r="M10" s="4"/>
    </row>
    <row r="11" spans="1:13" s="3" customFormat="1" ht="15" customHeight="1" x14ac:dyDescent="0.2">
      <c r="A11" s="15" t="s">
        <v>40</v>
      </c>
      <c r="B11" s="10"/>
      <c r="C11" s="11" t="s">
        <v>5</v>
      </c>
      <c r="D11" s="12">
        <v>1</v>
      </c>
      <c r="E11" s="13">
        <v>10000</v>
      </c>
      <c r="F11" s="13">
        <f t="shared" si="0"/>
        <v>10000</v>
      </c>
      <c r="G11" s="14" t="s">
        <v>24</v>
      </c>
      <c r="H11" s="14" t="s">
        <v>4</v>
      </c>
      <c r="I11" s="14"/>
      <c r="J11" s="14" t="s">
        <v>23</v>
      </c>
      <c r="L11" s="4"/>
      <c r="M11" s="4"/>
    </row>
    <row r="12" spans="1:13" s="3" customFormat="1" ht="15" customHeight="1" x14ac:dyDescent="0.2">
      <c r="A12" s="15" t="s">
        <v>41</v>
      </c>
      <c r="B12" s="10"/>
      <c r="C12" s="11" t="s">
        <v>12</v>
      </c>
      <c r="D12" s="12">
        <v>3</v>
      </c>
      <c r="E12" s="13">
        <v>15000</v>
      </c>
      <c r="F12" s="13">
        <f t="shared" si="0"/>
        <v>45000</v>
      </c>
      <c r="G12" s="14" t="s">
        <v>24</v>
      </c>
      <c r="H12" s="14" t="s">
        <v>13</v>
      </c>
      <c r="I12" s="14"/>
      <c r="J12" s="14" t="s">
        <v>23</v>
      </c>
      <c r="L12" s="4"/>
      <c r="M12" s="4"/>
    </row>
    <row r="13" spans="1:13" s="3" customFormat="1" ht="15" customHeight="1" x14ac:dyDescent="0.2">
      <c r="A13" s="15" t="s">
        <v>42</v>
      </c>
      <c r="B13" s="10"/>
      <c r="C13" s="11" t="s">
        <v>12</v>
      </c>
      <c r="D13" s="12">
        <v>2</v>
      </c>
      <c r="E13" s="13">
        <v>3000</v>
      </c>
      <c r="F13" s="13">
        <f t="shared" si="0"/>
        <v>6000</v>
      </c>
      <c r="G13" s="14" t="s">
        <v>24</v>
      </c>
      <c r="H13" s="14" t="s">
        <v>13</v>
      </c>
      <c r="I13" s="14"/>
      <c r="J13" s="14" t="s">
        <v>23</v>
      </c>
      <c r="L13" s="4"/>
      <c r="M13" s="4"/>
    </row>
    <row r="14" spans="1:13" s="3" customFormat="1" ht="15" customHeight="1" x14ac:dyDescent="0.2">
      <c r="A14" s="15" t="s">
        <v>43</v>
      </c>
      <c r="B14" s="10"/>
      <c r="C14" s="11" t="s">
        <v>12</v>
      </c>
      <c r="D14" s="12">
        <v>2</v>
      </c>
      <c r="E14" s="13">
        <v>3000</v>
      </c>
      <c r="F14" s="13">
        <f t="shared" si="0"/>
        <v>6000</v>
      </c>
      <c r="G14" s="14" t="s">
        <v>24</v>
      </c>
      <c r="H14" s="14" t="s">
        <v>13</v>
      </c>
      <c r="I14" s="14"/>
      <c r="J14" s="14" t="s">
        <v>23</v>
      </c>
      <c r="L14" s="4"/>
      <c r="M14" s="4"/>
    </row>
    <row r="15" spans="1:13" s="3" customFormat="1" ht="15" customHeight="1" x14ac:dyDescent="0.2">
      <c r="A15" s="15" t="s">
        <v>44</v>
      </c>
      <c r="B15" s="10"/>
      <c r="C15" s="11" t="s">
        <v>5</v>
      </c>
      <c r="D15" s="12">
        <v>1</v>
      </c>
      <c r="E15" s="13">
        <v>50000</v>
      </c>
      <c r="F15" s="13">
        <f t="shared" si="0"/>
        <v>50000</v>
      </c>
      <c r="G15" s="14" t="s">
        <v>24</v>
      </c>
      <c r="H15" s="14" t="s">
        <v>13</v>
      </c>
      <c r="I15" s="14"/>
      <c r="J15" s="14" t="s">
        <v>23</v>
      </c>
      <c r="L15" s="4"/>
      <c r="M15" s="4"/>
    </row>
    <row r="16" spans="1:13" s="3" customFormat="1" ht="15" customHeight="1" x14ac:dyDescent="0.2">
      <c r="A16" s="15" t="s">
        <v>45</v>
      </c>
      <c r="B16" s="10"/>
      <c r="C16" s="11" t="s">
        <v>12</v>
      </c>
      <c r="D16" s="12">
        <v>2</v>
      </c>
      <c r="E16" s="13">
        <v>15000</v>
      </c>
      <c r="F16" s="13">
        <f t="shared" si="0"/>
        <v>30000</v>
      </c>
      <c r="G16" s="14" t="s">
        <v>24</v>
      </c>
      <c r="H16" s="14" t="s">
        <v>13</v>
      </c>
      <c r="I16" s="14"/>
      <c r="J16" s="14" t="s">
        <v>23</v>
      </c>
      <c r="L16" s="4"/>
      <c r="M16" s="4"/>
    </row>
    <row r="17" spans="1:13" s="3" customFormat="1" ht="15" customHeight="1" x14ac:dyDescent="0.2">
      <c r="A17" s="15" t="s">
        <v>46</v>
      </c>
      <c r="B17" s="10"/>
      <c r="C17" s="11" t="s">
        <v>5</v>
      </c>
      <c r="D17" s="12">
        <v>2</v>
      </c>
      <c r="E17" s="13">
        <v>3000</v>
      </c>
      <c r="F17" s="13">
        <f t="shared" si="0"/>
        <v>6000</v>
      </c>
      <c r="G17" s="14" t="s">
        <v>24</v>
      </c>
      <c r="H17" s="14" t="s">
        <v>13</v>
      </c>
      <c r="I17" s="14"/>
      <c r="J17" s="14" t="s">
        <v>23</v>
      </c>
      <c r="L17" s="4"/>
      <c r="M17" s="4"/>
    </row>
    <row r="18" spans="1:13" s="3" customFormat="1" ht="15" customHeight="1" x14ac:dyDescent="0.2">
      <c r="A18" s="15" t="s">
        <v>47</v>
      </c>
      <c r="B18" s="10"/>
      <c r="C18" s="11" t="s">
        <v>12</v>
      </c>
      <c r="D18" s="12">
        <v>1</v>
      </c>
      <c r="E18" s="13">
        <v>10000</v>
      </c>
      <c r="F18" s="13">
        <f t="shared" si="0"/>
        <v>10000</v>
      </c>
      <c r="G18" s="14" t="s">
        <v>24</v>
      </c>
      <c r="H18" s="14" t="s">
        <v>13</v>
      </c>
      <c r="I18" s="14"/>
      <c r="J18" s="14" t="s">
        <v>23</v>
      </c>
      <c r="L18" s="4"/>
      <c r="M18" s="4"/>
    </row>
    <row r="19" spans="1:13" s="5" customFormat="1" ht="15" customHeight="1" x14ac:dyDescent="0.2">
      <c r="A19" s="15" t="s">
        <v>48</v>
      </c>
      <c r="B19" s="23"/>
      <c r="C19" s="11" t="s">
        <v>14</v>
      </c>
      <c r="D19" s="12">
        <v>1</v>
      </c>
      <c r="E19" s="16"/>
      <c r="F19" s="13"/>
      <c r="G19" s="14" t="s">
        <v>24</v>
      </c>
      <c r="H19" s="14" t="s">
        <v>26</v>
      </c>
      <c r="I19" s="14"/>
      <c r="J19" s="14" t="s">
        <v>23</v>
      </c>
      <c r="M19" s="6"/>
    </row>
    <row r="20" spans="1:13" s="5" customFormat="1" ht="15" customHeight="1" x14ac:dyDescent="0.2">
      <c r="A20" s="15" t="s">
        <v>49</v>
      </c>
      <c r="B20" s="23"/>
      <c r="C20" s="11" t="s">
        <v>6</v>
      </c>
      <c r="D20" s="12">
        <v>2</v>
      </c>
      <c r="E20" s="17"/>
      <c r="F20" s="13"/>
      <c r="G20" s="14" t="s">
        <v>24</v>
      </c>
      <c r="H20" s="14" t="s">
        <v>26</v>
      </c>
      <c r="I20" s="14"/>
      <c r="J20" s="14" t="s">
        <v>23</v>
      </c>
      <c r="M20" s="6"/>
    </row>
    <row r="21" spans="1:13" s="5" customFormat="1" ht="15" customHeight="1" x14ac:dyDescent="0.2">
      <c r="A21" s="15" t="s">
        <v>50</v>
      </c>
      <c r="B21" s="23"/>
      <c r="C21" s="11" t="s">
        <v>6</v>
      </c>
      <c r="D21" s="12">
        <v>2</v>
      </c>
      <c r="E21" s="17"/>
      <c r="F21" s="13"/>
      <c r="G21" s="14" t="s">
        <v>24</v>
      </c>
      <c r="H21" s="14" t="s">
        <v>26</v>
      </c>
      <c r="I21" s="14"/>
      <c r="J21" s="14" t="s">
        <v>23</v>
      </c>
      <c r="M21" s="6"/>
    </row>
    <row r="22" spans="1:13" s="5" customFormat="1" ht="15" customHeight="1" x14ac:dyDescent="0.2">
      <c r="A22" s="15" t="s">
        <v>51</v>
      </c>
      <c r="B22" s="23"/>
      <c r="C22" s="11" t="s">
        <v>6</v>
      </c>
      <c r="D22" s="12">
        <v>1</v>
      </c>
      <c r="E22" s="17"/>
      <c r="F22" s="13"/>
      <c r="G22" s="14" t="s">
        <v>24</v>
      </c>
      <c r="H22" s="14" t="s">
        <v>26</v>
      </c>
      <c r="I22" s="14"/>
      <c r="J22" s="14" t="s">
        <v>23</v>
      </c>
      <c r="M22" s="6"/>
    </row>
    <row r="23" spans="1:13" s="5" customFormat="1" ht="15" customHeight="1" x14ac:dyDescent="0.2">
      <c r="A23" s="15" t="s">
        <v>52</v>
      </c>
      <c r="B23" s="23"/>
      <c r="C23" s="11" t="s">
        <v>16</v>
      </c>
      <c r="D23" s="12">
        <v>16</v>
      </c>
      <c r="E23" s="17">
        <v>12000</v>
      </c>
      <c r="F23" s="13">
        <f t="shared" ref="F23:F32" si="1">E23*D23</f>
        <v>192000</v>
      </c>
      <c r="G23" s="14" t="s">
        <v>24</v>
      </c>
      <c r="H23" s="14" t="s">
        <v>26</v>
      </c>
      <c r="I23" s="14"/>
      <c r="J23" s="14" t="s">
        <v>23</v>
      </c>
      <c r="M23" s="6"/>
    </row>
    <row r="24" spans="1:13" s="5" customFormat="1" ht="15" customHeight="1" x14ac:dyDescent="0.2">
      <c r="A24" s="15" t="s">
        <v>53</v>
      </c>
      <c r="B24" s="23"/>
      <c r="C24" s="11" t="s">
        <v>6</v>
      </c>
      <c r="D24" s="12">
        <v>2</v>
      </c>
      <c r="E24" s="17">
        <v>12000</v>
      </c>
      <c r="F24" s="13">
        <f t="shared" si="1"/>
        <v>24000</v>
      </c>
      <c r="G24" s="14" t="s">
        <v>24</v>
      </c>
      <c r="H24" s="14" t="s">
        <v>26</v>
      </c>
      <c r="I24" s="14"/>
      <c r="J24" s="14" t="s">
        <v>23</v>
      </c>
      <c r="M24" s="6"/>
    </row>
    <row r="25" spans="1:13" s="5" customFormat="1" ht="15" customHeight="1" x14ac:dyDescent="0.2">
      <c r="A25" s="15" t="s">
        <v>54</v>
      </c>
      <c r="B25" s="23"/>
      <c r="C25" s="11" t="s">
        <v>6</v>
      </c>
      <c r="D25" s="12">
        <v>6</v>
      </c>
      <c r="E25" s="17">
        <v>750</v>
      </c>
      <c r="F25" s="13">
        <f t="shared" si="1"/>
        <v>4500</v>
      </c>
      <c r="G25" s="14" t="s">
        <v>24</v>
      </c>
      <c r="H25" s="14" t="s">
        <v>26</v>
      </c>
      <c r="I25" s="14"/>
      <c r="J25" s="14" t="s">
        <v>23</v>
      </c>
      <c r="M25" s="6"/>
    </row>
    <row r="26" spans="1:13" s="5" customFormat="1" ht="15" customHeight="1" x14ac:dyDescent="0.2">
      <c r="A26" s="15" t="s">
        <v>55</v>
      </c>
      <c r="B26" s="23"/>
      <c r="C26" s="11" t="s">
        <v>6</v>
      </c>
      <c r="D26" s="12">
        <v>2</v>
      </c>
      <c r="E26" s="17">
        <v>850</v>
      </c>
      <c r="F26" s="13">
        <f t="shared" si="1"/>
        <v>1700</v>
      </c>
      <c r="G26" s="14" t="s">
        <v>24</v>
      </c>
      <c r="H26" s="14" t="s">
        <v>26</v>
      </c>
      <c r="I26" s="14"/>
      <c r="J26" s="14" t="s">
        <v>23</v>
      </c>
      <c r="M26" s="6"/>
    </row>
    <row r="27" spans="1:13" s="5" customFormat="1" ht="15" customHeight="1" x14ac:dyDescent="0.2">
      <c r="A27" s="15" t="s">
        <v>56</v>
      </c>
      <c r="B27" s="23"/>
      <c r="C27" s="11" t="s">
        <v>6</v>
      </c>
      <c r="D27" s="12">
        <v>2</v>
      </c>
      <c r="E27" s="17">
        <v>200</v>
      </c>
      <c r="F27" s="13">
        <f t="shared" si="1"/>
        <v>400</v>
      </c>
      <c r="G27" s="14" t="s">
        <v>24</v>
      </c>
      <c r="H27" s="14" t="s">
        <v>26</v>
      </c>
      <c r="I27" s="14"/>
      <c r="J27" s="14" t="s">
        <v>23</v>
      </c>
      <c r="M27" s="6"/>
    </row>
    <row r="28" spans="1:13" s="5" customFormat="1" ht="15" customHeight="1" x14ac:dyDescent="0.2">
      <c r="A28" s="15" t="s">
        <v>57</v>
      </c>
      <c r="B28" s="23"/>
      <c r="C28" s="11" t="s">
        <v>6</v>
      </c>
      <c r="D28" s="12">
        <v>2</v>
      </c>
      <c r="E28" s="17">
        <v>2500</v>
      </c>
      <c r="F28" s="13">
        <f t="shared" si="1"/>
        <v>5000</v>
      </c>
      <c r="G28" s="14" t="s">
        <v>24</v>
      </c>
      <c r="H28" s="14" t="s">
        <v>26</v>
      </c>
      <c r="I28" s="14"/>
      <c r="J28" s="14" t="s">
        <v>23</v>
      </c>
      <c r="M28" s="6"/>
    </row>
    <row r="29" spans="1:13" s="5" customFormat="1" ht="15" customHeight="1" x14ac:dyDescent="0.2">
      <c r="A29" s="15" t="s">
        <v>58</v>
      </c>
      <c r="B29" s="23"/>
      <c r="C29" s="11" t="s">
        <v>15</v>
      </c>
      <c r="D29" s="12">
        <v>2</v>
      </c>
      <c r="E29" s="17">
        <v>3000</v>
      </c>
      <c r="F29" s="13">
        <f t="shared" si="1"/>
        <v>6000</v>
      </c>
      <c r="G29" s="14" t="s">
        <v>24</v>
      </c>
      <c r="H29" s="14" t="s">
        <v>26</v>
      </c>
      <c r="I29" s="14"/>
      <c r="J29" s="14" t="s">
        <v>23</v>
      </c>
      <c r="M29" s="6"/>
    </row>
    <row r="30" spans="1:13" s="5" customFormat="1" ht="15" customHeight="1" x14ac:dyDescent="0.2">
      <c r="A30" s="15" t="s">
        <v>59</v>
      </c>
      <c r="B30" s="23"/>
      <c r="C30" s="11" t="s">
        <v>6</v>
      </c>
      <c r="D30" s="12">
        <v>3</v>
      </c>
      <c r="E30" s="17">
        <v>2500</v>
      </c>
      <c r="F30" s="13">
        <f t="shared" si="1"/>
        <v>7500</v>
      </c>
      <c r="G30" s="14" t="s">
        <v>24</v>
      </c>
      <c r="H30" s="14" t="s">
        <v>26</v>
      </c>
      <c r="I30" s="14"/>
      <c r="J30" s="14" t="s">
        <v>23</v>
      </c>
      <c r="M30" s="6"/>
    </row>
    <row r="31" spans="1:13" s="5" customFormat="1" ht="15" customHeight="1" x14ac:dyDescent="0.2">
      <c r="A31" s="15" t="s">
        <v>60</v>
      </c>
      <c r="B31" s="23"/>
      <c r="C31" s="11" t="s">
        <v>6</v>
      </c>
      <c r="D31" s="12">
        <v>2</v>
      </c>
      <c r="E31" s="17">
        <v>2500</v>
      </c>
      <c r="F31" s="13">
        <f t="shared" si="1"/>
        <v>5000</v>
      </c>
      <c r="G31" s="14" t="s">
        <v>24</v>
      </c>
      <c r="H31" s="14" t="s">
        <v>26</v>
      </c>
      <c r="I31" s="14"/>
      <c r="J31" s="14" t="s">
        <v>23</v>
      </c>
      <c r="M31" s="6"/>
    </row>
    <row r="32" spans="1:13" s="5" customFormat="1" ht="15" customHeight="1" x14ac:dyDescent="0.2">
      <c r="A32" s="15" t="s">
        <v>61</v>
      </c>
      <c r="B32" s="23"/>
      <c r="C32" s="11" t="s">
        <v>5</v>
      </c>
      <c r="D32" s="12">
        <v>4</v>
      </c>
      <c r="E32" s="17">
        <v>25000</v>
      </c>
      <c r="F32" s="13">
        <f t="shared" si="1"/>
        <v>100000</v>
      </c>
      <c r="G32" s="14" t="s">
        <v>24</v>
      </c>
      <c r="H32" s="14" t="s">
        <v>26</v>
      </c>
      <c r="I32" s="14"/>
      <c r="J32" s="14" t="s">
        <v>23</v>
      </c>
      <c r="M32" s="6"/>
    </row>
    <row r="33" spans="1:13" s="5" customFormat="1" ht="15" customHeight="1" x14ac:dyDescent="0.2">
      <c r="A33" s="15" t="s">
        <v>62</v>
      </c>
      <c r="B33" s="23"/>
      <c r="C33" s="11" t="s">
        <v>6</v>
      </c>
      <c r="D33" s="12">
        <v>4</v>
      </c>
      <c r="E33" s="17"/>
      <c r="F33" s="13"/>
      <c r="G33" s="14" t="s">
        <v>24</v>
      </c>
      <c r="H33" s="14" t="s">
        <v>26</v>
      </c>
      <c r="I33" s="14"/>
      <c r="J33" s="14" t="s">
        <v>23</v>
      </c>
      <c r="M33" s="6"/>
    </row>
    <row r="34" spans="1:13" s="5" customFormat="1" ht="15" customHeight="1" x14ac:dyDescent="0.2">
      <c r="A34" s="15" t="s">
        <v>63</v>
      </c>
      <c r="B34" s="23"/>
      <c r="C34" s="11" t="s">
        <v>16</v>
      </c>
      <c r="D34" s="12">
        <v>4</v>
      </c>
      <c r="E34" s="17">
        <v>19500</v>
      </c>
      <c r="F34" s="13">
        <f t="shared" ref="F34:F39" si="2">E34*D34</f>
        <v>78000</v>
      </c>
      <c r="G34" s="14" t="s">
        <v>24</v>
      </c>
      <c r="H34" s="14" t="s">
        <v>26</v>
      </c>
      <c r="I34" s="14"/>
      <c r="J34" s="14" t="s">
        <v>23</v>
      </c>
      <c r="M34" s="6"/>
    </row>
    <row r="35" spans="1:13" s="5" customFormat="1" ht="15" customHeight="1" x14ac:dyDescent="0.2">
      <c r="A35" s="15" t="s">
        <v>64</v>
      </c>
      <c r="B35" s="23"/>
      <c r="C35" s="11" t="s">
        <v>6</v>
      </c>
      <c r="D35" s="12">
        <v>1</v>
      </c>
      <c r="E35" s="17">
        <v>2500</v>
      </c>
      <c r="F35" s="13">
        <f t="shared" si="2"/>
        <v>2500</v>
      </c>
      <c r="G35" s="14" t="s">
        <v>24</v>
      </c>
      <c r="H35" s="14" t="s">
        <v>26</v>
      </c>
      <c r="I35" s="14"/>
      <c r="J35" s="14" t="s">
        <v>23</v>
      </c>
      <c r="M35" s="6"/>
    </row>
    <row r="36" spans="1:13" s="5" customFormat="1" ht="15" customHeight="1" x14ac:dyDescent="0.2">
      <c r="A36" s="15" t="s">
        <v>65</v>
      </c>
      <c r="B36" s="23"/>
      <c r="C36" s="11" t="s">
        <v>6</v>
      </c>
      <c r="D36" s="12">
        <v>16</v>
      </c>
      <c r="E36" s="17">
        <v>750</v>
      </c>
      <c r="F36" s="13">
        <f t="shared" si="2"/>
        <v>12000</v>
      </c>
      <c r="G36" s="14" t="s">
        <v>24</v>
      </c>
      <c r="H36" s="14" t="s">
        <v>26</v>
      </c>
      <c r="I36" s="14"/>
      <c r="J36" s="14" t="s">
        <v>23</v>
      </c>
      <c r="M36" s="6"/>
    </row>
    <row r="37" spans="1:13" s="5" customFormat="1" ht="15" customHeight="1" x14ac:dyDescent="0.2">
      <c r="A37" s="15" t="s">
        <v>66</v>
      </c>
      <c r="B37" s="23"/>
      <c r="C37" s="11" t="s">
        <v>16</v>
      </c>
      <c r="D37" s="12">
        <v>3</v>
      </c>
      <c r="E37" s="17">
        <v>25000</v>
      </c>
      <c r="F37" s="13">
        <f t="shared" si="2"/>
        <v>75000</v>
      </c>
      <c r="G37" s="14" t="s">
        <v>24</v>
      </c>
      <c r="H37" s="14" t="s">
        <v>26</v>
      </c>
      <c r="I37" s="14"/>
      <c r="J37" s="14" t="s">
        <v>23</v>
      </c>
      <c r="M37" s="6"/>
    </row>
    <row r="38" spans="1:13" s="5" customFormat="1" ht="15" customHeight="1" x14ac:dyDescent="0.2">
      <c r="A38" s="15" t="s">
        <v>67</v>
      </c>
      <c r="B38" s="23"/>
      <c r="C38" s="11" t="s">
        <v>6</v>
      </c>
      <c r="D38" s="12">
        <v>1</v>
      </c>
      <c r="E38" s="17">
        <v>2500</v>
      </c>
      <c r="F38" s="13">
        <f t="shared" si="2"/>
        <v>2500</v>
      </c>
      <c r="G38" s="14" t="s">
        <v>24</v>
      </c>
      <c r="H38" s="14" t="s">
        <v>26</v>
      </c>
      <c r="I38" s="14"/>
      <c r="J38" s="14" t="s">
        <v>23</v>
      </c>
      <c r="M38" s="6"/>
    </row>
    <row r="39" spans="1:13" s="5" customFormat="1" ht="15" customHeight="1" x14ac:dyDescent="0.2">
      <c r="A39" s="15" t="s">
        <v>68</v>
      </c>
      <c r="B39" s="23"/>
      <c r="C39" s="11" t="s">
        <v>6</v>
      </c>
      <c r="D39" s="12">
        <v>3</v>
      </c>
      <c r="E39" s="17">
        <v>2500</v>
      </c>
      <c r="F39" s="13">
        <f t="shared" si="2"/>
        <v>7500</v>
      </c>
      <c r="G39" s="14" t="s">
        <v>24</v>
      </c>
      <c r="H39" s="14" t="s">
        <v>26</v>
      </c>
      <c r="I39" s="14"/>
      <c r="J39" s="14" t="s">
        <v>23</v>
      </c>
      <c r="M39" s="6"/>
    </row>
    <row r="40" spans="1:13" s="5" customFormat="1" ht="15" customHeight="1" x14ac:dyDescent="0.2">
      <c r="A40" s="15" t="s">
        <v>69</v>
      </c>
      <c r="B40" s="23"/>
      <c r="C40" s="11" t="s">
        <v>6</v>
      </c>
      <c r="D40" s="12">
        <v>1</v>
      </c>
      <c r="E40" s="17"/>
      <c r="F40" s="13"/>
      <c r="G40" s="14" t="s">
        <v>24</v>
      </c>
      <c r="H40" s="14" t="s">
        <v>26</v>
      </c>
      <c r="I40" s="14"/>
      <c r="J40" s="14" t="s">
        <v>23</v>
      </c>
      <c r="M40" s="6"/>
    </row>
    <row r="41" spans="1:13" s="5" customFormat="1" ht="15" customHeight="1" x14ac:dyDescent="0.2">
      <c r="A41" s="15" t="s">
        <v>70</v>
      </c>
      <c r="B41" s="23"/>
      <c r="C41" s="11" t="s">
        <v>6</v>
      </c>
      <c r="D41" s="12">
        <v>1</v>
      </c>
      <c r="E41" s="17">
        <v>2500</v>
      </c>
      <c r="F41" s="13">
        <f>E41*D41</f>
        <v>2500</v>
      </c>
      <c r="G41" s="14" t="s">
        <v>24</v>
      </c>
      <c r="H41" s="14" t="s">
        <v>26</v>
      </c>
      <c r="I41" s="14"/>
      <c r="J41" s="14" t="s">
        <v>23</v>
      </c>
      <c r="M41" s="6"/>
    </row>
    <row r="42" spans="1:13" s="5" customFormat="1" ht="15" customHeight="1" x14ac:dyDescent="0.2">
      <c r="A42" s="15" t="s">
        <v>71</v>
      </c>
      <c r="B42" s="23"/>
      <c r="C42" s="11" t="s">
        <v>6</v>
      </c>
      <c r="D42" s="12">
        <v>1</v>
      </c>
      <c r="E42" s="17"/>
      <c r="F42" s="13"/>
      <c r="G42" s="14" t="s">
        <v>24</v>
      </c>
      <c r="H42" s="14" t="s">
        <v>26</v>
      </c>
      <c r="I42" s="14"/>
      <c r="J42" s="14" t="s">
        <v>23</v>
      </c>
      <c r="M42" s="6"/>
    </row>
    <row r="43" spans="1:13" s="5" customFormat="1" ht="15" customHeight="1" x14ac:dyDescent="0.2">
      <c r="A43" s="15" t="s">
        <v>72</v>
      </c>
      <c r="B43" s="23"/>
      <c r="C43" s="11" t="s">
        <v>29</v>
      </c>
      <c r="D43" s="12">
        <v>10</v>
      </c>
      <c r="E43" s="18">
        <v>25000</v>
      </c>
      <c r="F43" s="13">
        <f t="shared" ref="F43:F45" si="3">E43*D43</f>
        <v>250000</v>
      </c>
      <c r="G43" s="14" t="s">
        <v>24</v>
      </c>
      <c r="H43" s="14" t="s">
        <v>26</v>
      </c>
      <c r="I43" s="14"/>
      <c r="J43" s="14" t="s">
        <v>23</v>
      </c>
      <c r="M43" s="6"/>
    </row>
    <row r="44" spans="1:13" s="5" customFormat="1" ht="15" customHeight="1" x14ac:dyDescent="0.2">
      <c r="A44" s="15" t="s">
        <v>73</v>
      </c>
      <c r="B44" s="23"/>
      <c r="C44" s="11" t="s">
        <v>6</v>
      </c>
      <c r="D44" s="12">
        <v>3</v>
      </c>
      <c r="E44" s="17">
        <v>2500</v>
      </c>
      <c r="F44" s="13">
        <f t="shared" si="3"/>
        <v>7500</v>
      </c>
      <c r="G44" s="14" t="s">
        <v>24</v>
      </c>
      <c r="H44" s="14" t="s">
        <v>26</v>
      </c>
      <c r="I44" s="14"/>
      <c r="J44" s="14" t="s">
        <v>23</v>
      </c>
      <c r="M44" s="6"/>
    </row>
    <row r="45" spans="1:13" s="5" customFormat="1" ht="15" customHeight="1" x14ac:dyDescent="0.2">
      <c r="A45" s="15" t="s">
        <v>74</v>
      </c>
      <c r="B45" s="23"/>
      <c r="C45" s="11" t="s">
        <v>6</v>
      </c>
      <c r="D45" s="12">
        <v>6</v>
      </c>
      <c r="E45" s="17">
        <v>750</v>
      </c>
      <c r="F45" s="13">
        <f t="shared" si="3"/>
        <v>4500</v>
      </c>
      <c r="G45" s="14" t="s">
        <v>24</v>
      </c>
      <c r="H45" s="14" t="s">
        <v>26</v>
      </c>
      <c r="I45" s="14"/>
      <c r="J45" s="14" t="s">
        <v>23</v>
      </c>
      <c r="M45" s="6"/>
    </row>
    <row r="46" spans="1:13" s="5" customFormat="1" ht="15" customHeight="1" x14ac:dyDescent="0.2">
      <c r="A46" s="15" t="s">
        <v>75</v>
      </c>
      <c r="B46" s="23"/>
      <c r="C46" s="11" t="s">
        <v>6</v>
      </c>
      <c r="D46" s="12">
        <v>1</v>
      </c>
      <c r="E46" s="17"/>
      <c r="F46" s="13"/>
      <c r="G46" s="14" t="s">
        <v>24</v>
      </c>
      <c r="H46" s="14" t="s">
        <v>26</v>
      </c>
      <c r="I46" s="14"/>
      <c r="J46" s="14" t="s">
        <v>23</v>
      </c>
      <c r="M46" s="6"/>
    </row>
    <row r="47" spans="1:13" s="5" customFormat="1" ht="15" customHeight="1" x14ac:dyDescent="0.2">
      <c r="A47" s="15" t="s">
        <v>76</v>
      </c>
      <c r="B47" s="23"/>
      <c r="C47" s="11" t="s">
        <v>6</v>
      </c>
      <c r="D47" s="12">
        <v>1</v>
      </c>
      <c r="E47" s="17"/>
      <c r="F47" s="13"/>
      <c r="G47" s="14" t="s">
        <v>24</v>
      </c>
      <c r="H47" s="14" t="s">
        <v>26</v>
      </c>
      <c r="I47" s="14"/>
      <c r="J47" s="14" t="s">
        <v>23</v>
      </c>
      <c r="M47" s="6"/>
    </row>
    <row r="48" spans="1:13" s="5" customFormat="1" ht="15" customHeight="1" x14ac:dyDescent="0.2">
      <c r="A48" s="15" t="s">
        <v>77</v>
      </c>
      <c r="B48" s="23"/>
      <c r="C48" s="11" t="s">
        <v>6</v>
      </c>
      <c r="D48" s="12">
        <v>1</v>
      </c>
      <c r="E48" s="17"/>
      <c r="F48" s="13"/>
      <c r="G48" s="14" t="s">
        <v>24</v>
      </c>
      <c r="H48" s="14" t="s">
        <v>26</v>
      </c>
      <c r="I48" s="14"/>
      <c r="J48" s="14" t="s">
        <v>23</v>
      </c>
      <c r="M48" s="6"/>
    </row>
    <row r="49" spans="1:13" s="5" customFormat="1" ht="15" customHeight="1" x14ac:dyDescent="0.2">
      <c r="A49" s="15" t="s">
        <v>78</v>
      </c>
      <c r="B49" s="23"/>
      <c r="C49" s="11" t="s">
        <v>16</v>
      </c>
      <c r="D49" s="12">
        <v>6</v>
      </c>
      <c r="E49" s="17">
        <v>12000</v>
      </c>
      <c r="F49" s="13">
        <f t="shared" ref="F49:F55" si="4">E49*D49</f>
        <v>72000</v>
      </c>
      <c r="G49" s="14" t="s">
        <v>24</v>
      </c>
      <c r="H49" s="14" t="s">
        <v>26</v>
      </c>
      <c r="I49" s="14"/>
      <c r="J49" s="14" t="s">
        <v>23</v>
      </c>
      <c r="M49" s="6"/>
    </row>
    <row r="50" spans="1:13" s="5" customFormat="1" ht="15" customHeight="1" x14ac:dyDescent="0.2">
      <c r="A50" s="15" t="s">
        <v>79</v>
      </c>
      <c r="B50" s="23"/>
      <c r="C50" s="11" t="s">
        <v>29</v>
      </c>
      <c r="D50" s="12">
        <v>13</v>
      </c>
      <c r="E50" s="18">
        <v>25000</v>
      </c>
      <c r="F50" s="13">
        <f t="shared" si="4"/>
        <v>325000</v>
      </c>
      <c r="G50" s="14" t="s">
        <v>24</v>
      </c>
      <c r="H50" s="14" t="s">
        <v>26</v>
      </c>
      <c r="I50" s="14"/>
      <c r="J50" s="14" t="s">
        <v>23</v>
      </c>
      <c r="M50" s="6"/>
    </row>
    <row r="51" spans="1:13" s="5" customFormat="1" ht="15" customHeight="1" x14ac:dyDescent="0.2">
      <c r="A51" s="15" t="s">
        <v>80</v>
      </c>
      <c r="B51" s="23"/>
      <c r="C51" s="11" t="s">
        <v>29</v>
      </c>
      <c r="D51" s="12">
        <v>2</v>
      </c>
      <c r="E51" s="18">
        <v>8500</v>
      </c>
      <c r="F51" s="13">
        <f t="shared" si="4"/>
        <v>17000</v>
      </c>
      <c r="G51" s="14" t="s">
        <v>24</v>
      </c>
      <c r="H51" s="14" t="s">
        <v>26</v>
      </c>
      <c r="I51" s="14"/>
      <c r="J51" s="14" t="s">
        <v>23</v>
      </c>
      <c r="M51" s="6"/>
    </row>
    <row r="52" spans="1:13" s="5" customFormat="1" ht="15" customHeight="1" x14ac:dyDescent="0.2">
      <c r="A52" s="15" t="s">
        <v>81</v>
      </c>
      <c r="B52" s="23"/>
      <c r="C52" s="11" t="s">
        <v>6</v>
      </c>
      <c r="D52" s="12">
        <v>4</v>
      </c>
      <c r="E52" s="17">
        <v>1950</v>
      </c>
      <c r="F52" s="13">
        <f t="shared" si="4"/>
        <v>7800</v>
      </c>
      <c r="G52" s="14" t="s">
        <v>24</v>
      </c>
      <c r="H52" s="14" t="s">
        <v>26</v>
      </c>
      <c r="I52" s="14"/>
      <c r="J52" s="14" t="s">
        <v>23</v>
      </c>
      <c r="M52" s="6"/>
    </row>
    <row r="53" spans="1:13" s="5" customFormat="1" ht="15" customHeight="1" x14ac:dyDescent="0.2">
      <c r="A53" s="15" t="s">
        <v>82</v>
      </c>
      <c r="B53" s="23"/>
      <c r="C53" s="11" t="s">
        <v>6</v>
      </c>
      <c r="D53" s="12">
        <v>25</v>
      </c>
      <c r="E53" s="17">
        <v>1200</v>
      </c>
      <c r="F53" s="13">
        <f t="shared" si="4"/>
        <v>30000</v>
      </c>
      <c r="G53" s="14" t="s">
        <v>24</v>
      </c>
      <c r="H53" s="14" t="s">
        <v>26</v>
      </c>
      <c r="I53" s="14"/>
      <c r="J53" s="14" t="s">
        <v>23</v>
      </c>
      <c r="M53" s="6"/>
    </row>
    <row r="54" spans="1:13" s="5" customFormat="1" ht="15" customHeight="1" x14ac:dyDescent="0.2">
      <c r="A54" s="15" t="s">
        <v>83</v>
      </c>
      <c r="B54" s="23"/>
      <c r="C54" s="11" t="s">
        <v>6</v>
      </c>
      <c r="D54" s="12">
        <v>14</v>
      </c>
      <c r="E54" s="17">
        <v>900</v>
      </c>
      <c r="F54" s="13">
        <f t="shared" si="4"/>
        <v>12600</v>
      </c>
      <c r="G54" s="14" t="s">
        <v>24</v>
      </c>
      <c r="H54" s="14" t="s">
        <v>26</v>
      </c>
      <c r="I54" s="14"/>
      <c r="J54" s="14" t="s">
        <v>23</v>
      </c>
      <c r="M54" s="6"/>
    </row>
    <row r="55" spans="1:13" s="5" customFormat="1" ht="15" customHeight="1" x14ac:dyDescent="0.2">
      <c r="A55" s="15" t="s">
        <v>84</v>
      </c>
      <c r="B55" s="23"/>
      <c r="C55" s="11" t="s">
        <v>6</v>
      </c>
      <c r="D55" s="12">
        <v>10</v>
      </c>
      <c r="E55" s="17">
        <v>900</v>
      </c>
      <c r="F55" s="13">
        <f t="shared" si="4"/>
        <v>9000</v>
      </c>
      <c r="G55" s="14" t="s">
        <v>24</v>
      </c>
      <c r="H55" s="14" t="s">
        <v>26</v>
      </c>
      <c r="I55" s="14"/>
      <c r="J55" s="14" t="s">
        <v>23</v>
      </c>
      <c r="M55" s="6"/>
    </row>
    <row r="56" spans="1:13" s="5" customFormat="1" ht="15" customHeight="1" x14ac:dyDescent="0.2">
      <c r="A56" s="15" t="s">
        <v>85</v>
      </c>
      <c r="B56" s="23"/>
      <c r="C56" s="11" t="s">
        <v>6</v>
      </c>
      <c r="D56" s="12">
        <v>1</v>
      </c>
      <c r="E56" s="17"/>
      <c r="F56" s="13"/>
      <c r="G56" s="14" t="s">
        <v>24</v>
      </c>
      <c r="H56" s="14" t="s">
        <v>26</v>
      </c>
      <c r="I56" s="14"/>
      <c r="J56" s="14" t="s">
        <v>23</v>
      </c>
      <c r="M56" s="6"/>
    </row>
    <row r="57" spans="1:13" s="5" customFormat="1" ht="15" customHeight="1" x14ac:dyDescent="0.2">
      <c r="A57" s="15" t="s">
        <v>86</v>
      </c>
      <c r="B57" s="23"/>
      <c r="C57" s="11" t="s">
        <v>6</v>
      </c>
      <c r="D57" s="12">
        <v>2</v>
      </c>
      <c r="E57" s="17">
        <v>2500</v>
      </c>
      <c r="F57" s="13">
        <f>E57*D57</f>
        <v>5000</v>
      </c>
      <c r="G57" s="14" t="s">
        <v>24</v>
      </c>
      <c r="H57" s="14" t="s">
        <v>26</v>
      </c>
      <c r="I57" s="14"/>
      <c r="J57" s="14" t="s">
        <v>23</v>
      </c>
      <c r="M57" s="6"/>
    </row>
    <row r="58" spans="1:13" s="5" customFormat="1" ht="15" customHeight="1" x14ac:dyDescent="0.2">
      <c r="A58" s="15" t="s">
        <v>87</v>
      </c>
      <c r="B58" s="23"/>
      <c r="C58" s="11" t="s">
        <v>15</v>
      </c>
      <c r="D58" s="12">
        <v>2</v>
      </c>
      <c r="E58" s="17">
        <v>1500</v>
      </c>
      <c r="F58" s="13">
        <f>E58*D58</f>
        <v>3000</v>
      </c>
      <c r="G58" s="14" t="s">
        <v>24</v>
      </c>
      <c r="H58" s="14" t="s">
        <v>26</v>
      </c>
      <c r="I58" s="14"/>
      <c r="J58" s="14" t="s">
        <v>23</v>
      </c>
      <c r="M58" s="6"/>
    </row>
    <row r="59" spans="1:13" s="5" customFormat="1" ht="15" customHeight="1" x14ac:dyDescent="0.2">
      <c r="A59" s="15" t="s">
        <v>88</v>
      </c>
      <c r="B59" s="23"/>
      <c r="C59" s="11" t="s">
        <v>29</v>
      </c>
      <c r="D59" s="12">
        <v>6</v>
      </c>
      <c r="E59" s="18">
        <v>5500</v>
      </c>
      <c r="F59" s="13">
        <f>E59*D59</f>
        <v>33000</v>
      </c>
      <c r="G59" s="14" t="s">
        <v>24</v>
      </c>
      <c r="H59" s="14" t="s">
        <v>26</v>
      </c>
      <c r="I59" s="14"/>
      <c r="J59" s="14" t="s">
        <v>23</v>
      </c>
      <c r="M59" s="6"/>
    </row>
    <row r="60" spans="1:13" s="5" customFormat="1" ht="15" customHeight="1" x14ac:dyDescent="0.2">
      <c r="A60" s="15" t="s">
        <v>89</v>
      </c>
      <c r="B60" s="23"/>
      <c r="C60" s="11" t="s">
        <v>6</v>
      </c>
      <c r="D60" s="12">
        <v>1</v>
      </c>
      <c r="E60" s="17">
        <v>750</v>
      </c>
      <c r="F60" s="13">
        <f>E60*D60</f>
        <v>750</v>
      </c>
      <c r="G60" s="14" t="s">
        <v>24</v>
      </c>
      <c r="H60" s="14" t="s">
        <v>26</v>
      </c>
      <c r="I60" s="14"/>
      <c r="J60" s="14" t="s">
        <v>23</v>
      </c>
      <c r="M60" s="6"/>
    </row>
    <row r="61" spans="1:13" s="5" customFormat="1" ht="15" customHeight="1" x14ac:dyDescent="0.2">
      <c r="A61" s="15" t="s">
        <v>90</v>
      </c>
      <c r="B61" s="23"/>
      <c r="C61" s="11" t="s">
        <v>6</v>
      </c>
      <c r="D61" s="12">
        <v>2</v>
      </c>
      <c r="E61" s="17"/>
      <c r="F61" s="13"/>
      <c r="G61" s="14" t="s">
        <v>24</v>
      </c>
      <c r="H61" s="14" t="s">
        <v>26</v>
      </c>
      <c r="I61" s="14"/>
      <c r="J61" s="14" t="s">
        <v>23</v>
      </c>
      <c r="M61" s="6"/>
    </row>
    <row r="62" spans="1:13" s="5" customFormat="1" ht="15" customHeight="1" x14ac:dyDescent="0.2">
      <c r="A62" s="15" t="s">
        <v>91</v>
      </c>
      <c r="B62" s="23"/>
      <c r="C62" s="11" t="s">
        <v>17</v>
      </c>
      <c r="D62" s="12">
        <v>1</v>
      </c>
      <c r="E62" s="17">
        <v>5000</v>
      </c>
      <c r="F62" s="13">
        <f>E62*D62</f>
        <v>5000</v>
      </c>
      <c r="G62" s="14" t="s">
        <v>24</v>
      </c>
      <c r="H62" s="14" t="s">
        <v>26</v>
      </c>
      <c r="I62" s="14"/>
      <c r="J62" s="14" t="s">
        <v>23</v>
      </c>
      <c r="M62" s="6"/>
    </row>
    <row r="63" spans="1:13" s="5" customFormat="1" ht="15" customHeight="1" x14ac:dyDescent="0.2">
      <c r="A63" s="15" t="s">
        <v>92</v>
      </c>
      <c r="B63" s="19"/>
      <c r="C63" s="11" t="s">
        <v>6</v>
      </c>
      <c r="D63" s="12">
        <v>20</v>
      </c>
      <c r="E63" s="18">
        <v>150</v>
      </c>
      <c r="F63" s="13">
        <f t="shared" ref="F63:F76" si="5">D63*E63</f>
        <v>3000</v>
      </c>
      <c r="G63" s="14" t="s">
        <v>24</v>
      </c>
      <c r="H63" s="14" t="s">
        <v>27</v>
      </c>
      <c r="I63" s="14"/>
      <c r="J63" s="14" t="s">
        <v>23</v>
      </c>
      <c r="M63" s="6"/>
    </row>
    <row r="64" spans="1:13" s="5" customFormat="1" ht="15" customHeight="1" x14ac:dyDescent="0.2">
      <c r="A64" s="15" t="s">
        <v>93</v>
      </c>
      <c r="B64" s="19"/>
      <c r="C64" s="11" t="s">
        <v>6</v>
      </c>
      <c r="D64" s="12">
        <v>100</v>
      </c>
      <c r="E64" s="18">
        <v>97</v>
      </c>
      <c r="F64" s="13">
        <f t="shared" si="5"/>
        <v>9700</v>
      </c>
      <c r="G64" s="14" t="s">
        <v>24</v>
      </c>
      <c r="H64" s="14" t="s">
        <v>27</v>
      </c>
      <c r="I64" s="14"/>
      <c r="J64" s="14" t="s">
        <v>23</v>
      </c>
      <c r="M64" s="6"/>
    </row>
    <row r="65" spans="1:13" s="5" customFormat="1" ht="15" customHeight="1" x14ac:dyDescent="0.2">
      <c r="A65" s="15" t="s">
        <v>94</v>
      </c>
      <c r="B65" s="19"/>
      <c r="C65" s="11" t="s">
        <v>6</v>
      </c>
      <c r="D65" s="12">
        <v>100</v>
      </c>
      <c r="E65" s="18">
        <v>102</v>
      </c>
      <c r="F65" s="13">
        <f t="shared" si="5"/>
        <v>10200</v>
      </c>
      <c r="G65" s="14" t="s">
        <v>24</v>
      </c>
      <c r="H65" s="14" t="s">
        <v>27</v>
      </c>
      <c r="I65" s="14"/>
      <c r="J65" s="14" t="s">
        <v>23</v>
      </c>
      <c r="M65" s="6"/>
    </row>
    <row r="66" spans="1:13" s="5" customFormat="1" ht="15" customHeight="1" x14ac:dyDescent="0.2">
      <c r="A66" s="15" t="s">
        <v>95</v>
      </c>
      <c r="B66" s="19"/>
      <c r="C66" s="11" t="s">
        <v>6</v>
      </c>
      <c r="D66" s="12">
        <v>5</v>
      </c>
      <c r="E66" s="18">
        <v>162</v>
      </c>
      <c r="F66" s="13">
        <f t="shared" si="5"/>
        <v>810</v>
      </c>
      <c r="G66" s="14" t="s">
        <v>24</v>
      </c>
      <c r="H66" s="14" t="s">
        <v>27</v>
      </c>
      <c r="I66" s="14"/>
      <c r="J66" s="14" t="s">
        <v>23</v>
      </c>
      <c r="M66" s="6"/>
    </row>
    <row r="67" spans="1:13" s="5" customFormat="1" ht="15" customHeight="1" x14ac:dyDescent="0.2">
      <c r="A67" s="15" t="s">
        <v>96</v>
      </c>
      <c r="B67" s="19"/>
      <c r="C67" s="11" t="s">
        <v>6</v>
      </c>
      <c r="D67" s="12">
        <v>20</v>
      </c>
      <c r="E67" s="18">
        <v>98</v>
      </c>
      <c r="F67" s="13">
        <f t="shared" si="5"/>
        <v>1960</v>
      </c>
      <c r="G67" s="14" t="s">
        <v>24</v>
      </c>
      <c r="H67" s="14" t="s">
        <v>27</v>
      </c>
      <c r="I67" s="14"/>
      <c r="J67" s="14" t="s">
        <v>23</v>
      </c>
      <c r="M67" s="6"/>
    </row>
    <row r="68" spans="1:13" s="5" customFormat="1" ht="15" customHeight="1" x14ac:dyDescent="0.2">
      <c r="A68" s="15" t="s">
        <v>97</v>
      </c>
      <c r="B68" s="19"/>
      <c r="C68" s="11" t="s">
        <v>7</v>
      </c>
      <c r="D68" s="12">
        <v>25</v>
      </c>
      <c r="E68" s="18">
        <v>2100</v>
      </c>
      <c r="F68" s="13">
        <f t="shared" si="5"/>
        <v>52500</v>
      </c>
      <c r="G68" s="14" t="s">
        <v>24</v>
      </c>
      <c r="H68" s="14" t="s">
        <v>27</v>
      </c>
      <c r="I68" s="14"/>
      <c r="J68" s="14" t="s">
        <v>23</v>
      </c>
      <c r="M68" s="6"/>
    </row>
    <row r="69" spans="1:13" s="5" customFormat="1" ht="15" customHeight="1" x14ac:dyDescent="0.2">
      <c r="A69" s="15" t="s">
        <v>98</v>
      </c>
      <c r="B69" s="19"/>
      <c r="C69" s="11" t="s">
        <v>7</v>
      </c>
      <c r="D69" s="12">
        <v>15</v>
      </c>
      <c r="E69" s="18">
        <v>480</v>
      </c>
      <c r="F69" s="13">
        <f t="shared" si="5"/>
        <v>7200</v>
      </c>
      <c r="G69" s="14" t="s">
        <v>24</v>
      </c>
      <c r="H69" s="14" t="s">
        <v>27</v>
      </c>
      <c r="I69" s="14"/>
      <c r="J69" s="14" t="s">
        <v>23</v>
      </c>
      <c r="M69" s="6"/>
    </row>
    <row r="70" spans="1:13" s="5" customFormat="1" ht="15" customHeight="1" x14ac:dyDescent="0.2">
      <c r="A70" s="15" t="s">
        <v>99</v>
      </c>
      <c r="B70" s="19"/>
      <c r="C70" s="11" t="s">
        <v>8</v>
      </c>
      <c r="D70" s="20">
        <v>10</v>
      </c>
      <c r="E70" s="18">
        <v>18</v>
      </c>
      <c r="F70" s="13">
        <f t="shared" si="5"/>
        <v>180</v>
      </c>
      <c r="G70" s="14" t="s">
        <v>24</v>
      </c>
      <c r="H70" s="14" t="s">
        <v>27</v>
      </c>
      <c r="I70" s="14"/>
      <c r="J70" s="14" t="s">
        <v>23</v>
      </c>
      <c r="M70" s="6"/>
    </row>
    <row r="71" spans="1:13" s="5" customFormat="1" ht="15" customHeight="1" x14ac:dyDescent="0.2">
      <c r="A71" s="15" t="s">
        <v>100</v>
      </c>
      <c r="B71" s="19"/>
      <c r="C71" s="11" t="s">
        <v>9</v>
      </c>
      <c r="D71" s="12">
        <v>35</v>
      </c>
      <c r="E71" s="18">
        <v>4958</v>
      </c>
      <c r="F71" s="13">
        <f t="shared" si="5"/>
        <v>173530</v>
      </c>
      <c r="G71" s="14" t="s">
        <v>24</v>
      </c>
      <c r="H71" s="14" t="s">
        <v>27</v>
      </c>
      <c r="I71" s="14"/>
      <c r="J71" s="14" t="s">
        <v>23</v>
      </c>
      <c r="M71" s="6"/>
    </row>
    <row r="72" spans="1:13" s="5" customFormat="1" ht="15" customHeight="1" x14ac:dyDescent="0.2">
      <c r="A72" s="15" t="s">
        <v>101</v>
      </c>
      <c r="B72" s="19"/>
      <c r="C72" s="11" t="s">
        <v>7</v>
      </c>
      <c r="D72" s="20">
        <v>2</v>
      </c>
      <c r="E72" s="18">
        <v>600</v>
      </c>
      <c r="F72" s="13">
        <f t="shared" si="5"/>
        <v>1200</v>
      </c>
      <c r="G72" s="14" t="s">
        <v>24</v>
      </c>
      <c r="H72" s="14" t="s">
        <v>27</v>
      </c>
      <c r="I72" s="14"/>
      <c r="J72" s="14" t="s">
        <v>23</v>
      </c>
      <c r="M72" s="6"/>
    </row>
    <row r="73" spans="1:13" s="5" customFormat="1" ht="15" customHeight="1" x14ac:dyDescent="0.2">
      <c r="A73" s="15" t="s">
        <v>102</v>
      </c>
      <c r="B73" s="19"/>
      <c r="C73" s="11" t="s">
        <v>6</v>
      </c>
      <c r="D73" s="20">
        <v>2</v>
      </c>
      <c r="E73" s="18">
        <v>360</v>
      </c>
      <c r="F73" s="13">
        <f t="shared" si="5"/>
        <v>720</v>
      </c>
      <c r="G73" s="14" t="s">
        <v>24</v>
      </c>
      <c r="H73" s="14" t="s">
        <v>27</v>
      </c>
      <c r="I73" s="14"/>
      <c r="J73" s="14" t="s">
        <v>23</v>
      </c>
      <c r="M73" s="6"/>
    </row>
    <row r="74" spans="1:13" s="5" customFormat="1" ht="15" customHeight="1" x14ac:dyDescent="0.2">
      <c r="A74" s="15" t="s">
        <v>103</v>
      </c>
      <c r="B74" s="19"/>
      <c r="C74" s="11" t="s">
        <v>6</v>
      </c>
      <c r="D74" s="20">
        <v>50</v>
      </c>
      <c r="E74" s="18">
        <v>18</v>
      </c>
      <c r="F74" s="13">
        <f t="shared" si="5"/>
        <v>900</v>
      </c>
      <c r="G74" s="14" t="s">
        <v>24</v>
      </c>
      <c r="H74" s="14" t="s">
        <v>27</v>
      </c>
      <c r="I74" s="14"/>
      <c r="J74" s="14" t="s">
        <v>23</v>
      </c>
      <c r="M74" s="6"/>
    </row>
    <row r="75" spans="1:13" s="5" customFormat="1" ht="15" customHeight="1" x14ac:dyDescent="0.2">
      <c r="A75" s="15" t="s">
        <v>104</v>
      </c>
      <c r="B75" s="19"/>
      <c r="C75" s="11" t="s">
        <v>6</v>
      </c>
      <c r="D75" s="20">
        <v>50</v>
      </c>
      <c r="E75" s="18">
        <v>18</v>
      </c>
      <c r="F75" s="13">
        <f t="shared" si="5"/>
        <v>900</v>
      </c>
      <c r="G75" s="14" t="s">
        <v>24</v>
      </c>
      <c r="H75" s="14" t="s">
        <v>27</v>
      </c>
      <c r="I75" s="14"/>
      <c r="J75" s="14" t="s">
        <v>23</v>
      </c>
      <c r="M75" s="6"/>
    </row>
    <row r="76" spans="1:13" s="5" customFormat="1" ht="15" customHeight="1" x14ac:dyDescent="0.2">
      <c r="A76" s="15" t="s">
        <v>105</v>
      </c>
      <c r="B76" s="19"/>
      <c r="C76" s="11" t="s">
        <v>6</v>
      </c>
      <c r="D76" s="20">
        <v>20</v>
      </c>
      <c r="E76" s="18">
        <v>336</v>
      </c>
      <c r="F76" s="13">
        <f t="shared" si="5"/>
        <v>6720</v>
      </c>
      <c r="G76" s="14" t="s">
        <v>24</v>
      </c>
      <c r="H76" s="14" t="s">
        <v>27</v>
      </c>
      <c r="I76" s="14"/>
      <c r="J76" s="14" t="s">
        <v>23</v>
      </c>
      <c r="M76" s="6"/>
    </row>
    <row r="77" spans="1:13" s="5" customFormat="1" ht="15" customHeight="1" x14ac:dyDescent="0.2">
      <c r="A77" s="15" t="s">
        <v>106</v>
      </c>
      <c r="B77" s="19"/>
      <c r="C77" s="11" t="s">
        <v>9</v>
      </c>
      <c r="D77" s="20">
        <v>2</v>
      </c>
      <c r="E77" s="18">
        <v>600</v>
      </c>
      <c r="F77" s="13">
        <f>D77*E77</f>
        <v>1200</v>
      </c>
      <c r="G77" s="14" t="s">
        <v>24</v>
      </c>
      <c r="H77" s="14" t="s">
        <v>27</v>
      </c>
      <c r="I77" s="14"/>
      <c r="J77" s="14" t="s">
        <v>23</v>
      </c>
      <c r="M77" s="6"/>
    </row>
    <row r="78" spans="1:13" s="5" customFormat="1" ht="15" customHeight="1" x14ac:dyDescent="0.2">
      <c r="A78" s="15" t="s">
        <v>107</v>
      </c>
      <c r="B78" s="19"/>
      <c r="C78" s="11" t="s">
        <v>9</v>
      </c>
      <c r="D78" s="20">
        <v>1</v>
      </c>
      <c r="E78" s="18">
        <v>1285</v>
      </c>
      <c r="F78" s="13">
        <f>D78*E78</f>
        <v>1285</v>
      </c>
      <c r="G78" s="14" t="s">
        <v>24</v>
      </c>
      <c r="H78" s="14" t="s">
        <v>27</v>
      </c>
      <c r="I78" s="14"/>
      <c r="J78" s="14" t="s">
        <v>23</v>
      </c>
      <c r="M78" s="6"/>
    </row>
    <row r="79" spans="1:13" s="5" customFormat="1" ht="15" customHeight="1" x14ac:dyDescent="0.2">
      <c r="A79" s="15" t="s">
        <v>108</v>
      </c>
      <c r="B79" s="19"/>
      <c r="C79" s="11" t="s">
        <v>5</v>
      </c>
      <c r="D79" s="20">
        <v>1</v>
      </c>
      <c r="E79" s="18">
        <v>50000</v>
      </c>
      <c r="F79" s="13">
        <f>D79*E79</f>
        <v>50000</v>
      </c>
      <c r="G79" s="14" t="s">
        <v>24</v>
      </c>
      <c r="H79" s="14" t="s">
        <v>27</v>
      </c>
      <c r="I79" s="14"/>
      <c r="J79" s="14" t="s">
        <v>23</v>
      </c>
      <c r="M79" s="6"/>
    </row>
    <row r="80" spans="1:13" s="5" customFormat="1" ht="15" customHeight="1" x14ac:dyDescent="0.2">
      <c r="A80" s="15" t="s">
        <v>109</v>
      </c>
      <c r="B80" s="19">
        <v>1</v>
      </c>
      <c r="C80" s="11" t="s">
        <v>10</v>
      </c>
      <c r="D80" s="12">
        <v>6</v>
      </c>
      <c r="E80" s="18">
        <v>1500</v>
      </c>
      <c r="F80" s="13">
        <f>E80*D80*B80</f>
        <v>9000</v>
      </c>
      <c r="G80" s="14" t="s">
        <v>24</v>
      </c>
      <c r="H80" s="14" t="s">
        <v>28</v>
      </c>
      <c r="I80" s="14"/>
      <c r="J80" s="14" t="s">
        <v>23</v>
      </c>
      <c r="M80" s="6"/>
    </row>
    <row r="81" spans="1:13" s="5" customFormat="1" ht="15" customHeight="1" x14ac:dyDescent="0.2">
      <c r="A81" s="15" t="s">
        <v>110</v>
      </c>
      <c r="B81" s="19">
        <v>1</v>
      </c>
      <c r="C81" s="11" t="s">
        <v>10</v>
      </c>
      <c r="D81" s="12">
        <v>40</v>
      </c>
      <c r="E81" s="18">
        <v>1200</v>
      </c>
      <c r="F81" s="13">
        <f>E81*D81*B81</f>
        <v>48000</v>
      </c>
      <c r="G81" s="14" t="s">
        <v>24</v>
      </c>
      <c r="H81" s="14" t="s">
        <v>28</v>
      </c>
      <c r="I81" s="14"/>
      <c r="J81" s="14" t="s">
        <v>23</v>
      </c>
      <c r="M81" s="6"/>
    </row>
    <row r="82" spans="1:13" s="5" customFormat="1" ht="15" customHeight="1" x14ac:dyDescent="0.2">
      <c r="A82" s="15" t="s">
        <v>111</v>
      </c>
      <c r="B82" s="19">
        <v>1</v>
      </c>
      <c r="C82" s="11" t="s">
        <v>10</v>
      </c>
      <c r="D82" s="12">
        <v>40</v>
      </c>
      <c r="E82" s="18">
        <v>1000</v>
      </c>
      <c r="F82" s="13">
        <f>E82*D82*B82</f>
        <v>40000</v>
      </c>
      <c r="G82" s="14" t="s">
        <v>24</v>
      </c>
      <c r="H82" s="14" t="s">
        <v>28</v>
      </c>
      <c r="I82" s="14"/>
      <c r="J82" s="14" t="s">
        <v>23</v>
      </c>
      <c r="M82" s="6"/>
    </row>
    <row r="83" spans="1:13" s="5" customFormat="1" ht="15" customHeight="1" x14ac:dyDescent="0.2">
      <c r="A83" s="15" t="s">
        <v>112</v>
      </c>
      <c r="B83" s="19">
        <v>1</v>
      </c>
      <c r="C83" s="11" t="s">
        <v>10</v>
      </c>
      <c r="D83" s="12">
        <v>40</v>
      </c>
      <c r="E83" s="18">
        <v>1000</v>
      </c>
      <c r="F83" s="13">
        <f t="shared" ref="F83:F88" si="6">E83*D83*B83</f>
        <v>40000</v>
      </c>
      <c r="G83" s="14" t="s">
        <v>24</v>
      </c>
      <c r="H83" s="14" t="s">
        <v>28</v>
      </c>
      <c r="I83" s="14"/>
      <c r="J83" s="14" t="s">
        <v>23</v>
      </c>
      <c r="M83" s="6"/>
    </row>
    <row r="84" spans="1:13" s="5" customFormat="1" ht="15" customHeight="1" x14ac:dyDescent="0.2">
      <c r="A84" s="15" t="s">
        <v>113</v>
      </c>
      <c r="B84" s="19">
        <v>1</v>
      </c>
      <c r="C84" s="11" t="s">
        <v>10</v>
      </c>
      <c r="D84" s="12">
        <v>40</v>
      </c>
      <c r="E84" s="18">
        <v>950</v>
      </c>
      <c r="F84" s="13">
        <f t="shared" si="6"/>
        <v>38000</v>
      </c>
      <c r="G84" s="14" t="s">
        <v>24</v>
      </c>
      <c r="H84" s="14" t="s">
        <v>28</v>
      </c>
      <c r="I84" s="14"/>
      <c r="J84" s="14" t="s">
        <v>23</v>
      </c>
      <c r="M84" s="6"/>
    </row>
    <row r="85" spans="1:13" s="5" customFormat="1" ht="15" customHeight="1" x14ac:dyDescent="0.2">
      <c r="A85" s="15" t="s">
        <v>114</v>
      </c>
      <c r="B85" s="19">
        <v>2</v>
      </c>
      <c r="C85" s="11" t="s">
        <v>10</v>
      </c>
      <c r="D85" s="12">
        <v>40</v>
      </c>
      <c r="E85" s="18">
        <v>900</v>
      </c>
      <c r="F85" s="13">
        <f t="shared" si="6"/>
        <v>72000</v>
      </c>
      <c r="G85" s="14" t="s">
        <v>24</v>
      </c>
      <c r="H85" s="14" t="s">
        <v>28</v>
      </c>
      <c r="I85" s="14"/>
      <c r="J85" s="14" t="s">
        <v>23</v>
      </c>
      <c r="M85" s="6"/>
    </row>
    <row r="86" spans="1:13" s="5" customFormat="1" ht="15" customHeight="1" x14ac:dyDescent="0.2">
      <c r="A86" s="15" t="s">
        <v>115</v>
      </c>
      <c r="B86" s="19">
        <v>3</v>
      </c>
      <c r="C86" s="11" t="s">
        <v>10</v>
      </c>
      <c r="D86" s="12">
        <v>40</v>
      </c>
      <c r="E86" s="18">
        <v>900</v>
      </c>
      <c r="F86" s="13">
        <f t="shared" si="6"/>
        <v>108000</v>
      </c>
      <c r="G86" s="14" t="s">
        <v>24</v>
      </c>
      <c r="H86" s="14" t="s">
        <v>28</v>
      </c>
      <c r="I86" s="14"/>
      <c r="J86" s="14" t="s">
        <v>23</v>
      </c>
      <c r="M86" s="6"/>
    </row>
    <row r="87" spans="1:13" s="5" customFormat="1" ht="15" customHeight="1" x14ac:dyDescent="0.2">
      <c r="A87" s="15" t="s">
        <v>116</v>
      </c>
      <c r="B87" s="19">
        <v>7</v>
      </c>
      <c r="C87" s="11" t="s">
        <v>10</v>
      </c>
      <c r="D87" s="12">
        <v>40</v>
      </c>
      <c r="E87" s="18">
        <v>850</v>
      </c>
      <c r="F87" s="13">
        <f t="shared" si="6"/>
        <v>238000</v>
      </c>
      <c r="G87" s="14" t="s">
        <v>24</v>
      </c>
      <c r="H87" s="14" t="s">
        <v>28</v>
      </c>
      <c r="I87" s="14"/>
      <c r="J87" s="14" t="s">
        <v>23</v>
      </c>
      <c r="M87" s="6"/>
    </row>
    <row r="88" spans="1:13" s="5" customFormat="1" ht="15" customHeight="1" x14ac:dyDescent="0.2">
      <c r="A88" s="15" t="s">
        <v>117</v>
      </c>
      <c r="B88" s="11">
        <v>1</v>
      </c>
      <c r="C88" s="11" t="s">
        <v>10</v>
      </c>
      <c r="D88" s="12">
        <v>40</v>
      </c>
      <c r="E88" s="18">
        <v>850</v>
      </c>
      <c r="F88" s="13">
        <f t="shared" si="6"/>
        <v>34000</v>
      </c>
      <c r="G88" s="14" t="s">
        <v>24</v>
      </c>
      <c r="H88" s="14" t="s">
        <v>28</v>
      </c>
      <c r="I88" s="14"/>
      <c r="J88" s="14" t="s">
        <v>23</v>
      </c>
      <c r="M88" s="6"/>
    </row>
    <row r="89" spans="1:13" ht="15" customHeight="1" x14ac:dyDescent="0.2"/>
  </sheetData>
  <autoFilter ref="A1:J88"/>
  <conditionalFormatting sqref="A1:A1048576">
    <cfRule type="duplicateValues" dxfId="0" priority="2"/>
    <cfRule type="duplicateValues" dxfId="1" priority="1"/>
  </conditionalFormatting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Reconcillation -Original cost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PHTadenaFr</cp:lastModifiedBy>
  <cp:lastPrinted>2021-02-22T10:34:27Z</cp:lastPrinted>
  <dcterms:created xsi:type="dcterms:W3CDTF">2010-05-19T09:35:49Z</dcterms:created>
  <dcterms:modified xsi:type="dcterms:W3CDTF">2024-06-28T03:55:52Z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