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quotation_princing_analysis\Ongoing\For CSV\"/>
    </mc:Choice>
  </mc:AlternateContent>
  <bookViews>
    <workbookView xWindow="-105" yWindow="-105" windowWidth="23250" windowHeight="12450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'Adjusted bid based on in-house'!$A$1:$O$185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in-house'!$A$1:$J$185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5" i="8" l="1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2" i="8"/>
  <c r="F150" i="8"/>
  <c r="F148" i="8"/>
  <c r="F145" i="8"/>
  <c r="F143" i="8"/>
  <c r="F141" i="8"/>
  <c r="F138" i="8"/>
  <c r="F137" i="8"/>
  <c r="F136" i="8"/>
  <c r="F135" i="8"/>
  <c r="F134" i="8"/>
  <c r="F133" i="8"/>
  <c r="F132" i="8"/>
  <c r="F125" i="8"/>
  <c r="F124" i="8"/>
  <c r="F123" i="8"/>
  <c r="F122" i="8"/>
  <c r="F121" i="8"/>
  <c r="F115" i="8"/>
  <c r="F114" i="8"/>
  <c r="F113" i="8"/>
  <c r="F112" i="8"/>
  <c r="F111" i="8"/>
  <c r="F110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0" i="8"/>
  <c r="F89" i="8"/>
  <c r="F88" i="8"/>
  <c r="F87" i="8"/>
  <c r="F86" i="8"/>
  <c r="F85" i="8"/>
  <c r="F84" i="8"/>
  <c r="F83" i="8"/>
  <c r="F82" i="8"/>
  <c r="F81" i="8"/>
  <c r="F75" i="8"/>
  <c r="F74" i="8"/>
  <c r="F73" i="8"/>
  <c r="F72" i="8"/>
  <c r="F69" i="8"/>
  <c r="F68" i="8"/>
  <c r="F67" i="8"/>
  <c r="F66" i="8"/>
  <c r="F65" i="8"/>
  <c r="F64" i="8"/>
  <c r="F63" i="8"/>
  <c r="F62" i="8"/>
  <c r="F61" i="8"/>
  <c r="F60" i="8"/>
  <c r="F59" i="8"/>
  <c r="F58" i="8"/>
  <c r="F55" i="8"/>
  <c r="F54" i="8"/>
  <c r="F53" i="8"/>
  <c r="F52" i="8"/>
  <c r="F51" i="8"/>
  <c r="F50" i="8"/>
  <c r="F49" i="8"/>
  <c r="F48" i="8"/>
  <c r="F47" i="8"/>
  <c r="F46" i="8"/>
  <c r="F45" i="8"/>
  <c r="F39" i="8"/>
  <c r="F38" i="8"/>
  <c r="F37" i="8"/>
  <c r="F36" i="8"/>
  <c r="F35" i="8"/>
  <c r="F34" i="8"/>
  <c r="F33" i="8"/>
  <c r="F32" i="8"/>
  <c r="F31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116" i="8" l="1"/>
</calcChain>
</file>

<file path=xl/sharedStrings.xml><?xml version="1.0" encoding="utf-8"?>
<sst xmlns="http://schemas.openxmlformats.org/spreadsheetml/2006/main" count="929" uniqueCount="183">
  <si>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</si>
  <si>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</si>
  <si>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</si>
  <si>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</si>
  <si>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</si>
  <si>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</si>
  <si>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</si>
  <si>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</si>
  <si>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</si>
  <si>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Man'r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</si>
  <si>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</si>
  <si>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</si>
  <si>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</si>
  <si>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</si>
  <si>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</si>
  <si>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</si>
  <si>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</si>
  <si>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</si>
  <si>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PROJECT</t>
  </si>
  <si>
    <t>TYPE</t>
  </si>
  <si>
    <t>DATE</t>
  </si>
  <si>
    <t>SOURCE</t>
  </si>
  <si>
    <t>Mobilization/Demobilization</t>
  </si>
  <si>
    <t>Materials</t>
  </si>
  <si>
    <t>Consumables</t>
  </si>
  <si>
    <t>Labor</t>
  </si>
  <si>
    <t>INDEPENDENT CIP EVAPORATOR-PHASE 2</t>
  </si>
  <si>
    <t>Acepak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</si>
  <si>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</si>
  <si>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</si>
  <si>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</si>
  <si>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</si>
  <si>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</si>
  <si>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</si>
  <si>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</si>
  <si>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</si>
  <si>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>cip suit(28 person)</t>
  </si>
  <si>
    <t>smaw welding machines</t>
  </si>
  <si>
    <t>gtaw or tig welding machine</t>
  </si>
  <si>
    <t xml:space="preserve">portable grinders 7" diaø  with double insulation standard </t>
  </si>
  <si>
    <t xml:space="preserve">portable grinders  4" diaø  with double insulation standard </t>
  </si>
  <si>
    <t>scaffolding - rental</t>
  </si>
  <si>
    <t>extension ladders with certificate</t>
  </si>
  <si>
    <t>hand tools (complete set of combination wrenches) metric and english standard</t>
  </si>
  <si>
    <t>construction panel (both for 440 and 220 volts supply )</t>
  </si>
  <si>
    <t>endoscope</t>
  </si>
  <si>
    <t>2" dia ss 304 pipe,sch 40,seamless</t>
  </si>
  <si>
    <t>2" dia ss 304 elbow 90 deg, sch 40,seamless</t>
  </si>
  <si>
    <t>2" dia ss 304 elbow 45 deg, sch 40,seamless</t>
  </si>
  <si>
    <t>2" dia ss 304 tee, sch 40,seamless</t>
  </si>
  <si>
    <t>2" 1/2 dia ss 304 tee, sch 40,seamless</t>
  </si>
  <si>
    <t>2"x1 1/2"eccentric reducer , sch 40,seamless</t>
  </si>
  <si>
    <t>2"x2  1/2"eccentric reducer , sch 40,seamless</t>
  </si>
  <si>
    <t xml:space="preserve">dn50,pn16, manual ball valve,valtaco,ss </t>
  </si>
  <si>
    <t>dn50, ss check valve,flap type</t>
  </si>
  <si>
    <t>dn25,pn16, ss manual ball valve, 3 piece assembly,weld end</t>
  </si>
  <si>
    <t>dn15,pn16, ss manual ball valve, 3 piece assembly,threaded</t>
  </si>
  <si>
    <t>1 /2" dia npt pressure gauge with fittings (0 to 25 bar)</t>
  </si>
  <si>
    <t>3" dia ss flexible connector,weld end connection</t>
  </si>
  <si>
    <t>supports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</si>
  <si>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</si>
  <si>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</si>
  <si>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</si>
  <si>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</si>
  <si>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transfer pump,50m3/hr</t>
  </si>
  <si>
    <t xml:space="preserve">dn100,pn16, manual ball valve,valtaco,ss </t>
  </si>
  <si>
    <t>dn100, ss check valve,flap type</t>
  </si>
  <si>
    <t>dn100 ss ss flexible connector</t>
  </si>
  <si>
    <t>dn100,ss 304 flange,weld neck type,with ss bolt,nut,washer and gasket</t>
  </si>
  <si>
    <t>4" dia ss 304 pipe,sch 40,  seamless</t>
  </si>
  <si>
    <t xml:space="preserve">4" dia sms union,ss 304 </t>
  </si>
  <si>
    <t xml:space="preserve">1" dia ss 304 pipe,sch 40 seamless, </t>
  </si>
  <si>
    <t>4" dia ss 304 elbow 90 deg, sch 40,seamless</t>
  </si>
  <si>
    <t>4" dia ss 304 elbow 45 deg, sch 40,seamless</t>
  </si>
  <si>
    <t>4" dia ss 304 tee 45 deg, sch 40,seamless</t>
  </si>
  <si>
    <t>1" dia ss 304 elbow 90 deg, sch 40,seamless</t>
  </si>
  <si>
    <t>dn100, ss mixed proof valve</t>
  </si>
  <si>
    <t>dn80, ss mixed proof valve</t>
  </si>
  <si>
    <t>4" dia ss 304 sms union</t>
  </si>
  <si>
    <t>3" dia ss 304 sms union</t>
  </si>
  <si>
    <t>1 1/2" dia ss 304 sms union</t>
  </si>
  <si>
    <t>3" dia ss 304 pipe,sch 40 seamless</t>
  </si>
  <si>
    <t>4" dia x  3" dia ss 304 concentric reducer,sch 40,seamless</t>
  </si>
  <si>
    <t xml:space="preserve">1 1/2" dia ss 304 pipe,sch 40 seamless </t>
  </si>
  <si>
    <t xml:space="preserve">4" dia ss 304 elbow 90 deg, sch 40,seamless, </t>
  </si>
  <si>
    <t>4" dia ss 304 tee, sch 40,seamless</t>
  </si>
  <si>
    <t>3" dia ss 304 tee, sch 40,seamless</t>
  </si>
  <si>
    <t>support and brackets</t>
  </si>
  <si>
    <t xml:space="preserve">dn100,pn16, pneumatic ball valve,ss </t>
  </si>
  <si>
    <t>dn100, temperature indicator</t>
  </si>
  <si>
    <t>2" dia ss 304 sms union</t>
  </si>
  <si>
    <t>4" dia x  2" dia ss 304 concentric reducer,sch 40,iso,seamless</t>
  </si>
  <si>
    <t>4" dia ss 304 elbow 90 deg, sch 40,iso,seamless</t>
  </si>
  <si>
    <t xml:space="preserve">dn80,pn16, pneumatic butterflyvalve,ss </t>
  </si>
  <si>
    <t xml:space="preserve">dn25,pn16, pneumatic butterflyvalve,ss </t>
  </si>
  <si>
    <t>dn80,flow indicator transmitter</t>
  </si>
  <si>
    <t>dn80,pn16 flow control valve</t>
  </si>
  <si>
    <t>dn80,temperature indicator transmitter</t>
  </si>
  <si>
    <t>3" dia,iso tubes, 304 pipe,sch 40, ,seamless</t>
  </si>
  <si>
    <t>1" dia iso tubes, 304 pipe,sch 40, ,seamless</t>
  </si>
  <si>
    <t>3" dia,elbow 90 deg,ss304,sch 40, iso, seamless</t>
  </si>
  <si>
    <t>3" dia ss 304 elbow 45 deg, sch 40,iso, seamless</t>
  </si>
  <si>
    <t xml:space="preserve">3" dia ss 304 tee, sch 40,iso ,seamless </t>
  </si>
  <si>
    <t>3" dia x  1" dia ss 304 concentric reducer,sch 40,iso,seamless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</si>
  <si>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</si>
  <si>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</si>
  <si>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</si>
  <si>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 xml:space="preserve">dn50,pn16, pneumatic butterflyvalve,ss </t>
  </si>
  <si>
    <t>dn80,ss check valve,flap type</t>
  </si>
  <si>
    <t>4" dia iso tube,sch 40,seamless</t>
  </si>
  <si>
    <t>4" dia iso  elbow,90 deg,sch 40,seamles</t>
  </si>
  <si>
    <t>4" dia iso  elbow,45 deg,sch 40,seamless</t>
  </si>
  <si>
    <t>3" dia iso tube,sch 40,  seamless</t>
  </si>
  <si>
    <t>2" dia ss 304 pipe,sch 40 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</si>
  <si>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</si>
  <si>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</si>
  <si>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</si>
  <si>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</si>
  <si>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</si>
  <si>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</si>
  <si>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</si>
  <si>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</si>
  <si>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</si>
  <si>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</si>
  <si>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 xml:space="preserve">3" dia sms union,ss 304 </t>
  </si>
  <si>
    <t>3" dia ss 304 pipe,sch 40,  iso tube,seamless</t>
  </si>
  <si>
    <t>3" dia ss 304 elbow 90 deg, sch 40,iso</t>
  </si>
  <si>
    <t>dn40,conductivity meter</t>
  </si>
  <si>
    <t>dn40,pn16, pneumatic butterflyvalves</t>
  </si>
  <si>
    <t>dn40,ss mixed proof valve</t>
  </si>
  <si>
    <t>dn 40,sight glass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</si>
  <si>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</si>
  <si>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</si>
  <si>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</si>
  <si>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</si>
  <si>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dn50,pn16, pneumatic ball valve,valtaco,ss</t>
  </si>
  <si>
    <t>dn50,pn16, manual ball valve,valtaco,ss</t>
  </si>
  <si>
    <t>dn25,pn16, manual ball valve,valtaco,ss</t>
  </si>
  <si>
    <t>dn50,sight glass</t>
  </si>
  <si>
    <t>dn50,conductivity meter</t>
  </si>
  <si>
    <t>dn50,ss mixed proof valve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</si>
  <si>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</si>
  <si>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</si>
  <si>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</si>
  <si>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</si>
  <si>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2" dia ss 304 tee, sch 40,welded</t>
  </si>
  <si>
    <t xml:space="preserve">2" dia sms union,ss 304 </t>
  </si>
  <si>
    <t>dn50,pn16, pneumatic butterflyvalve,valtaco,ss</t>
  </si>
  <si>
    <t>supports and brackets &amp; fittings</t>
  </si>
  <si>
    <t>air filter</t>
  </si>
  <si>
    <t>1/2" dia ball valve,3 piece assembly,ss 304,threaded or welded type</t>
  </si>
  <si>
    <t>pressure gauge - 20 bars</t>
  </si>
  <si>
    <t>pressure gauge assembly fittings (pigtail,nipple,etc.)</t>
  </si>
  <si>
    <t>1/2" dia b.i. pipe,sch 40</t>
  </si>
  <si>
    <t>fittings for compressed air line</t>
  </si>
  <si>
    <t>painting works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</si>
  <si>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</si>
  <si>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</si>
  <si>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</si>
  <si>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</si>
  <si>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tungsten</t>
  </si>
  <si>
    <t>ss filler rod, 304</t>
  </si>
  <si>
    <t>ss welding rods, 1/8" diaø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</si>
  <si>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</si>
  <si>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</si>
  <si>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</si>
  <si>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</si>
  <si>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</si>
  <si>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</si>
  <si>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 diaø</t>
  </si>
  <si>
    <t>oxygen</t>
  </si>
  <si>
    <t>acetylene</t>
  </si>
  <si>
    <t>miscelleneous</t>
  </si>
  <si>
    <t>project manager</t>
  </si>
  <si>
    <t>project engineer/project supervisor</t>
  </si>
  <si>
    <t>quality officer - certified</t>
  </si>
  <si>
    <t>safety officer-s03</t>
  </si>
  <si>
    <t>foreman</t>
  </si>
  <si>
    <t>fabricators/fitter</t>
  </si>
  <si>
    <t>welders</t>
  </si>
  <si>
    <t>skilled helpers/scaffolders</t>
  </si>
  <si>
    <t>electrician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</si>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</sst>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43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43" fontId="23" fillId="0" borderId="0" xfId="28" applyFont="1" applyAlignment="1">
      <alignment vertical="center" shrinkToFit="1"/>
    </xf>
    <xf numFmtId="0" fontId="26" fillId="0" borderId="0" xfId="43" applyNumberFormat="1" applyFont="1" applyAlignment="1">
      <alignment vertical="center" wrapText="1"/>
    </xf>
    <xf numFmtId="43" fontId="26" fillId="0" borderId="0" xfId="28" applyFont="1" applyAlignment="1">
      <alignment vertical="center" wrapText="1"/>
    </xf>
    <xf numFmtId="4" fontId="25" fillId="0" borderId="0" xfId="43" applyNumberFormat="1" applyFont="1" applyAlignment="1">
      <alignment vertical="center" shrinkToFit="1"/>
    </xf>
    <xf numFmtId="165" fontId="1" fillId="0" borderId="0" xfId="43" applyNumberFormat="1" applyFont="1"/>
    <xf numFmtId="2" fontId="1" fillId="0" borderId="0" xfId="43" applyNumberFormat="1" applyFont="1" applyAlignment="1">
      <alignment horizontal="center"/>
    </xf>
    <xf numFmtId="0" fontId="24" fillId="0" borderId="0" xfId="43" applyNumberFormat="1" applyFont="1" applyFill="1" applyBorder="1" applyAlignment="1">
      <alignment horizontal="center" vertical="center" wrapText="1"/>
    </xf>
    <xf numFmtId="2" fontId="24" fillId="0" borderId="0" xfId="43" applyNumberFormat="1" applyFont="1" applyFill="1" applyBorder="1" applyAlignment="1">
      <alignment horizontal="center" vertical="center" wrapText="1"/>
    </xf>
    <xf numFmtId="165" fontId="24" fillId="0" borderId="0" xfId="43" applyNumberFormat="1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43" applyNumberFormat="1" applyFont="1" applyFill="1" applyBorder="1" applyAlignment="1">
      <alignment vertical="center" shrinkToFit="1"/>
    </xf>
    <xf numFmtId="0" fontId="28" fillId="0" borderId="0" xfId="0" applyFont="1" applyFill="1" applyBorder="1" applyAlignment="1">
      <alignment horizontal="center" vertical="center"/>
    </xf>
    <xf numFmtId="2" fontId="28" fillId="0" borderId="0" xfId="0" applyNumberFormat="1" applyFont="1" applyFill="1" applyBorder="1" applyAlignment="1">
      <alignment horizontal="center" vertical="center"/>
    </xf>
    <xf numFmtId="2" fontId="28" fillId="0" borderId="0" xfId="28" applyNumberFormat="1" applyFont="1" applyFill="1" applyBorder="1" applyAlignment="1">
      <alignment horizontal="center" vertical="center"/>
    </xf>
    <xf numFmtId="43" fontId="28" fillId="0" borderId="0" xfId="28" applyFont="1" applyFill="1" applyBorder="1" applyAlignment="1">
      <alignment vertical="center"/>
    </xf>
    <xf numFmtId="165" fontId="28" fillId="0" borderId="0" xfId="28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2" fontId="28" fillId="0" borderId="0" xfId="0" applyNumberFormat="1" applyFont="1" applyFill="1" applyBorder="1" applyAlignment="1">
      <alignment horizontal="center" vertical="center" wrapText="1"/>
    </xf>
    <xf numFmtId="2" fontId="29" fillId="0" borderId="0" xfId="0" applyNumberFormat="1" applyFont="1" applyFill="1" applyBorder="1" applyAlignment="1">
      <alignment horizontal="center" vertical="center" wrapText="1"/>
    </xf>
    <xf numFmtId="2" fontId="3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30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85"/>
  <sheetViews>
    <sheetView showGridLines="0" tabSelected="1" zoomScale="70" zoomScaleNormal="70" zoomScaleSheetLayoutView="70" workbookViewId="0">
      <selection activeCell="A9" sqref="A9"/>
    </sheetView>
  </sheetViews>
  <sheetFormatPr defaultColWidth="3.5703125" defaultRowHeight="12.75" x14ac:dyDescent="0.2"/>
  <cols>
    <col min="1" max="1" width="89" style="2" bestFit="1" customWidth="1"/>
    <col min="2" max="3" width="9" style="2" customWidth="1"/>
    <col min="4" max="4" width="11.5703125" style="11" customWidth="1"/>
    <col min="5" max="5" width="16.28515625" style="11" customWidth="1"/>
    <col min="6" max="6" width="22.28515625" style="11" customWidth="1"/>
    <col min="7" max="8" width="22.28515625" style="2" customWidth="1"/>
    <col min="9" max="9" width="22.28515625" style="10" customWidth="1"/>
    <col min="10" max="10" width="22.28515625" style="2" customWidth="1"/>
    <col min="11" max="11" width="4.5703125" style="2" customWidth="1"/>
    <col min="12" max="12" width="15.42578125" style="1" customWidth="1"/>
    <col min="13" max="13" width="4.7109375" style="1" customWidth="1"/>
    <col min="14" max="15" width="3.5703125" style="1" customWidth="1"/>
    <col min="16" max="16384" width="3.5703125" style="2"/>
  </cols>
  <sheetData>
    <row r="1" spans="1:13" s="7" customFormat="1" ht="15" x14ac:dyDescent="0.2">
      <c r="A1" s="12" t="s">
        <v>28</v>
      </c>
      <c r="B1" s="12" t="s">
        <v>9</v>
      </c>
      <c r="C1" s="12" t="s">
        <v>0</v>
      </c>
      <c r="D1" s="13" t="s">
        <v>1</v>
      </c>
      <c r="E1" s="13" t="s">
        <v>2</v>
      </c>
      <c r="F1" s="13" t="s">
        <v>3</v>
      </c>
      <c r="G1" s="12" t="s">
        <v>18</v>
      </c>
      <c r="H1" s="12" t="s">
        <v>19</v>
      </c>
      <c r="I1" s="14" t="s">
        <v>20</v>
      </c>
      <c r="J1" s="12" t="s">
        <v>21</v>
      </c>
      <c r="M1" s="8"/>
    </row>
    <row r="2" spans="1:13" s="5" customFormat="1" ht="14.25" x14ac:dyDescent="0.2">
      <c r="A2" s="15" t="s">
        <v>29</v>
      </c>
      <c r="B2" s="16"/>
      <c r="C2" s="17" t="s">
        <v>5</v>
      </c>
      <c r="D2" s="18">
        <v>1</v>
      </c>
      <c r="E2" s="19">
        <v>337866.73</v>
      </c>
      <c r="F2" s="19">
        <f>E2*D2</f>
        <v>337866.73</v>
      </c>
      <c r="G2" s="20" t="s">
        <v>26</v>
      </c>
      <c r="H2" s="20" t="s">
        <v>22</v>
      </c>
      <c r="I2" s="21">
        <v>44425</v>
      </c>
      <c r="J2" s="20" t="s">
        <v>27</v>
      </c>
      <c r="L2" s="6"/>
      <c r="M2" s="6"/>
    </row>
    <row r="3" spans="1:13" s="5" customFormat="1" ht="14.25" x14ac:dyDescent="0.2">
      <c r="A3" s="15" t="s">
        <v>30</v>
      </c>
      <c r="B3" s="16"/>
      <c r="C3" s="17" t="s">
        <v>5</v>
      </c>
      <c r="D3" s="18">
        <v>1</v>
      </c>
      <c r="E3" s="19">
        <v>35121.370000000003</v>
      </c>
      <c r="F3" s="19">
        <f t="shared" ref="F3" si="0">E3*D3</f>
        <v>35121.370000000003</v>
      </c>
      <c r="G3" s="20" t="s">
        <v>26</v>
      </c>
      <c r="H3" s="20" t="s">
        <v>22</v>
      </c>
      <c r="I3" s="21">
        <v>44425</v>
      </c>
      <c r="J3" s="20" t="s">
        <v>27</v>
      </c>
      <c r="L3" s="6"/>
      <c r="M3" s="6"/>
    </row>
    <row r="4" spans="1:13" s="5" customFormat="1" ht="14.25" x14ac:dyDescent="0.2">
      <c r="A4" s="15" t="s">
        <v>31</v>
      </c>
      <c r="B4" s="16"/>
      <c r="C4" s="17" t="s">
        <v>17</v>
      </c>
      <c r="D4" s="18">
        <v>480</v>
      </c>
      <c r="E4" s="19">
        <v>36.75</v>
      </c>
      <c r="F4" s="19">
        <f t="shared" ref="F4:F9" si="1">E4*D4</f>
        <v>17640</v>
      </c>
      <c r="G4" s="20" t="s">
        <v>26</v>
      </c>
      <c r="H4" s="20" t="s">
        <v>4</v>
      </c>
      <c r="I4" s="21">
        <v>44425</v>
      </c>
      <c r="J4" s="20" t="s">
        <v>27</v>
      </c>
      <c r="L4" s="6"/>
      <c r="M4" s="6"/>
    </row>
    <row r="5" spans="1:13" s="5" customFormat="1" ht="14.25" x14ac:dyDescent="0.2">
      <c r="A5" s="15" t="s">
        <v>32</v>
      </c>
      <c r="B5" s="16"/>
      <c r="C5" s="17" t="s">
        <v>12</v>
      </c>
      <c r="D5" s="18">
        <v>5</v>
      </c>
      <c r="E5" s="19">
        <v>3150</v>
      </c>
      <c r="F5" s="19">
        <f t="shared" si="1"/>
        <v>15750</v>
      </c>
      <c r="G5" s="20" t="s">
        <v>26</v>
      </c>
      <c r="H5" s="20" t="s">
        <v>4</v>
      </c>
      <c r="I5" s="21">
        <v>44425</v>
      </c>
      <c r="J5" s="20" t="s">
        <v>27</v>
      </c>
      <c r="L5" s="6"/>
      <c r="M5" s="6"/>
    </row>
    <row r="6" spans="1:13" s="5" customFormat="1" ht="14.25" x14ac:dyDescent="0.2">
      <c r="A6" s="15" t="s">
        <v>33</v>
      </c>
      <c r="B6" s="16"/>
      <c r="C6" s="17" t="s">
        <v>8</v>
      </c>
      <c r="D6" s="18">
        <v>1</v>
      </c>
      <c r="E6" s="19">
        <v>1155</v>
      </c>
      <c r="F6" s="19">
        <f t="shared" si="1"/>
        <v>1155</v>
      </c>
      <c r="G6" s="20" t="s">
        <v>26</v>
      </c>
      <c r="H6" s="20" t="s">
        <v>4</v>
      </c>
      <c r="I6" s="21">
        <v>44425</v>
      </c>
      <c r="J6" s="20" t="s">
        <v>27</v>
      </c>
      <c r="L6" s="6"/>
      <c r="M6" s="6"/>
    </row>
    <row r="7" spans="1:13" s="5" customFormat="1" ht="14.25" x14ac:dyDescent="0.2">
      <c r="A7" s="15" t="s">
        <v>34</v>
      </c>
      <c r="B7" s="16"/>
      <c r="C7" s="17" t="s">
        <v>5</v>
      </c>
      <c r="D7" s="18">
        <v>1</v>
      </c>
      <c r="E7" s="19">
        <v>5250</v>
      </c>
      <c r="F7" s="19">
        <f t="shared" si="1"/>
        <v>5250</v>
      </c>
      <c r="G7" s="20" t="s">
        <v>26</v>
      </c>
      <c r="H7" s="20" t="s">
        <v>4</v>
      </c>
      <c r="I7" s="21">
        <v>44425</v>
      </c>
      <c r="J7" s="20" t="s">
        <v>27</v>
      </c>
      <c r="L7" s="6"/>
      <c r="M7" s="6"/>
    </row>
    <row r="8" spans="1:13" s="5" customFormat="1" ht="14.25" x14ac:dyDescent="0.2">
      <c r="A8" s="15" t="s">
        <v>35</v>
      </c>
      <c r="B8" s="16"/>
      <c r="C8" s="17" t="s">
        <v>6</v>
      </c>
      <c r="D8" s="18">
        <v>8</v>
      </c>
      <c r="E8" s="19">
        <v>4725</v>
      </c>
      <c r="F8" s="19">
        <f t="shared" si="1"/>
        <v>37800</v>
      </c>
      <c r="G8" s="20" t="s">
        <v>26</v>
      </c>
      <c r="H8" s="20" t="s">
        <v>4</v>
      </c>
      <c r="I8" s="21">
        <v>44425</v>
      </c>
      <c r="J8" s="20" t="s">
        <v>27</v>
      </c>
      <c r="L8" s="6"/>
      <c r="M8" s="6"/>
    </row>
    <row r="9" spans="1:13" s="5" customFormat="1" ht="14.25" x14ac:dyDescent="0.2">
      <c r="A9" s="15" t="s">
        <v>36</v>
      </c>
      <c r="B9" s="16"/>
      <c r="C9" s="17" t="s">
        <v>15</v>
      </c>
      <c r="D9" s="18">
        <v>28</v>
      </c>
      <c r="E9" s="19">
        <v>5313</v>
      </c>
      <c r="F9" s="19">
        <f t="shared" si="1"/>
        <v>148764</v>
      </c>
      <c r="G9" s="20" t="s">
        <v>26</v>
      </c>
      <c r="H9" s="20" t="s">
        <v>4</v>
      </c>
      <c r="I9" s="21">
        <v>44425</v>
      </c>
      <c r="J9" s="20" t="s">
        <v>27</v>
      </c>
      <c r="L9" s="6"/>
      <c r="M9" s="6"/>
    </row>
    <row r="10" spans="1:13" s="5" customFormat="1" ht="14.25" x14ac:dyDescent="0.2">
      <c r="A10" s="15" t="s">
        <v>37</v>
      </c>
      <c r="B10" s="16"/>
      <c r="C10" s="17" t="s">
        <v>13</v>
      </c>
      <c r="D10" s="18">
        <v>1</v>
      </c>
      <c r="E10" s="19">
        <v>2100</v>
      </c>
      <c r="F10" s="19">
        <f t="shared" ref="F10:F18" si="2">E10*D10</f>
        <v>2100</v>
      </c>
      <c r="G10" s="20" t="s">
        <v>26</v>
      </c>
      <c r="H10" s="20" t="s">
        <v>14</v>
      </c>
      <c r="I10" s="21">
        <v>44425</v>
      </c>
      <c r="J10" s="20" t="s">
        <v>27</v>
      </c>
      <c r="L10" s="6"/>
      <c r="M10" s="6"/>
    </row>
    <row r="11" spans="1:13" s="5" customFormat="1" ht="14.25" x14ac:dyDescent="0.2">
      <c r="A11" s="15" t="s">
        <v>38</v>
      </c>
      <c r="B11" s="16"/>
      <c r="C11" s="17" t="s">
        <v>13</v>
      </c>
      <c r="D11" s="18">
        <v>4</v>
      </c>
      <c r="E11" s="19">
        <v>2100</v>
      </c>
      <c r="F11" s="19">
        <f t="shared" si="2"/>
        <v>8400</v>
      </c>
      <c r="G11" s="20" t="s">
        <v>26</v>
      </c>
      <c r="H11" s="20" t="s">
        <v>14</v>
      </c>
      <c r="I11" s="21">
        <v>44425</v>
      </c>
      <c r="J11" s="20" t="s">
        <v>27</v>
      </c>
      <c r="L11" s="6"/>
      <c r="M11" s="6"/>
    </row>
    <row r="12" spans="1:13" s="5" customFormat="1" ht="14.25" x14ac:dyDescent="0.2">
      <c r="A12" s="15" t="s">
        <v>39</v>
      </c>
      <c r="B12" s="16"/>
      <c r="C12" s="17" t="s">
        <v>13</v>
      </c>
      <c r="D12" s="18">
        <v>4</v>
      </c>
      <c r="E12" s="19">
        <v>1050</v>
      </c>
      <c r="F12" s="19">
        <f t="shared" si="2"/>
        <v>4200</v>
      </c>
      <c r="G12" s="20" t="s">
        <v>26</v>
      </c>
      <c r="H12" s="20" t="s">
        <v>14</v>
      </c>
      <c r="I12" s="21">
        <v>44425</v>
      </c>
      <c r="J12" s="20" t="s">
        <v>27</v>
      </c>
      <c r="L12" s="6"/>
      <c r="M12" s="6"/>
    </row>
    <row r="13" spans="1:13" s="5" customFormat="1" ht="14.25" x14ac:dyDescent="0.2">
      <c r="A13" s="15" t="s">
        <v>40</v>
      </c>
      <c r="B13" s="16"/>
      <c r="C13" s="17" t="s">
        <v>13</v>
      </c>
      <c r="D13" s="18">
        <v>4</v>
      </c>
      <c r="E13" s="19">
        <v>787.5</v>
      </c>
      <c r="F13" s="19">
        <f t="shared" si="2"/>
        <v>3150</v>
      </c>
      <c r="G13" s="20" t="s">
        <v>26</v>
      </c>
      <c r="H13" s="20" t="s">
        <v>14</v>
      </c>
      <c r="I13" s="21">
        <v>44425</v>
      </c>
      <c r="J13" s="20" t="s">
        <v>27</v>
      </c>
      <c r="L13" s="6"/>
      <c r="M13" s="6"/>
    </row>
    <row r="14" spans="1:13" s="5" customFormat="1" ht="14.25" x14ac:dyDescent="0.2">
      <c r="A14" s="15" t="s">
        <v>41</v>
      </c>
      <c r="B14" s="16"/>
      <c r="C14" s="17" t="s">
        <v>5</v>
      </c>
      <c r="D14" s="18">
        <v>1</v>
      </c>
      <c r="E14" s="19">
        <v>31500</v>
      </c>
      <c r="F14" s="19">
        <f t="shared" si="2"/>
        <v>31500</v>
      </c>
      <c r="G14" s="20" t="s">
        <v>26</v>
      </c>
      <c r="H14" s="20" t="s">
        <v>14</v>
      </c>
      <c r="I14" s="21">
        <v>44425</v>
      </c>
      <c r="J14" s="20" t="s">
        <v>27</v>
      </c>
      <c r="L14" s="6"/>
      <c r="M14" s="6"/>
    </row>
    <row r="15" spans="1:13" s="5" customFormat="1" ht="14.25" x14ac:dyDescent="0.2">
      <c r="A15" s="15" t="s">
        <v>42</v>
      </c>
      <c r="B15" s="16"/>
      <c r="C15" s="17" t="s">
        <v>13</v>
      </c>
      <c r="D15" s="18">
        <v>3</v>
      </c>
      <c r="E15" s="19">
        <v>10500</v>
      </c>
      <c r="F15" s="19">
        <f t="shared" si="2"/>
        <v>31500</v>
      </c>
      <c r="G15" s="20" t="s">
        <v>26</v>
      </c>
      <c r="H15" s="20" t="s">
        <v>14</v>
      </c>
      <c r="I15" s="21">
        <v>44425</v>
      </c>
      <c r="J15" s="20" t="s">
        <v>27</v>
      </c>
      <c r="L15" s="6"/>
      <c r="M15" s="6"/>
    </row>
    <row r="16" spans="1:13" s="5" customFormat="1" ht="14.25" x14ac:dyDescent="0.2">
      <c r="A16" s="15" t="s">
        <v>43</v>
      </c>
      <c r="B16" s="16"/>
      <c r="C16" s="17" t="s">
        <v>5</v>
      </c>
      <c r="D16" s="18">
        <v>3</v>
      </c>
      <c r="E16" s="19">
        <v>5250</v>
      </c>
      <c r="F16" s="19">
        <f t="shared" si="2"/>
        <v>15750</v>
      </c>
      <c r="G16" s="20" t="s">
        <v>26</v>
      </c>
      <c r="H16" s="20" t="s">
        <v>14</v>
      </c>
      <c r="I16" s="21">
        <v>44425</v>
      </c>
      <c r="J16" s="20" t="s">
        <v>27</v>
      </c>
      <c r="L16" s="6"/>
      <c r="M16" s="6"/>
    </row>
    <row r="17" spans="1:13" s="5" customFormat="1" ht="14.25" x14ac:dyDescent="0.2">
      <c r="A17" s="15" t="s">
        <v>44</v>
      </c>
      <c r="B17" s="16"/>
      <c r="C17" s="17" t="s">
        <v>13</v>
      </c>
      <c r="D17" s="18">
        <v>2</v>
      </c>
      <c r="E17" s="19">
        <v>15750</v>
      </c>
      <c r="F17" s="19">
        <f t="shared" si="2"/>
        <v>31500</v>
      </c>
      <c r="G17" s="20" t="s">
        <v>26</v>
      </c>
      <c r="H17" s="20" t="s">
        <v>14</v>
      </c>
      <c r="I17" s="21">
        <v>44425</v>
      </c>
      <c r="J17" s="20" t="s">
        <v>27</v>
      </c>
      <c r="L17" s="6"/>
      <c r="M17" s="6"/>
    </row>
    <row r="18" spans="1:13" s="5" customFormat="1" ht="14.25" x14ac:dyDescent="0.2">
      <c r="A18" s="15" t="s">
        <v>45</v>
      </c>
      <c r="B18" s="16"/>
      <c r="C18" s="17" t="s">
        <v>5</v>
      </c>
      <c r="D18" s="18">
        <v>1</v>
      </c>
      <c r="E18" s="19">
        <v>31500</v>
      </c>
      <c r="F18" s="19">
        <f t="shared" si="2"/>
        <v>31500</v>
      </c>
      <c r="G18" s="20" t="s">
        <v>26</v>
      </c>
      <c r="H18" s="20" t="s">
        <v>14</v>
      </c>
      <c r="I18" s="21">
        <v>44425</v>
      </c>
      <c r="J18" s="20" t="s">
        <v>27</v>
      </c>
      <c r="L18" s="6"/>
      <c r="M18" s="6"/>
    </row>
    <row r="19" spans="1:13" s="3" customFormat="1" ht="14.25" x14ac:dyDescent="0.2">
      <c r="A19" s="15" t="s">
        <v>46</v>
      </c>
      <c r="B19" s="22"/>
      <c r="C19" s="17" t="s">
        <v>182</v>
      </c>
      <c r="D19" s="18">
        <v>2</v>
      </c>
      <c r="E19" s="23">
        <v>10620</v>
      </c>
      <c r="F19" s="19">
        <f t="shared" ref="F19:F25" si="3">E19*D19</f>
        <v>21240</v>
      </c>
      <c r="G19" s="20" t="s">
        <v>26</v>
      </c>
      <c r="H19" s="20" t="s">
        <v>23</v>
      </c>
      <c r="I19" s="21">
        <v>44425</v>
      </c>
      <c r="J19" s="20" t="s">
        <v>27</v>
      </c>
      <c r="M19" s="4"/>
    </row>
    <row r="20" spans="1:13" s="3" customFormat="1" ht="14.25" x14ac:dyDescent="0.2">
      <c r="A20" s="15" t="s">
        <v>47</v>
      </c>
      <c r="B20" s="22"/>
      <c r="C20" s="17" t="s">
        <v>6</v>
      </c>
      <c r="D20" s="18">
        <v>6</v>
      </c>
      <c r="E20" s="23">
        <v>495.6</v>
      </c>
      <c r="F20" s="19">
        <f t="shared" si="3"/>
        <v>2973.6000000000004</v>
      </c>
      <c r="G20" s="20" t="s">
        <v>26</v>
      </c>
      <c r="H20" s="20" t="s">
        <v>23</v>
      </c>
      <c r="I20" s="21">
        <v>44425</v>
      </c>
      <c r="J20" s="20" t="s">
        <v>27</v>
      </c>
      <c r="M20" s="4"/>
    </row>
    <row r="21" spans="1:13" s="3" customFormat="1" ht="14.25" x14ac:dyDescent="0.2">
      <c r="A21" s="15" t="s">
        <v>48</v>
      </c>
      <c r="B21" s="22"/>
      <c r="C21" s="17" t="s">
        <v>6</v>
      </c>
      <c r="D21" s="18">
        <v>4</v>
      </c>
      <c r="E21" s="23">
        <v>472</v>
      </c>
      <c r="F21" s="19">
        <f t="shared" si="3"/>
        <v>1888</v>
      </c>
      <c r="G21" s="20" t="s">
        <v>26</v>
      </c>
      <c r="H21" s="20" t="s">
        <v>23</v>
      </c>
      <c r="I21" s="21">
        <v>44425</v>
      </c>
      <c r="J21" s="20" t="s">
        <v>27</v>
      </c>
      <c r="M21" s="4"/>
    </row>
    <row r="22" spans="1:13" s="3" customFormat="1" ht="14.25" x14ac:dyDescent="0.2">
      <c r="A22" s="15" t="s">
        <v>49</v>
      </c>
      <c r="B22" s="22"/>
      <c r="C22" s="17" t="s">
        <v>6</v>
      </c>
      <c r="D22" s="18">
        <v>1</v>
      </c>
      <c r="E22" s="23">
        <v>1038.4000000000001</v>
      </c>
      <c r="F22" s="19">
        <f t="shared" si="3"/>
        <v>1038.4000000000001</v>
      </c>
      <c r="G22" s="20" t="s">
        <v>26</v>
      </c>
      <c r="H22" s="20" t="s">
        <v>23</v>
      </c>
      <c r="I22" s="21">
        <v>44425</v>
      </c>
      <c r="J22" s="20" t="s">
        <v>27</v>
      </c>
      <c r="M22" s="4"/>
    </row>
    <row r="23" spans="1:13" s="3" customFormat="1" ht="14.25" x14ac:dyDescent="0.2">
      <c r="A23" s="15" t="s">
        <v>50</v>
      </c>
      <c r="B23" s="22"/>
      <c r="C23" s="17" t="s">
        <v>6</v>
      </c>
      <c r="D23" s="18">
        <v>1</v>
      </c>
      <c r="E23" s="23">
        <v>1121</v>
      </c>
      <c r="F23" s="19">
        <f t="shared" si="3"/>
        <v>1121</v>
      </c>
      <c r="G23" s="20" t="s">
        <v>26</v>
      </c>
      <c r="H23" s="20" t="s">
        <v>23</v>
      </c>
      <c r="I23" s="21">
        <v>44425</v>
      </c>
      <c r="J23" s="20" t="s">
        <v>27</v>
      </c>
      <c r="M23" s="4"/>
    </row>
    <row r="24" spans="1:13" s="3" customFormat="1" ht="14.25" x14ac:dyDescent="0.2">
      <c r="A24" s="15" t="s">
        <v>51</v>
      </c>
      <c r="B24" s="22"/>
      <c r="C24" s="17" t="s">
        <v>6</v>
      </c>
      <c r="D24" s="18">
        <v>1</v>
      </c>
      <c r="E24" s="23">
        <v>1416</v>
      </c>
      <c r="F24" s="19">
        <f t="shared" si="3"/>
        <v>1416</v>
      </c>
      <c r="G24" s="20" t="s">
        <v>26</v>
      </c>
      <c r="H24" s="20" t="s">
        <v>23</v>
      </c>
      <c r="I24" s="21">
        <v>44425</v>
      </c>
      <c r="J24" s="20" t="s">
        <v>27</v>
      </c>
      <c r="M24" s="4"/>
    </row>
    <row r="25" spans="1:13" s="3" customFormat="1" ht="14.25" x14ac:dyDescent="0.2">
      <c r="A25" s="15" t="s">
        <v>52</v>
      </c>
      <c r="B25" s="22"/>
      <c r="C25" s="17" t="s">
        <v>6</v>
      </c>
      <c r="D25" s="18">
        <v>1</v>
      </c>
      <c r="E25" s="23">
        <v>1416</v>
      </c>
      <c r="F25" s="19">
        <f t="shared" si="3"/>
        <v>1416</v>
      </c>
      <c r="G25" s="20" t="s">
        <v>26</v>
      </c>
      <c r="H25" s="20" t="s">
        <v>23</v>
      </c>
      <c r="I25" s="21">
        <v>44425</v>
      </c>
      <c r="J25" s="20" t="s">
        <v>27</v>
      </c>
      <c r="M25" s="4"/>
    </row>
    <row r="26" spans="1:13" s="3" customFormat="1" ht="14.25" x14ac:dyDescent="0.2">
      <c r="A26" s="15" t="s">
        <v>53</v>
      </c>
      <c r="B26" s="22"/>
      <c r="C26" s="17" t="s">
        <v>15</v>
      </c>
      <c r="D26" s="18">
        <v>2</v>
      </c>
      <c r="E26" s="24"/>
      <c r="F26" s="25"/>
      <c r="G26" s="20" t="s">
        <v>26</v>
      </c>
      <c r="H26" s="20" t="s">
        <v>23</v>
      </c>
      <c r="I26" s="21">
        <v>44425</v>
      </c>
      <c r="J26" s="20" t="s">
        <v>27</v>
      </c>
      <c r="M26" s="4"/>
    </row>
    <row r="27" spans="1:13" s="3" customFormat="1" ht="14.25" x14ac:dyDescent="0.2">
      <c r="A27" s="15" t="s">
        <v>54</v>
      </c>
      <c r="B27" s="22"/>
      <c r="C27" s="17" t="s">
        <v>15</v>
      </c>
      <c r="D27" s="18">
        <v>1</v>
      </c>
      <c r="E27" s="24"/>
      <c r="F27" s="25"/>
      <c r="G27" s="20" t="s">
        <v>26</v>
      </c>
      <c r="H27" s="20" t="s">
        <v>23</v>
      </c>
      <c r="I27" s="21">
        <v>44425</v>
      </c>
      <c r="J27" s="20" t="s">
        <v>27</v>
      </c>
      <c r="M27" s="4"/>
    </row>
    <row r="28" spans="1:13" s="3" customFormat="1" ht="14.25" x14ac:dyDescent="0.2">
      <c r="A28" s="15" t="s">
        <v>55</v>
      </c>
      <c r="B28" s="22"/>
      <c r="C28" s="17" t="s">
        <v>15</v>
      </c>
      <c r="D28" s="18">
        <v>2</v>
      </c>
      <c r="E28" s="24"/>
      <c r="F28" s="25"/>
      <c r="G28" s="20" t="s">
        <v>26</v>
      </c>
      <c r="H28" s="20" t="s">
        <v>23</v>
      </c>
      <c r="I28" s="21">
        <v>44425</v>
      </c>
      <c r="J28" s="20" t="s">
        <v>27</v>
      </c>
      <c r="M28" s="4"/>
    </row>
    <row r="29" spans="1:13" s="3" customFormat="1" ht="14.25" x14ac:dyDescent="0.2">
      <c r="A29" s="15" t="s">
        <v>56</v>
      </c>
      <c r="B29" s="22"/>
      <c r="C29" s="17" t="s">
        <v>15</v>
      </c>
      <c r="D29" s="18">
        <v>2</v>
      </c>
      <c r="E29" s="24"/>
      <c r="F29" s="25"/>
      <c r="G29" s="20" t="s">
        <v>26</v>
      </c>
      <c r="H29" s="20" t="s">
        <v>23</v>
      </c>
      <c r="I29" s="21">
        <v>44425</v>
      </c>
      <c r="J29" s="20" t="s">
        <v>27</v>
      </c>
      <c r="M29" s="4"/>
    </row>
    <row r="30" spans="1:13" s="3" customFormat="1" ht="14.25" x14ac:dyDescent="0.2">
      <c r="A30" s="15" t="s">
        <v>57</v>
      </c>
      <c r="B30" s="22"/>
      <c r="C30" s="17" t="s">
        <v>15</v>
      </c>
      <c r="D30" s="18">
        <v>1</v>
      </c>
      <c r="E30" s="23">
        <v>8622.25</v>
      </c>
      <c r="F30" s="19">
        <f t="shared" ref="F30:F39" si="4">E30*D30</f>
        <v>8622.25</v>
      </c>
      <c r="G30" s="20" t="s">
        <v>26</v>
      </c>
      <c r="H30" s="20" t="s">
        <v>23</v>
      </c>
      <c r="I30" s="21">
        <v>44425</v>
      </c>
      <c r="J30" s="20" t="s">
        <v>27</v>
      </c>
      <c r="M30" s="4"/>
    </row>
    <row r="31" spans="1:13" s="3" customFormat="1" ht="14.25" x14ac:dyDescent="0.2">
      <c r="A31" s="15" t="s">
        <v>58</v>
      </c>
      <c r="B31" s="22"/>
      <c r="C31" s="17" t="s">
        <v>6</v>
      </c>
      <c r="D31" s="18">
        <v>2</v>
      </c>
      <c r="E31" s="23">
        <v>36750</v>
      </c>
      <c r="F31" s="19">
        <f t="shared" si="4"/>
        <v>73500</v>
      </c>
      <c r="G31" s="20" t="s">
        <v>26</v>
      </c>
      <c r="H31" s="20" t="s">
        <v>23</v>
      </c>
      <c r="I31" s="21">
        <v>44425</v>
      </c>
      <c r="J31" s="20" t="s">
        <v>27</v>
      </c>
      <c r="M31" s="4"/>
    </row>
    <row r="32" spans="1:13" s="3" customFormat="1" ht="14.25" x14ac:dyDescent="0.2">
      <c r="A32" s="15" t="s">
        <v>59</v>
      </c>
      <c r="B32" s="22"/>
      <c r="C32" s="17" t="s">
        <v>5</v>
      </c>
      <c r="D32" s="18">
        <v>1</v>
      </c>
      <c r="E32" s="23">
        <v>5250</v>
      </c>
      <c r="F32" s="19">
        <f t="shared" si="4"/>
        <v>5250</v>
      </c>
      <c r="G32" s="20" t="s">
        <v>26</v>
      </c>
      <c r="H32" s="20" t="s">
        <v>23</v>
      </c>
      <c r="I32" s="21">
        <v>44425</v>
      </c>
      <c r="J32" s="20" t="s">
        <v>27</v>
      </c>
      <c r="M32" s="4"/>
    </row>
    <row r="33" spans="1:13" s="3" customFormat="1" ht="14.25" x14ac:dyDescent="0.2">
      <c r="A33" s="15" t="s">
        <v>60</v>
      </c>
      <c r="B33" s="22"/>
      <c r="C33" s="17" t="s">
        <v>182</v>
      </c>
      <c r="D33" s="18">
        <v>2</v>
      </c>
      <c r="E33" s="23">
        <v>28350</v>
      </c>
      <c r="F33" s="19">
        <f t="shared" si="4"/>
        <v>56700</v>
      </c>
      <c r="G33" s="20" t="s">
        <v>26</v>
      </c>
      <c r="H33" s="20" t="s">
        <v>23</v>
      </c>
      <c r="I33" s="21">
        <v>44425</v>
      </c>
      <c r="J33" s="20" t="s">
        <v>27</v>
      </c>
      <c r="M33" s="4"/>
    </row>
    <row r="34" spans="1:13" s="3" customFormat="1" ht="14.25" x14ac:dyDescent="0.2">
      <c r="A34" s="15" t="s">
        <v>61</v>
      </c>
      <c r="B34" s="22"/>
      <c r="C34" s="17" t="s">
        <v>6</v>
      </c>
      <c r="D34" s="18">
        <v>6</v>
      </c>
      <c r="E34" s="23">
        <v>2520</v>
      </c>
      <c r="F34" s="19">
        <f t="shared" si="4"/>
        <v>15120</v>
      </c>
      <c r="G34" s="20" t="s">
        <v>26</v>
      </c>
      <c r="H34" s="20" t="s">
        <v>23</v>
      </c>
      <c r="I34" s="21">
        <v>44425</v>
      </c>
      <c r="J34" s="20" t="s">
        <v>27</v>
      </c>
      <c r="M34" s="4"/>
    </row>
    <row r="35" spans="1:13" s="3" customFormat="1" ht="14.25" x14ac:dyDescent="0.2">
      <c r="A35" s="15" t="s">
        <v>62</v>
      </c>
      <c r="B35" s="22"/>
      <c r="C35" s="17" t="s">
        <v>6</v>
      </c>
      <c r="D35" s="18">
        <v>4</v>
      </c>
      <c r="E35" s="23">
        <v>2520</v>
      </c>
      <c r="F35" s="19">
        <f t="shared" si="4"/>
        <v>10080</v>
      </c>
      <c r="G35" s="20" t="s">
        <v>26</v>
      </c>
      <c r="H35" s="20" t="s">
        <v>23</v>
      </c>
      <c r="I35" s="21">
        <v>44425</v>
      </c>
      <c r="J35" s="20" t="s">
        <v>27</v>
      </c>
      <c r="M35" s="4"/>
    </row>
    <row r="36" spans="1:13" s="3" customFormat="1" ht="14.25" x14ac:dyDescent="0.2">
      <c r="A36" s="15" t="s">
        <v>63</v>
      </c>
      <c r="B36" s="22"/>
      <c r="C36" s="17" t="s">
        <v>6</v>
      </c>
      <c r="D36" s="18">
        <v>1</v>
      </c>
      <c r="E36" s="23">
        <v>4499.25</v>
      </c>
      <c r="F36" s="19">
        <f t="shared" si="4"/>
        <v>4499.25</v>
      </c>
      <c r="G36" s="20" t="s">
        <v>26</v>
      </c>
      <c r="H36" s="20" t="s">
        <v>23</v>
      </c>
      <c r="I36" s="21">
        <v>44425</v>
      </c>
      <c r="J36" s="20" t="s">
        <v>27</v>
      </c>
      <c r="M36" s="4"/>
    </row>
    <row r="37" spans="1:13" s="3" customFormat="1" ht="14.25" x14ac:dyDescent="0.2">
      <c r="A37" s="15" t="s">
        <v>50</v>
      </c>
      <c r="B37" s="22"/>
      <c r="C37" s="17" t="s">
        <v>6</v>
      </c>
      <c r="D37" s="18">
        <v>1</v>
      </c>
      <c r="E37" s="23">
        <v>1121</v>
      </c>
      <c r="F37" s="19">
        <f t="shared" si="4"/>
        <v>1121</v>
      </c>
      <c r="G37" s="20" t="s">
        <v>26</v>
      </c>
      <c r="H37" s="20" t="s">
        <v>23</v>
      </c>
      <c r="I37" s="21">
        <v>44425</v>
      </c>
      <c r="J37" s="20" t="s">
        <v>27</v>
      </c>
      <c r="M37" s="4"/>
    </row>
    <row r="38" spans="1:13" s="3" customFormat="1" ht="14.25" x14ac:dyDescent="0.2">
      <c r="A38" s="15" t="s">
        <v>51</v>
      </c>
      <c r="B38" s="22"/>
      <c r="C38" s="17" t="s">
        <v>6</v>
      </c>
      <c r="D38" s="18">
        <v>1</v>
      </c>
      <c r="E38" s="23">
        <v>1416</v>
      </c>
      <c r="F38" s="19">
        <f t="shared" si="4"/>
        <v>1416</v>
      </c>
      <c r="G38" s="20" t="s">
        <v>26</v>
      </c>
      <c r="H38" s="20" t="s">
        <v>23</v>
      </c>
      <c r="I38" s="21">
        <v>44425</v>
      </c>
      <c r="J38" s="20" t="s">
        <v>27</v>
      </c>
      <c r="M38" s="4"/>
    </row>
    <row r="39" spans="1:13" s="3" customFormat="1" ht="14.25" x14ac:dyDescent="0.2">
      <c r="A39" s="15" t="s">
        <v>52</v>
      </c>
      <c r="B39" s="22"/>
      <c r="C39" s="17" t="s">
        <v>6</v>
      </c>
      <c r="D39" s="18">
        <v>1</v>
      </c>
      <c r="E39" s="23">
        <v>1416</v>
      </c>
      <c r="F39" s="19">
        <f t="shared" si="4"/>
        <v>1416</v>
      </c>
      <c r="G39" s="20" t="s">
        <v>26</v>
      </c>
      <c r="H39" s="20" t="s">
        <v>23</v>
      </c>
      <c r="I39" s="21">
        <v>44425</v>
      </c>
      <c r="J39" s="20" t="s">
        <v>27</v>
      </c>
      <c r="M39" s="4"/>
    </row>
    <row r="40" spans="1:13" s="3" customFormat="1" ht="14.25" x14ac:dyDescent="0.2">
      <c r="A40" s="15" t="s">
        <v>64</v>
      </c>
      <c r="B40" s="22"/>
      <c r="C40" s="17" t="s">
        <v>15</v>
      </c>
      <c r="D40" s="18">
        <v>1</v>
      </c>
      <c r="E40" s="24"/>
      <c r="F40" s="25"/>
      <c r="G40" s="20" t="s">
        <v>26</v>
      </c>
      <c r="H40" s="20" t="s">
        <v>23</v>
      </c>
      <c r="I40" s="21">
        <v>44425</v>
      </c>
      <c r="J40" s="20" t="s">
        <v>27</v>
      </c>
      <c r="M40" s="4"/>
    </row>
    <row r="41" spans="1:13" s="3" customFormat="1" ht="14.25" x14ac:dyDescent="0.2">
      <c r="A41" s="15" t="s">
        <v>65</v>
      </c>
      <c r="B41" s="22"/>
      <c r="C41" s="17" t="s">
        <v>15</v>
      </c>
      <c r="D41" s="18">
        <v>2</v>
      </c>
      <c r="E41" s="24"/>
      <c r="F41" s="25"/>
      <c r="G41" s="20" t="s">
        <v>26</v>
      </c>
      <c r="H41" s="20" t="s">
        <v>23</v>
      </c>
      <c r="I41" s="21">
        <v>44425</v>
      </c>
      <c r="J41" s="20" t="s">
        <v>27</v>
      </c>
      <c r="M41" s="4"/>
    </row>
    <row r="42" spans="1:13" s="3" customFormat="1" ht="14.25" x14ac:dyDescent="0.2">
      <c r="A42" s="15" t="s">
        <v>66</v>
      </c>
      <c r="B42" s="22"/>
      <c r="C42" s="17" t="s">
        <v>15</v>
      </c>
      <c r="D42" s="18">
        <v>1</v>
      </c>
      <c r="E42" s="24"/>
      <c r="F42" s="25"/>
      <c r="G42" s="20" t="s">
        <v>26</v>
      </c>
      <c r="H42" s="20" t="s">
        <v>23</v>
      </c>
      <c r="I42" s="21">
        <v>44425</v>
      </c>
      <c r="J42" s="20" t="s">
        <v>27</v>
      </c>
      <c r="M42" s="4"/>
    </row>
    <row r="43" spans="1:13" s="3" customFormat="1" ht="14.25" x14ac:dyDescent="0.2">
      <c r="A43" s="15" t="s">
        <v>55</v>
      </c>
      <c r="B43" s="22"/>
      <c r="C43" s="17" t="s">
        <v>15</v>
      </c>
      <c r="D43" s="18">
        <v>2</v>
      </c>
      <c r="E43" s="24"/>
      <c r="F43" s="25"/>
      <c r="G43" s="20" t="s">
        <v>26</v>
      </c>
      <c r="H43" s="20" t="s">
        <v>23</v>
      </c>
      <c r="I43" s="21">
        <v>44425</v>
      </c>
      <c r="J43" s="20" t="s">
        <v>27</v>
      </c>
      <c r="M43" s="4"/>
    </row>
    <row r="44" spans="1:13" s="3" customFormat="1" ht="14.25" x14ac:dyDescent="0.2">
      <c r="A44" s="15" t="s">
        <v>56</v>
      </c>
      <c r="B44" s="22"/>
      <c r="C44" s="17" t="s">
        <v>15</v>
      </c>
      <c r="D44" s="18">
        <v>2</v>
      </c>
      <c r="E44" s="24"/>
      <c r="F44" s="25"/>
      <c r="G44" s="20" t="s">
        <v>26</v>
      </c>
      <c r="H44" s="20" t="s">
        <v>23</v>
      </c>
      <c r="I44" s="21">
        <v>44425</v>
      </c>
      <c r="J44" s="20" t="s">
        <v>27</v>
      </c>
      <c r="M44" s="4"/>
    </row>
    <row r="45" spans="1:13" s="3" customFormat="1" ht="14.25" x14ac:dyDescent="0.2">
      <c r="A45" s="15" t="s">
        <v>57</v>
      </c>
      <c r="B45" s="22"/>
      <c r="C45" s="17" t="s">
        <v>15</v>
      </c>
      <c r="D45" s="18">
        <v>1</v>
      </c>
      <c r="E45" s="23">
        <v>8622.25</v>
      </c>
      <c r="F45" s="19">
        <f t="shared" ref="F45:F47" si="5">E45*D45</f>
        <v>8622.25</v>
      </c>
      <c r="G45" s="20" t="s">
        <v>26</v>
      </c>
      <c r="H45" s="20" t="s">
        <v>23</v>
      </c>
      <c r="I45" s="21">
        <v>44425</v>
      </c>
      <c r="J45" s="20" t="s">
        <v>27</v>
      </c>
      <c r="M45" s="4"/>
    </row>
    <row r="46" spans="1:13" s="3" customFormat="1" ht="14.25" x14ac:dyDescent="0.2">
      <c r="A46" s="15" t="s">
        <v>67</v>
      </c>
      <c r="B46" s="22"/>
      <c r="C46" s="17" t="s">
        <v>6</v>
      </c>
      <c r="D46" s="18">
        <v>2</v>
      </c>
      <c r="E46" s="23">
        <v>36750</v>
      </c>
      <c r="F46" s="19">
        <f t="shared" si="5"/>
        <v>73500</v>
      </c>
      <c r="G46" s="20" t="s">
        <v>26</v>
      </c>
      <c r="H46" s="20" t="s">
        <v>23</v>
      </c>
      <c r="I46" s="21">
        <v>44425</v>
      </c>
      <c r="J46" s="20" t="s">
        <v>27</v>
      </c>
      <c r="M46" s="4"/>
    </row>
    <row r="47" spans="1:13" s="3" customFormat="1" ht="14.25" x14ac:dyDescent="0.2">
      <c r="A47" s="15" t="s">
        <v>68</v>
      </c>
      <c r="B47" s="22"/>
      <c r="C47" s="17" t="s">
        <v>17</v>
      </c>
      <c r="D47" s="18">
        <v>2</v>
      </c>
      <c r="E47" s="23">
        <v>11214</v>
      </c>
      <c r="F47" s="19">
        <f t="shared" si="5"/>
        <v>22428</v>
      </c>
      <c r="G47" s="20" t="s">
        <v>26</v>
      </c>
      <c r="H47" s="20" t="s">
        <v>23</v>
      </c>
      <c r="I47" s="21">
        <v>44425</v>
      </c>
      <c r="J47" s="20" t="s">
        <v>27</v>
      </c>
      <c r="M47" s="4"/>
    </row>
    <row r="48" spans="1:13" s="3" customFormat="1" ht="14.25" x14ac:dyDescent="0.2">
      <c r="A48" s="15" t="s">
        <v>69</v>
      </c>
      <c r="B48" s="22"/>
      <c r="C48" s="17" t="s">
        <v>182</v>
      </c>
      <c r="D48" s="18">
        <v>16</v>
      </c>
      <c r="E48" s="23">
        <v>39900</v>
      </c>
      <c r="F48" s="19">
        <f t="shared" ref="F48:F55" si="6">E48*D48</f>
        <v>638400</v>
      </c>
      <c r="G48" s="20" t="s">
        <v>26</v>
      </c>
      <c r="H48" s="20" t="s">
        <v>23</v>
      </c>
      <c r="I48" s="21">
        <v>44425</v>
      </c>
      <c r="J48" s="20" t="s">
        <v>27</v>
      </c>
      <c r="M48" s="4"/>
    </row>
    <row r="49" spans="1:13" s="3" customFormat="1" ht="14.25" x14ac:dyDescent="0.2">
      <c r="A49" s="15" t="s">
        <v>70</v>
      </c>
      <c r="B49" s="22"/>
      <c r="C49" s="17" t="s">
        <v>6</v>
      </c>
      <c r="D49" s="18">
        <v>2</v>
      </c>
      <c r="E49" s="23">
        <v>4074</v>
      </c>
      <c r="F49" s="19">
        <f t="shared" si="6"/>
        <v>8148</v>
      </c>
      <c r="G49" s="20" t="s">
        <v>26</v>
      </c>
      <c r="H49" s="20" t="s">
        <v>23</v>
      </c>
      <c r="I49" s="21">
        <v>44425</v>
      </c>
      <c r="J49" s="20" t="s">
        <v>27</v>
      </c>
      <c r="M49" s="4"/>
    </row>
    <row r="50" spans="1:13" s="3" customFormat="1" ht="14.25" x14ac:dyDescent="0.2">
      <c r="A50" s="15" t="s">
        <v>71</v>
      </c>
      <c r="B50" s="22"/>
      <c r="C50" s="17" t="s">
        <v>182</v>
      </c>
      <c r="D50" s="18">
        <v>1</v>
      </c>
      <c r="E50" s="23">
        <v>6090</v>
      </c>
      <c r="F50" s="19">
        <f t="shared" si="6"/>
        <v>6090</v>
      </c>
      <c r="G50" s="20" t="s">
        <v>26</v>
      </c>
      <c r="H50" s="20" t="s">
        <v>23</v>
      </c>
      <c r="I50" s="21">
        <v>44425</v>
      </c>
      <c r="J50" s="20" t="s">
        <v>27</v>
      </c>
      <c r="M50" s="4"/>
    </row>
    <row r="51" spans="1:13" s="3" customFormat="1" ht="14.25" x14ac:dyDescent="0.2">
      <c r="A51" s="15" t="s">
        <v>72</v>
      </c>
      <c r="B51" s="22"/>
      <c r="C51" s="17" t="s">
        <v>6</v>
      </c>
      <c r="D51" s="18">
        <v>22</v>
      </c>
      <c r="E51" s="23">
        <v>3561.6</v>
      </c>
      <c r="F51" s="19">
        <f t="shared" si="6"/>
        <v>78355.199999999997</v>
      </c>
      <c r="G51" s="20" t="s">
        <v>26</v>
      </c>
      <c r="H51" s="20" t="s">
        <v>23</v>
      </c>
      <c r="I51" s="21">
        <v>44425</v>
      </c>
      <c r="J51" s="20" t="s">
        <v>27</v>
      </c>
      <c r="M51" s="4"/>
    </row>
    <row r="52" spans="1:13" s="3" customFormat="1" ht="14.25" x14ac:dyDescent="0.2">
      <c r="A52" s="15" t="s">
        <v>73</v>
      </c>
      <c r="B52" s="22"/>
      <c r="C52" s="17" t="s">
        <v>6</v>
      </c>
      <c r="D52" s="18">
        <v>6</v>
      </c>
      <c r="E52" s="23">
        <v>3561.6</v>
      </c>
      <c r="F52" s="19">
        <f t="shared" si="6"/>
        <v>21369.599999999999</v>
      </c>
      <c r="G52" s="20" t="s">
        <v>26</v>
      </c>
      <c r="H52" s="20" t="s">
        <v>23</v>
      </c>
      <c r="I52" s="21">
        <v>44425</v>
      </c>
      <c r="J52" s="20" t="s">
        <v>27</v>
      </c>
      <c r="M52" s="4"/>
    </row>
    <row r="53" spans="1:13" s="3" customFormat="1" ht="14.25" x14ac:dyDescent="0.2">
      <c r="A53" s="15" t="s">
        <v>74</v>
      </c>
      <c r="B53" s="22"/>
      <c r="C53" s="17" t="s">
        <v>6</v>
      </c>
      <c r="D53" s="18">
        <v>1</v>
      </c>
      <c r="E53" s="23">
        <v>5118.75</v>
      </c>
      <c r="F53" s="19">
        <f t="shared" si="6"/>
        <v>5118.75</v>
      </c>
      <c r="G53" s="20" t="s">
        <v>26</v>
      </c>
      <c r="H53" s="20" t="s">
        <v>23</v>
      </c>
      <c r="I53" s="21">
        <v>44425</v>
      </c>
      <c r="J53" s="20" t="s">
        <v>27</v>
      </c>
      <c r="M53" s="4"/>
    </row>
    <row r="54" spans="1:13" s="3" customFormat="1" ht="14.25" x14ac:dyDescent="0.2">
      <c r="A54" s="15" t="s">
        <v>75</v>
      </c>
      <c r="B54" s="22"/>
      <c r="C54" s="17" t="s">
        <v>6</v>
      </c>
      <c r="D54" s="18">
        <v>4</v>
      </c>
      <c r="E54" s="23">
        <v>513.45000000000005</v>
      </c>
      <c r="F54" s="19">
        <f t="shared" si="6"/>
        <v>2053.8000000000002</v>
      </c>
      <c r="G54" s="20" t="s">
        <v>26</v>
      </c>
      <c r="H54" s="20" t="s">
        <v>23</v>
      </c>
      <c r="I54" s="21">
        <v>44425</v>
      </c>
      <c r="J54" s="20" t="s">
        <v>27</v>
      </c>
      <c r="M54" s="4"/>
    </row>
    <row r="55" spans="1:13" s="3" customFormat="1" ht="14.25" x14ac:dyDescent="0.2">
      <c r="A55" s="15" t="s">
        <v>59</v>
      </c>
      <c r="B55" s="22"/>
      <c r="C55" s="17" t="s">
        <v>5</v>
      </c>
      <c r="D55" s="18">
        <v>1</v>
      </c>
      <c r="E55" s="23">
        <v>24927</v>
      </c>
      <c r="F55" s="19">
        <f t="shared" si="6"/>
        <v>24927</v>
      </c>
      <c r="G55" s="20" t="s">
        <v>26</v>
      </c>
      <c r="H55" s="20" t="s">
        <v>23</v>
      </c>
      <c r="I55" s="21">
        <v>44425</v>
      </c>
      <c r="J55" s="20" t="s">
        <v>27</v>
      </c>
      <c r="M55" s="4"/>
    </row>
    <row r="56" spans="1:13" s="3" customFormat="1" ht="14.25" x14ac:dyDescent="0.2">
      <c r="A56" s="15" t="s">
        <v>76</v>
      </c>
      <c r="B56" s="22"/>
      <c r="C56" s="17" t="s">
        <v>6</v>
      </c>
      <c r="D56" s="18">
        <v>1</v>
      </c>
      <c r="E56" s="24"/>
      <c r="F56" s="25"/>
      <c r="G56" s="20" t="s">
        <v>26</v>
      </c>
      <c r="H56" s="20" t="s">
        <v>23</v>
      </c>
      <c r="I56" s="21">
        <v>44425</v>
      </c>
      <c r="J56" s="20" t="s">
        <v>27</v>
      </c>
      <c r="M56" s="4"/>
    </row>
    <row r="57" spans="1:13" s="3" customFormat="1" ht="14.25" x14ac:dyDescent="0.2">
      <c r="A57" s="15" t="s">
        <v>77</v>
      </c>
      <c r="B57" s="22"/>
      <c r="C57" s="17" t="s">
        <v>6</v>
      </c>
      <c r="D57" s="18">
        <v>1</v>
      </c>
      <c r="E57" s="24"/>
      <c r="F57" s="25"/>
      <c r="G57" s="20" t="s">
        <v>26</v>
      </c>
      <c r="H57" s="20" t="s">
        <v>23</v>
      </c>
      <c r="I57" s="21">
        <v>44425</v>
      </c>
      <c r="J57" s="20" t="s">
        <v>27</v>
      </c>
      <c r="M57" s="4"/>
    </row>
    <row r="58" spans="1:13" s="3" customFormat="1" ht="14.25" x14ac:dyDescent="0.2">
      <c r="A58" s="15" t="s">
        <v>78</v>
      </c>
      <c r="B58" s="22"/>
      <c r="C58" s="17" t="s">
        <v>6</v>
      </c>
      <c r="D58" s="18">
        <v>3</v>
      </c>
      <c r="E58" s="23">
        <v>4074</v>
      </c>
      <c r="F58" s="19">
        <f t="shared" ref="F58:F69" si="7">E58*D58</f>
        <v>12222</v>
      </c>
      <c r="G58" s="20" t="s">
        <v>26</v>
      </c>
      <c r="H58" s="20" t="s">
        <v>23</v>
      </c>
      <c r="I58" s="21">
        <v>44425</v>
      </c>
      <c r="J58" s="20" t="s">
        <v>27</v>
      </c>
      <c r="M58" s="4"/>
    </row>
    <row r="59" spans="1:13" s="3" customFormat="1" ht="14.25" x14ac:dyDescent="0.2">
      <c r="A59" s="15" t="s">
        <v>79</v>
      </c>
      <c r="B59" s="22"/>
      <c r="C59" s="17" t="s">
        <v>6</v>
      </c>
      <c r="D59" s="18">
        <v>3</v>
      </c>
      <c r="E59" s="23">
        <v>2835</v>
      </c>
      <c r="F59" s="19">
        <f t="shared" si="7"/>
        <v>8505</v>
      </c>
      <c r="G59" s="20" t="s">
        <v>26</v>
      </c>
      <c r="H59" s="20" t="s">
        <v>23</v>
      </c>
      <c r="I59" s="21">
        <v>44425</v>
      </c>
      <c r="J59" s="20" t="s">
        <v>27</v>
      </c>
      <c r="M59" s="4"/>
    </row>
    <row r="60" spans="1:13" s="3" customFormat="1" ht="14.25" x14ac:dyDescent="0.2">
      <c r="A60" s="15" t="s">
        <v>80</v>
      </c>
      <c r="B60" s="22"/>
      <c r="C60" s="17" t="s">
        <v>6</v>
      </c>
      <c r="D60" s="18">
        <v>1</v>
      </c>
      <c r="E60" s="23">
        <v>1575</v>
      </c>
      <c r="F60" s="19">
        <f t="shared" si="7"/>
        <v>1575</v>
      </c>
      <c r="G60" s="20" t="s">
        <v>26</v>
      </c>
      <c r="H60" s="20" t="s">
        <v>23</v>
      </c>
      <c r="I60" s="21">
        <v>44425</v>
      </c>
      <c r="J60" s="20" t="s">
        <v>27</v>
      </c>
      <c r="M60" s="4"/>
    </row>
    <row r="61" spans="1:13" s="3" customFormat="1" ht="14.25" x14ac:dyDescent="0.2">
      <c r="A61" s="15" t="s">
        <v>69</v>
      </c>
      <c r="B61" s="22"/>
      <c r="C61" s="17" t="s">
        <v>182</v>
      </c>
      <c r="D61" s="18">
        <v>7</v>
      </c>
      <c r="E61" s="23">
        <v>39900</v>
      </c>
      <c r="F61" s="19">
        <f t="shared" si="7"/>
        <v>279300</v>
      </c>
      <c r="G61" s="20" t="s">
        <v>26</v>
      </c>
      <c r="H61" s="20" t="s">
        <v>23</v>
      </c>
      <c r="I61" s="21">
        <v>44425</v>
      </c>
      <c r="J61" s="20" t="s">
        <v>27</v>
      </c>
      <c r="M61" s="4"/>
    </row>
    <row r="62" spans="1:13" s="3" customFormat="1" ht="14.25" x14ac:dyDescent="0.2">
      <c r="A62" s="15" t="s">
        <v>81</v>
      </c>
      <c r="B62" s="22"/>
      <c r="C62" s="17" t="s">
        <v>182</v>
      </c>
      <c r="D62" s="18">
        <v>1</v>
      </c>
      <c r="E62" s="23">
        <v>28350</v>
      </c>
      <c r="F62" s="19">
        <f t="shared" si="7"/>
        <v>28350</v>
      </c>
      <c r="G62" s="20" t="s">
        <v>26</v>
      </c>
      <c r="H62" s="20" t="s">
        <v>23</v>
      </c>
      <c r="I62" s="21">
        <v>44425</v>
      </c>
      <c r="J62" s="20" t="s">
        <v>27</v>
      </c>
      <c r="M62" s="4"/>
    </row>
    <row r="63" spans="1:13" s="3" customFormat="1" ht="14.25" x14ac:dyDescent="0.2">
      <c r="A63" s="15" t="s">
        <v>82</v>
      </c>
      <c r="B63" s="22"/>
      <c r="C63" s="17" t="s">
        <v>6</v>
      </c>
      <c r="D63" s="18">
        <v>4</v>
      </c>
      <c r="E63" s="23">
        <v>2773</v>
      </c>
      <c r="F63" s="19">
        <f t="shared" si="7"/>
        <v>11092</v>
      </c>
      <c r="G63" s="20" t="s">
        <v>26</v>
      </c>
      <c r="H63" s="20" t="s">
        <v>23</v>
      </c>
      <c r="I63" s="21">
        <v>44425</v>
      </c>
      <c r="J63" s="20" t="s">
        <v>27</v>
      </c>
      <c r="M63" s="4"/>
    </row>
    <row r="64" spans="1:13" s="3" customFormat="1" ht="14.25" x14ac:dyDescent="0.2">
      <c r="A64" s="15" t="s">
        <v>83</v>
      </c>
      <c r="B64" s="22"/>
      <c r="C64" s="17" t="s">
        <v>182</v>
      </c>
      <c r="D64" s="18">
        <v>1</v>
      </c>
      <c r="E64" s="23">
        <v>9975</v>
      </c>
      <c r="F64" s="19">
        <f t="shared" si="7"/>
        <v>9975</v>
      </c>
      <c r="G64" s="20" t="s">
        <v>26</v>
      </c>
      <c r="H64" s="20" t="s">
        <v>23</v>
      </c>
      <c r="I64" s="21">
        <v>44425</v>
      </c>
      <c r="J64" s="20" t="s">
        <v>27</v>
      </c>
      <c r="M64" s="4"/>
    </row>
    <row r="65" spans="1:13" s="3" customFormat="1" ht="14.25" x14ac:dyDescent="0.2">
      <c r="A65" s="15" t="s">
        <v>84</v>
      </c>
      <c r="B65" s="22"/>
      <c r="C65" s="17" t="s">
        <v>6</v>
      </c>
      <c r="D65" s="18">
        <v>14</v>
      </c>
      <c r="E65" s="23">
        <v>3561.6</v>
      </c>
      <c r="F65" s="19">
        <f t="shared" si="7"/>
        <v>49862.400000000001</v>
      </c>
      <c r="G65" s="20" t="s">
        <v>26</v>
      </c>
      <c r="H65" s="20" t="s">
        <v>23</v>
      </c>
      <c r="I65" s="21">
        <v>44425</v>
      </c>
      <c r="J65" s="20" t="s">
        <v>27</v>
      </c>
      <c r="M65" s="4"/>
    </row>
    <row r="66" spans="1:13" s="3" customFormat="1" ht="14.25" x14ac:dyDescent="0.2">
      <c r="A66" s="15" t="s">
        <v>73</v>
      </c>
      <c r="B66" s="22"/>
      <c r="C66" s="17" t="s">
        <v>6</v>
      </c>
      <c r="D66" s="18">
        <v>4</v>
      </c>
      <c r="E66" s="23">
        <v>3561.6</v>
      </c>
      <c r="F66" s="19">
        <f t="shared" si="7"/>
        <v>14246.4</v>
      </c>
      <c r="G66" s="20" t="s">
        <v>26</v>
      </c>
      <c r="H66" s="20" t="s">
        <v>23</v>
      </c>
      <c r="I66" s="21">
        <v>44425</v>
      </c>
      <c r="J66" s="20" t="s">
        <v>27</v>
      </c>
      <c r="M66" s="4"/>
    </row>
    <row r="67" spans="1:13" s="3" customFormat="1" ht="14.25" x14ac:dyDescent="0.2">
      <c r="A67" s="15" t="s">
        <v>85</v>
      </c>
      <c r="B67" s="22"/>
      <c r="C67" s="17" t="s">
        <v>6</v>
      </c>
      <c r="D67" s="18">
        <v>1</v>
      </c>
      <c r="E67" s="23">
        <v>5118.75</v>
      </c>
      <c r="F67" s="19">
        <f t="shared" si="7"/>
        <v>5118.75</v>
      </c>
      <c r="G67" s="20" t="s">
        <v>26</v>
      </c>
      <c r="H67" s="20" t="s">
        <v>23</v>
      </c>
      <c r="I67" s="21">
        <v>44425</v>
      </c>
      <c r="J67" s="20" t="s">
        <v>27</v>
      </c>
      <c r="M67" s="4"/>
    </row>
    <row r="68" spans="1:13" s="3" customFormat="1" ht="14.25" x14ac:dyDescent="0.2">
      <c r="A68" s="15" t="s">
        <v>86</v>
      </c>
      <c r="B68" s="22"/>
      <c r="C68" s="17" t="s">
        <v>6</v>
      </c>
      <c r="D68" s="18">
        <v>4</v>
      </c>
      <c r="E68" s="23">
        <v>2159.4</v>
      </c>
      <c r="F68" s="19">
        <f t="shared" si="7"/>
        <v>8637.6</v>
      </c>
      <c r="G68" s="20" t="s">
        <v>26</v>
      </c>
      <c r="H68" s="20" t="s">
        <v>23</v>
      </c>
      <c r="I68" s="21">
        <v>44425</v>
      </c>
      <c r="J68" s="20" t="s">
        <v>27</v>
      </c>
      <c r="M68" s="4"/>
    </row>
    <row r="69" spans="1:13" s="3" customFormat="1" ht="14.25" x14ac:dyDescent="0.2">
      <c r="A69" s="15" t="s">
        <v>87</v>
      </c>
      <c r="B69" s="22"/>
      <c r="C69" s="17" t="s">
        <v>5</v>
      </c>
      <c r="D69" s="18">
        <v>0</v>
      </c>
      <c r="E69" s="23">
        <v>11237.1</v>
      </c>
      <c r="F69" s="19">
        <f t="shared" si="7"/>
        <v>0</v>
      </c>
      <c r="G69" s="20" t="s">
        <v>26</v>
      </c>
      <c r="H69" s="20" t="s">
        <v>23</v>
      </c>
      <c r="I69" s="21">
        <v>44425</v>
      </c>
      <c r="J69" s="20" t="s">
        <v>27</v>
      </c>
      <c r="M69" s="4"/>
    </row>
    <row r="70" spans="1:13" s="3" customFormat="1" ht="14.25" x14ac:dyDescent="0.2">
      <c r="A70" s="15" t="s">
        <v>88</v>
      </c>
      <c r="B70" s="22"/>
      <c r="C70" s="17" t="s">
        <v>15</v>
      </c>
      <c r="D70" s="18">
        <v>1</v>
      </c>
      <c r="E70" s="24"/>
      <c r="F70" s="25"/>
      <c r="G70" s="20" t="s">
        <v>26</v>
      </c>
      <c r="H70" s="20" t="s">
        <v>23</v>
      </c>
      <c r="I70" s="21">
        <v>44425</v>
      </c>
      <c r="J70" s="20" t="s">
        <v>27</v>
      </c>
      <c r="M70" s="4"/>
    </row>
    <row r="71" spans="1:13" s="3" customFormat="1" ht="14.25" x14ac:dyDescent="0.2">
      <c r="A71" s="15" t="s">
        <v>89</v>
      </c>
      <c r="B71" s="22"/>
      <c r="C71" s="17" t="s">
        <v>15</v>
      </c>
      <c r="D71" s="18">
        <v>1</v>
      </c>
      <c r="E71" s="24"/>
      <c r="F71" s="25"/>
      <c r="G71" s="20" t="s">
        <v>26</v>
      </c>
      <c r="H71" s="20" t="s">
        <v>23</v>
      </c>
      <c r="I71" s="21">
        <v>44425</v>
      </c>
      <c r="J71" s="20" t="s">
        <v>27</v>
      </c>
      <c r="M71" s="4"/>
    </row>
    <row r="72" spans="1:13" s="3" customFormat="1" ht="14.25" x14ac:dyDescent="0.2">
      <c r="A72" s="15" t="s">
        <v>78</v>
      </c>
      <c r="B72" s="22"/>
      <c r="C72" s="17" t="s">
        <v>6</v>
      </c>
      <c r="D72" s="18">
        <v>1</v>
      </c>
      <c r="E72" s="23">
        <v>4074</v>
      </c>
      <c r="F72" s="19">
        <f t="shared" ref="F72:F75" si="8">E72*D72</f>
        <v>4074</v>
      </c>
      <c r="G72" s="20" t="s">
        <v>26</v>
      </c>
      <c r="H72" s="20" t="s">
        <v>23</v>
      </c>
      <c r="I72" s="21">
        <v>44425</v>
      </c>
      <c r="J72" s="20" t="s">
        <v>27</v>
      </c>
      <c r="M72" s="4"/>
    </row>
    <row r="73" spans="1:13" s="3" customFormat="1" ht="14.25" x14ac:dyDescent="0.2">
      <c r="A73" s="15" t="s">
        <v>90</v>
      </c>
      <c r="B73" s="22"/>
      <c r="C73" s="17" t="s">
        <v>6</v>
      </c>
      <c r="D73" s="18">
        <v>1</v>
      </c>
      <c r="E73" s="23">
        <v>1680</v>
      </c>
      <c r="F73" s="19">
        <f t="shared" si="8"/>
        <v>1680</v>
      </c>
      <c r="G73" s="20" t="s">
        <v>26</v>
      </c>
      <c r="H73" s="20" t="s">
        <v>23</v>
      </c>
      <c r="I73" s="21">
        <v>44425</v>
      </c>
      <c r="J73" s="20" t="s">
        <v>27</v>
      </c>
      <c r="M73" s="4"/>
    </row>
    <row r="74" spans="1:13" s="3" customFormat="1" ht="14.25" x14ac:dyDescent="0.2">
      <c r="A74" s="15" t="s">
        <v>91</v>
      </c>
      <c r="B74" s="22"/>
      <c r="C74" s="17" t="s">
        <v>6</v>
      </c>
      <c r="D74" s="18">
        <v>2</v>
      </c>
      <c r="E74" s="23">
        <v>4011</v>
      </c>
      <c r="F74" s="19">
        <f t="shared" si="8"/>
        <v>8022</v>
      </c>
      <c r="G74" s="20" t="s">
        <v>26</v>
      </c>
      <c r="H74" s="20" t="s">
        <v>23</v>
      </c>
      <c r="I74" s="21">
        <v>44425</v>
      </c>
      <c r="J74" s="20" t="s">
        <v>27</v>
      </c>
      <c r="M74" s="4"/>
    </row>
    <row r="75" spans="1:13" s="3" customFormat="1" ht="14.25" x14ac:dyDescent="0.2">
      <c r="A75" s="15" t="s">
        <v>92</v>
      </c>
      <c r="B75" s="22"/>
      <c r="C75" s="17" t="s">
        <v>6</v>
      </c>
      <c r="D75" s="18">
        <v>2</v>
      </c>
      <c r="E75" s="23">
        <v>3561.6</v>
      </c>
      <c r="F75" s="19">
        <f t="shared" si="8"/>
        <v>7123.2</v>
      </c>
      <c r="G75" s="20" t="s">
        <v>26</v>
      </c>
      <c r="H75" s="20" t="s">
        <v>23</v>
      </c>
      <c r="I75" s="21">
        <v>44425</v>
      </c>
      <c r="J75" s="20" t="s">
        <v>27</v>
      </c>
      <c r="M75" s="4"/>
    </row>
    <row r="76" spans="1:13" s="3" customFormat="1" ht="14.25" x14ac:dyDescent="0.2">
      <c r="A76" s="15" t="s">
        <v>93</v>
      </c>
      <c r="B76" s="22"/>
      <c r="C76" s="17" t="s">
        <v>15</v>
      </c>
      <c r="D76" s="18">
        <v>5</v>
      </c>
      <c r="E76" s="24"/>
      <c r="F76" s="25"/>
      <c r="G76" s="20" t="s">
        <v>26</v>
      </c>
      <c r="H76" s="20" t="s">
        <v>23</v>
      </c>
      <c r="I76" s="21">
        <v>44425</v>
      </c>
      <c r="J76" s="20" t="s">
        <v>27</v>
      </c>
      <c r="M76" s="4"/>
    </row>
    <row r="77" spans="1:13" s="3" customFormat="1" ht="14.25" x14ac:dyDescent="0.2">
      <c r="A77" s="15" t="s">
        <v>94</v>
      </c>
      <c r="B77" s="22"/>
      <c r="C77" s="17" t="s">
        <v>15</v>
      </c>
      <c r="D77" s="18">
        <v>2</v>
      </c>
      <c r="E77" s="24"/>
      <c r="F77" s="25"/>
      <c r="G77" s="20" t="s">
        <v>26</v>
      </c>
      <c r="H77" s="20" t="s">
        <v>23</v>
      </c>
      <c r="I77" s="21">
        <v>44425</v>
      </c>
      <c r="J77" s="20" t="s">
        <v>27</v>
      </c>
      <c r="M77" s="4"/>
    </row>
    <row r="78" spans="1:13" s="3" customFormat="1" ht="14.25" x14ac:dyDescent="0.2">
      <c r="A78" s="15" t="s">
        <v>95</v>
      </c>
      <c r="B78" s="22"/>
      <c r="C78" s="17" t="s">
        <v>15</v>
      </c>
      <c r="D78" s="18">
        <v>1</v>
      </c>
      <c r="E78" s="24"/>
      <c r="F78" s="25"/>
      <c r="G78" s="20" t="s">
        <v>26</v>
      </c>
      <c r="H78" s="20" t="s">
        <v>23</v>
      </c>
      <c r="I78" s="21">
        <v>44425</v>
      </c>
      <c r="J78" s="20" t="s">
        <v>27</v>
      </c>
      <c r="M78" s="4"/>
    </row>
    <row r="79" spans="1:13" s="3" customFormat="1" ht="14.25" x14ac:dyDescent="0.2">
      <c r="A79" s="15" t="s">
        <v>96</v>
      </c>
      <c r="B79" s="22"/>
      <c r="C79" s="17" t="s">
        <v>15</v>
      </c>
      <c r="D79" s="18">
        <v>1</v>
      </c>
      <c r="E79" s="24"/>
      <c r="F79" s="25"/>
      <c r="G79" s="20" t="s">
        <v>26</v>
      </c>
      <c r="H79" s="20" t="s">
        <v>23</v>
      </c>
      <c r="I79" s="21">
        <v>44425</v>
      </c>
      <c r="J79" s="20" t="s">
        <v>27</v>
      </c>
      <c r="M79" s="4"/>
    </row>
    <row r="80" spans="1:13" s="3" customFormat="1" ht="14.25" x14ac:dyDescent="0.2">
      <c r="A80" s="15" t="s">
        <v>97</v>
      </c>
      <c r="B80" s="22"/>
      <c r="C80" s="17" t="s">
        <v>15</v>
      </c>
      <c r="D80" s="18">
        <v>1</v>
      </c>
      <c r="E80" s="26"/>
      <c r="F80" s="25"/>
      <c r="G80" s="20" t="s">
        <v>26</v>
      </c>
      <c r="H80" s="20" t="s">
        <v>23</v>
      </c>
      <c r="I80" s="21">
        <v>44425</v>
      </c>
      <c r="J80" s="20" t="s">
        <v>27</v>
      </c>
      <c r="M80" s="4"/>
    </row>
    <row r="81" spans="1:13" s="3" customFormat="1" ht="14.25" x14ac:dyDescent="0.2">
      <c r="A81" s="15" t="s">
        <v>98</v>
      </c>
      <c r="B81" s="22"/>
      <c r="C81" s="17" t="s">
        <v>182</v>
      </c>
      <c r="D81" s="18">
        <v>4</v>
      </c>
      <c r="E81" s="23">
        <v>28350</v>
      </c>
      <c r="F81" s="19">
        <f t="shared" ref="F81:F90" si="9">E81*D81</f>
        <v>113400</v>
      </c>
      <c r="G81" s="20" t="s">
        <v>26</v>
      </c>
      <c r="H81" s="20" t="s">
        <v>23</v>
      </c>
      <c r="I81" s="21">
        <v>44425</v>
      </c>
      <c r="J81" s="20" t="s">
        <v>27</v>
      </c>
      <c r="M81" s="4"/>
    </row>
    <row r="82" spans="1:13" s="3" customFormat="1" ht="14.25" x14ac:dyDescent="0.2">
      <c r="A82" s="15" t="s">
        <v>99</v>
      </c>
      <c r="B82" s="22"/>
      <c r="C82" s="17" t="s">
        <v>182</v>
      </c>
      <c r="D82" s="18">
        <v>2</v>
      </c>
      <c r="E82" s="23">
        <v>6090</v>
      </c>
      <c r="F82" s="19">
        <f t="shared" si="9"/>
        <v>12180</v>
      </c>
      <c r="G82" s="20" t="s">
        <v>26</v>
      </c>
      <c r="H82" s="20" t="s">
        <v>23</v>
      </c>
      <c r="I82" s="21">
        <v>44425</v>
      </c>
      <c r="J82" s="20" t="s">
        <v>27</v>
      </c>
      <c r="M82" s="4"/>
    </row>
    <row r="83" spans="1:13" s="3" customFormat="1" ht="14.25" x14ac:dyDescent="0.2">
      <c r="A83" s="15" t="s">
        <v>100</v>
      </c>
      <c r="B83" s="22"/>
      <c r="C83" s="17" t="s">
        <v>6</v>
      </c>
      <c r="D83" s="18">
        <v>10</v>
      </c>
      <c r="E83" s="23">
        <v>2520</v>
      </c>
      <c r="F83" s="19">
        <f t="shared" si="9"/>
        <v>25200</v>
      </c>
      <c r="G83" s="20" t="s">
        <v>26</v>
      </c>
      <c r="H83" s="20" t="s">
        <v>23</v>
      </c>
      <c r="I83" s="21">
        <v>44425</v>
      </c>
      <c r="J83" s="20" t="s">
        <v>27</v>
      </c>
      <c r="M83" s="4"/>
    </row>
    <row r="84" spans="1:13" s="3" customFormat="1" ht="14.25" x14ac:dyDescent="0.2">
      <c r="A84" s="15" t="s">
        <v>101</v>
      </c>
      <c r="B84" s="22"/>
      <c r="C84" s="17" t="s">
        <v>6</v>
      </c>
      <c r="D84" s="18">
        <v>2</v>
      </c>
      <c r="E84" s="23">
        <v>2520</v>
      </c>
      <c r="F84" s="19">
        <f t="shared" si="9"/>
        <v>5040</v>
      </c>
      <c r="G84" s="20" t="s">
        <v>26</v>
      </c>
      <c r="H84" s="20" t="s">
        <v>23</v>
      </c>
      <c r="I84" s="21">
        <v>44425</v>
      </c>
      <c r="J84" s="20" t="s">
        <v>27</v>
      </c>
      <c r="M84" s="4"/>
    </row>
    <row r="85" spans="1:13" s="3" customFormat="1" ht="14.25" x14ac:dyDescent="0.2">
      <c r="A85" s="15" t="s">
        <v>102</v>
      </c>
      <c r="B85" s="22"/>
      <c r="C85" s="17" t="s">
        <v>6</v>
      </c>
      <c r="D85" s="18">
        <v>3</v>
      </c>
      <c r="E85" s="23">
        <v>4499.25</v>
      </c>
      <c r="F85" s="19">
        <f t="shared" si="9"/>
        <v>13497.75</v>
      </c>
      <c r="G85" s="20" t="s">
        <v>26</v>
      </c>
      <c r="H85" s="20" t="s">
        <v>23</v>
      </c>
      <c r="I85" s="21">
        <v>44425</v>
      </c>
      <c r="J85" s="20" t="s">
        <v>27</v>
      </c>
      <c r="M85" s="4"/>
    </row>
    <row r="86" spans="1:13" s="3" customFormat="1" ht="14.25" x14ac:dyDescent="0.2">
      <c r="A86" s="15" t="s">
        <v>103</v>
      </c>
      <c r="B86" s="22"/>
      <c r="C86" s="17" t="s">
        <v>6</v>
      </c>
      <c r="D86" s="18">
        <v>2</v>
      </c>
      <c r="E86" s="23">
        <v>3465</v>
      </c>
      <c r="F86" s="19">
        <f t="shared" si="9"/>
        <v>6930</v>
      </c>
      <c r="G86" s="20" t="s">
        <v>26</v>
      </c>
      <c r="H86" s="20" t="s">
        <v>23</v>
      </c>
      <c r="I86" s="21">
        <v>44425</v>
      </c>
      <c r="J86" s="20" t="s">
        <v>27</v>
      </c>
      <c r="M86" s="4"/>
    </row>
    <row r="87" spans="1:13" s="3" customFormat="1" ht="14.25" x14ac:dyDescent="0.2">
      <c r="A87" s="15" t="s">
        <v>104</v>
      </c>
      <c r="B87" s="22"/>
      <c r="C87" s="17" t="s">
        <v>6</v>
      </c>
      <c r="D87" s="18">
        <v>1</v>
      </c>
      <c r="E87" s="23">
        <v>8662.5</v>
      </c>
      <c r="F87" s="19">
        <f t="shared" si="9"/>
        <v>8662.5</v>
      </c>
      <c r="G87" s="20" t="s">
        <v>26</v>
      </c>
      <c r="H87" s="20" t="s">
        <v>23</v>
      </c>
      <c r="I87" s="21">
        <v>44425</v>
      </c>
      <c r="J87" s="20" t="s">
        <v>27</v>
      </c>
      <c r="M87" s="4"/>
    </row>
    <row r="88" spans="1:13" s="3" customFormat="1" ht="14.25" x14ac:dyDescent="0.2">
      <c r="A88" s="15" t="s">
        <v>105</v>
      </c>
      <c r="B88" s="22"/>
      <c r="C88" s="17" t="s">
        <v>6</v>
      </c>
      <c r="D88" s="18">
        <v>8</v>
      </c>
      <c r="E88" s="23">
        <v>513.45000000000005</v>
      </c>
      <c r="F88" s="19">
        <f t="shared" si="9"/>
        <v>4107.6000000000004</v>
      </c>
      <c r="G88" s="20" t="s">
        <v>26</v>
      </c>
      <c r="H88" s="20" t="s">
        <v>23</v>
      </c>
      <c r="I88" s="21">
        <v>44425</v>
      </c>
      <c r="J88" s="20" t="s">
        <v>27</v>
      </c>
      <c r="M88" s="4"/>
    </row>
    <row r="89" spans="1:13" s="3" customFormat="1" ht="14.25" x14ac:dyDescent="0.2">
      <c r="A89" s="15" t="s">
        <v>106</v>
      </c>
      <c r="B89" s="22"/>
      <c r="C89" s="17" t="s">
        <v>6</v>
      </c>
      <c r="D89" s="18">
        <v>4</v>
      </c>
      <c r="E89" s="23">
        <v>513.45000000000005</v>
      </c>
      <c r="F89" s="19">
        <f t="shared" si="9"/>
        <v>2053.8000000000002</v>
      </c>
      <c r="G89" s="20" t="s">
        <v>26</v>
      </c>
      <c r="H89" s="20" t="s">
        <v>23</v>
      </c>
      <c r="I89" s="21">
        <v>44425</v>
      </c>
      <c r="J89" s="20" t="s">
        <v>27</v>
      </c>
      <c r="M89" s="4"/>
    </row>
    <row r="90" spans="1:13" s="3" customFormat="1" ht="14.25" x14ac:dyDescent="0.2">
      <c r="A90" s="15" t="s">
        <v>59</v>
      </c>
      <c r="B90" s="22"/>
      <c r="C90" s="17" t="s">
        <v>5</v>
      </c>
      <c r="D90" s="18">
        <v>1</v>
      </c>
      <c r="E90" s="23">
        <v>4250.3999999999996</v>
      </c>
      <c r="F90" s="19">
        <f t="shared" si="9"/>
        <v>4250.3999999999996</v>
      </c>
      <c r="G90" s="20" t="s">
        <v>26</v>
      </c>
      <c r="H90" s="20" t="s">
        <v>23</v>
      </c>
      <c r="I90" s="21">
        <v>44425</v>
      </c>
      <c r="J90" s="20" t="s">
        <v>27</v>
      </c>
      <c r="M90" s="4"/>
    </row>
    <row r="91" spans="1:13" s="3" customFormat="1" ht="14.25" x14ac:dyDescent="0.2">
      <c r="A91" s="15" t="s">
        <v>93</v>
      </c>
      <c r="B91" s="22"/>
      <c r="C91" s="17" t="s">
        <v>15</v>
      </c>
      <c r="D91" s="18">
        <v>2</v>
      </c>
      <c r="E91" s="24"/>
      <c r="F91" s="25"/>
      <c r="G91" s="20" t="s">
        <v>26</v>
      </c>
      <c r="H91" s="20" t="s">
        <v>23</v>
      </c>
      <c r="I91" s="21">
        <v>44425</v>
      </c>
      <c r="J91" s="20" t="s">
        <v>27</v>
      </c>
      <c r="M91" s="4"/>
    </row>
    <row r="92" spans="1:13" s="3" customFormat="1" ht="14.25" x14ac:dyDescent="0.2">
      <c r="A92" s="15" t="s">
        <v>107</v>
      </c>
      <c r="B92" s="22"/>
      <c r="C92" s="17" t="s">
        <v>15</v>
      </c>
      <c r="D92" s="18">
        <v>1</v>
      </c>
      <c r="E92" s="24"/>
      <c r="F92" s="25"/>
      <c r="G92" s="20" t="s">
        <v>26</v>
      </c>
      <c r="H92" s="20" t="s">
        <v>23</v>
      </c>
      <c r="I92" s="21">
        <v>44425</v>
      </c>
      <c r="J92" s="20" t="s">
        <v>27</v>
      </c>
      <c r="M92" s="4"/>
    </row>
    <row r="93" spans="1:13" s="3" customFormat="1" ht="14.25" x14ac:dyDescent="0.2">
      <c r="A93" s="15" t="s">
        <v>108</v>
      </c>
      <c r="B93" s="22"/>
      <c r="C93" s="17" t="s">
        <v>15</v>
      </c>
      <c r="D93" s="18">
        <v>1</v>
      </c>
      <c r="E93" s="24"/>
      <c r="F93" s="25"/>
      <c r="G93" s="20" t="s">
        <v>26</v>
      </c>
      <c r="H93" s="20" t="s">
        <v>23</v>
      </c>
      <c r="I93" s="21">
        <v>44425</v>
      </c>
      <c r="J93" s="20" t="s">
        <v>27</v>
      </c>
      <c r="M93" s="4"/>
    </row>
    <row r="94" spans="1:13" s="3" customFormat="1" ht="14.25" x14ac:dyDescent="0.2">
      <c r="A94" s="15" t="s">
        <v>57</v>
      </c>
      <c r="B94" s="22"/>
      <c r="C94" s="17" t="s">
        <v>15</v>
      </c>
      <c r="D94" s="18">
        <v>1</v>
      </c>
      <c r="E94" s="23">
        <v>5775</v>
      </c>
      <c r="F94" s="19">
        <f t="shared" ref="F94:F108" si="10">E94*D94</f>
        <v>5775</v>
      </c>
      <c r="G94" s="20" t="s">
        <v>26</v>
      </c>
      <c r="H94" s="20" t="s">
        <v>23</v>
      </c>
      <c r="I94" s="21">
        <v>44425</v>
      </c>
      <c r="J94" s="20" t="s">
        <v>27</v>
      </c>
      <c r="M94" s="4"/>
    </row>
    <row r="95" spans="1:13" s="3" customFormat="1" ht="14.25" x14ac:dyDescent="0.2">
      <c r="A95" s="15" t="s">
        <v>109</v>
      </c>
      <c r="B95" s="22"/>
      <c r="C95" s="17" t="s">
        <v>182</v>
      </c>
      <c r="D95" s="18">
        <v>8</v>
      </c>
      <c r="E95" s="23">
        <v>39900</v>
      </c>
      <c r="F95" s="19">
        <f t="shared" si="10"/>
        <v>319200</v>
      </c>
      <c r="G95" s="20" t="s">
        <v>26</v>
      </c>
      <c r="H95" s="20" t="s">
        <v>23</v>
      </c>
      <c r="I95" s="21">
        <v>44425</v>
      </c>
      <c r="J95" s="20" t="s">
        <v>27</v>
      </c>
      <c r="M95" s="4"/>
    </row>
    <row r="96" spans="1:13" s="3" customFormat="1" ht="14.25" x14ac:dyDescent="0.2">
      <c r="A96" s="15" t="s">
        <v>110</v>
      </c>
      <c r="B96" s="22"/>
      <c r="C96" s="17" t="s">
        <v>182</v>
      </c>
      <c r="D96" s="18">
        <v>3</v>
      </c>
      <c r="E96" s="23">
        <v>3561.6</v>
      </c>
      <c r="F96" s="19">
        <f t="shared" si="10"/>
        <v>10684.8</v>
      </c>
      <c r="G96" s="20" t="s">
        <v>26</v>
      </c>
      <c r="H96" s="20" t="s">
        <v>23</v>
      </c>
      <c r="I96" s="21">
        <v>44425</v>
      </c>
      <c r="J96" s="20" t="s">
        <v>27</v>
      </c>
      <c r="M96" s="4"/>
    </row>
    <row r="97" spans="1:13" s="3" customFormat="1" ht="14.25" x14ac:dyDescent="0.2">
      <c r="A97" s="15" t="s">
        <v>111</v>
      </c>
      <c r="B97" s="22"/>
      <c r="C97" s="17" t="s">
        <v>182</v>
      </c>
      <c r="D97" s="18">
        <v>3</v>
      </c>
      <c r="E97" s="23">
        <v>3561.6</v>
      </c>
      <c r="F97" s="19">
        <f t="shared" si="10"/>
        <v>10684.8</v>
      </c>
      <c r="G97" s="20" t="s">
        <v>26</v>
      </c>
      <c r="H97" s="20" t="s">
        <v>23</v>
      </c>
      <c r="I97" s="21">
        <v>44425</v>
      </c>
      <c r="J97" s="20" t="s">
        <v>27</v>
      </c>
      <c r="M97" s="4"/>
    </row>
    <row r="98" spans="1:13" s="3" customFormat="1" ht="14.25" x14ac:dyDescent="0.2">
      <c r="A98" s="15" t="s">
        <v>70</v>
      </c>
      <c r="B98" s="22"/>
      <c r="C98" s="17" t="s">
        <v>182</v>
      </c>
      <c r="D98" s="18">
        <v>3</v>
      </c>
      <c r="E98" s="23">
        <v>4074</v>
      </c>
      <c r="F98" s="19">
        <f t="shared" si="10"/>
        <v>12222</v>
      </c>
      <c r="G98" s="20" t="s">
        <v>26</v>
      </c>
      <c r="H98" s="20" t="s">
        <v>23</v>
      </c>
      <c r="I98" s="21">
        <v>44425</v>
      </c>
      <c r="J98" s="20" t="s">
        <v>27</v>
      </c>
      <c r="M98" s="4"/>
    </row>
    <row r="99" spans="1:13" s="3" customFormat="1" ht="14.25" x14ac:dyDescent="0.2">
      <c r="A99" s="15" t="s">
        <v>112</v>
      </c>
      <c r="B99" s="22"/>
      <c r="C99" s="17" t="s">
        <v>182</v>
      </c>
      <c r="D99" s="18">
        <v>3</v>
      </c>
      <c r="E99" s="23">
        <v>28350</v>
      </c>
      <c r="F99" s="19">
        <f t="shared" si="10"/>
        <v>85050</v>
      </c>
      <c r="G99" s="20" t="s">
        <v>26</v>
      </c>
      <c r="H99" s="20" t="s">
        <v>23</v>
      </c>
      <c r="I99" s="21">
        <v>44425</v>
      </c>
      <c r="J99" s="20" t="s">
        <v>27</v>
      </c>
      <c r="M99" s="4"/>
    </row>
    <row r="100" spans="1:13" s="3" customFormat="1" ht="14.25" x14ac:dyDescent="0.2">
      <c r="A100" s="15" t="s">
        <v>113</v>
      </c>
      <c r="B100" s="22"/>
      <c r="C100" s="17" t="s">
        <v>182</v>
      </c>
      <c r="D100" s="18">
        <v>1</v>
      </c>
      <c r="E100" s="23">
        <v>13650</v>
      </c>
      <c r="F100" s="19">
        <f t="shared" si="10"/>
        <v>13650</v>
      </c>
      <c r="G100" s="20" t="s">
        <v>26</v>
      </c>
      <c r="H100" s="20" t="s">
        <v>23</v>
      </c>
      <c r="I100" s="21">
        <v>44425</v>
      </c>
      <c r="J100" s="20" t="s">
        <v>27</v>
      </c>
      <c r="M100" s="4"/>
    </row>
    <row r="101" spans="1:13" s="3" customFormat="1" ht="14.25" x14ac:dyDescent="0.2">
      <c r="A101" s="15" t="s">
        <v>114</v>
      </c>
      <c r="B101" s="22"/>
      <c r="C101" s="17" t="s">
        <v>6</v>
      </c>
      <c r="D101" s="18">
        <v>6</v>
      </c>
      <c r="E101" s="23">
        <v>2520</v>
      </c>
      <c r="F101" s="19">
        <f t="shared" si="10"/>
        <v>15120</v>
      </c>
      <c r="G101" s="20" t="s">
        <v>26</v>
      </c>
      <c r="H101" s="20" t="s">
        <v>23</v>
      </c>
      <c r="I101" s="21">
        <v>44425</v>
      </c>
      <c r="J101" s="20" t="s">
        <v>27</v>
      </c>
      <c r="M101" s="4"/>
    </row>
    <row r="102" spans="1:13" s="3" customFormat="1" ht="14.25" x14ac:dyDescent="0.2">
      <c r="A102" s="15" t="s">
        <v>115</v>
      </c>
      <c r="B102" s="22"/>
      <c r="C102" s="17" t="s">
        <v>6</v>
      </c>
      <c r="D102" s="18">
        <v>2</v>
      </c>
      <c r="E102" s="23">
        <v>2520</v>
      </c>
      <c r="F102" s="19">
        <f t="shared" si="10"/>
        <v>5040</v>
      </c>
      <c r="G102" s="20" t="s">
        <v>26</v>
      </c>
      <c r="H102" s="20" t="s">
        <v>23</v>
      </c>
      <c r="I102" s="21">
        <v>44425</v>
      </c>
      <c r="J102" s="20" t="s">
        <v>27</v>
      </c>
      <c r="M102" s="4"/>
    </row>
    <row r="103" spans="1:13" s="3" customFormat="1" ht="14.25" x14ac:dyDescent="0.2">
      <c r="A103" s="15" t="s">
        <v>116</v>
      </c>
      <c r="B103" s="22"/>
      <c r="C103" s="17" t="s">
        <v>6</v>
      </c>
      <c r="D103" s="18">
        <v>3</v>
      </c>
      <c r="E103" s="23">
        <v>4499.25</v>
      </c>
      <c r="F103" s="19">
        <f t="shared" si="10"/>
        <v>13497.75</v>
      </c>
      <c r="G103" s="20" t="s">
        <v>26</v>
      </c>
      <c r="H103" s="20" t="s">
        <v>23</v>
      </c>
      <c r="I103" s="21">
        <v>44425</v>
      </c>
      <c r="J103" s="20" t="s">
        <v>27</v>
      </c>
      <c r="M103" s="4"/>
    </row>
    <row r="104" spans="1:13" s="3" customFormat="1" ht="14.25" x14ac:dyDescent="0.2">
      <c r="A104" s="15" t="s">
        <v>117</v>
      </c>
      <c r="B104" s="22"/>
      <c r="C104" s="17" t="s">
        <v>6</v>
      </c>
      <c r="D104" s="18">
        <v>4</v>
      </c>
      <c r="E104" s="23">
        <v>3675</v>
      </c>
      <c r="F104" s="19">
        <f t="shared" si="10"/>
        <v>14700</v>
      </c>
      <c r="G104" s="20" t="s">
        <v>26</v>
      </c>
      <c r="H104" s="20" t="s">
        <v>23</v>
      </c>
      <c r="I104" s="21">
        <v>44425</v>
      </c>
      <c r="J104" s="20" t="s">
        <v>27</v>
      </c>
      <c r="M104" s="4"/>
    </row>
    <row r="105" spans="1:13" s="3" customFormat="1" ht="14.25" x14ac:dyDescent="0.2">
      <c r="A105" s="15" t="s">
        <v>118</v>
      </c>
      <c r="B105" s="22"/>
      <c r="C105" s="17" t="s">
        <v>6</v>
      </c>
      <c r="D105" s="18">
        <v>1</v>
      </c>
      <c r="E105" s="23">
        <v>3465</v>
      </c>
      <c r="F105" s="19">
        <f t="shared" si="10"/>
        <v>3465</v>
      </c>
      <c r="G105" s="20" t="s">
        <v>26</v>
      </c>
      <c r="H105" s="20" t="s">
        <v>23</v>
      </c>
      <c r="I105" s="21">
        <v>44425</v>
      </c>
      <c r="J105" s="20" t="s">
        <v>27</v>
      </c>
      <c r="M105" s="4"/>
    </row>
    <row r="106" spans="1:13" s="3" customFormat="1" ht="14.25" x14ac:dyDescent="0.2">
      <c r="A106" s="15" t="s">
        <v>119</v>
      </c>
      <c r="B106" s="22"/>
      <c r="C106" s="17" t="s">
        <v>6</v>
      </c>
      <c r="D106" s="18">
        <v>8</v>
      </c>
      <c r="E106" s="23">
        <v>861</v>
      </c>
      <c r="F106" s="19">
        <f t="shared" si="10"/>
        <v>6888</v>
      </c>
      <c r="G106" s="20" t="s">
        <v>26</v>
      </c>
      <c r="H106" s="20" t="s">
        <v>23</v>
      </c>
      <c r="I106" s="21">
        <v>44425</v>
      </c>
      <c r="J106" s="20" t="s">
        <v>27</v>
      </c>
      <c r="M106" s="4"/>
    </row>
    <row r="107" spans="1:13" s="3" customFormat="1" ht="14.25" x14ac:dyDescent="0.2">
      <c r="A107" s="15" t="s">
        <v>120</v>
      </c>
      <c r="B107" s="22"/>
      <c r="C107" s="17" t="s">
        <v>6</v>
      </c>
      <c r="D107" s="18">
        <v>4</v>
      </c>
      <c r="E107" s="23">
        <v>861</v>
      </c>
      <c r="F107" s="19">
        <f t="shared" si="10"/>
        <v>3444</v>
      </c>
      <c r="G107" s="20" t="s">
        <v>26</v>
      </c>
      <c r="H107" s="20" t="s">
        <v>23</v>
      </c>
      <c r="I107" s="21">
        <v>44425</v>
      </c>
      <c r="J107" s="20" t="s">
        <v>27</v>
      </c>
      <c r="M107" s="4"/>
    </row>
    <row r="108" spans="1:13" s="3" customFormat="1" ht="14.25" x14ac:dyDescent="0.2">
      <c r="A108" s="15" t="s">
        <v>59</v>
      </c>
      <c r="B108" s="22"/>
      <c r="C108" s="17" t="s">
        <v>5</v>
      </c>
      <c r="D108" s="18">
        <v>1</v>
      </c>
      <c r="E108" s="23">
        <v>16401</v>
      </c>
      <c r="F108" s="19">
        <f t="shared" si="10"/>
        <v>16401</v>
      </c>
      <c r="G108" s="20" t="s">
        <v>26</v>
      </c>
      <c r="H108" s="20" t="s">
        <v>23</v>
      </c>
      <c r="I108" s="21">
        <v>44425</v>
      </c>
      <c r="J108" s="20" t="s">
        <v>27</v>
      </c>
      <c r="M108" s="4"/>
    </row>
    <row r="109" spans="1:13" s="3" customFormat="1" ht="14.25" x14ac:dyDescent="0.2">
      <c r="A109" s="15" t="s">
        <v>77</v>
      </c>
      <c r="B109" s="22"/>
      <c r="C109" s="17" t="s">
        <v>6</v>
      </c>
      <c r="D109" s="18">
        <v>2</v>
      </c>
      <c r="E109" s="24"/>
      <c r="F109" s="25"/>
      <c r="G109" s="20" t="s">
        <v>26</v>
      </c>
      <c r="H109" s="20" t="s">
        <v>23</v>
      </c>
      <c r="I109" s="21">
        <v>44425</v>
      </c>
      <c r="J109" s="20" t="s">
        <v>27</v>
      </c>
      <c r="M109" s="4"/>
    </row>
    <row r="110" spans="1:13" s="3" customFormat="1" ht="14.25" x14ac:dyDescent="0.2">
      <c r="A110" s="15" t="s">
        <v>121</v>
      </c>
      <c r="B110" s="22"/>
      <c r="C110" s="17" t="s">
        <v>182</v>
      </c>
      <c r="D110" s="18">
        <v>11</v>
      </c>
      <c r="E110" s="23">
        <v>39900</v>
      </c>
      <c r="F110" s="19">
        <f t="shared" ref="F110:F115" si="11">E110*D110</f>
        <v>438900</v>
      </c>
      <c r="G110" s="20" t="s">
        <v>26</v>
      </c>
      <c r="H110" s="20" t="s">
        <v>23</v>
      </c>
      <c r="I110" s="21">
        <v>44425</v>
      </c>
      <c r="J110" s="20" t="s">
        <v>27</v>
      </c>
      <c r="M110" s="4"/>
    </row>
    <row r="111" spans="1:13" s="3" customFormat="1" ht="14.25" x14ac:dyDescent="0.2">
      <c r="A111" s="15" t="s">
        <v>122</v>
      </c>
      <c r="B111" s="22"/>
      <c r="C111" s="17" t="s">
        <v>6</v>
      </c>
      <c r="D111" s="18">
        <v>20</v>
      </c>
      <c r="E111" s="23">
        <v>3561.6</v>
      </c>
      <c r="F111" s="19">
        <f t="shared" si="11"/>
        <v>71232</v>
      </c>
      <c r="G111" s="20" t="s">
        <v>26</v>
      </c>
      <c r="H111" s="20" t="s">
        <v>23</v>
      </c>
      <c r="I111" s="21">
        <v>44425</v>
      </c>
      <c r="J111" s="20" t="s">
        <v>27</v>
      </c>
      <c r="M111" s="4"/>
    </row>
    <row r="112" spans="1:13" s="3" customFormat="1" ht="14.25" x14ac:dyDescent="0.2">
      <c r="A112" s="15" t="s">
        <v>123</v>
      </c>
      <c r="B112" s="22"/>
      <c r="C112" s="17" t="s">
        <v>6</v>
      </c>
      <c r="D112" s="18">
        <v>6</v>
      </c>
      <c r="E112" s="23">
        <v>3561.6</v>
      </c>
      <c r="F112" s="19">
        <f t="shared" si="11"/>
        <v>21369.599999999999</v>
      </c>
      <c r="G112" s="20" t="s">
        <v>26</v>
      </c>
      <c r="H112" s="20" t="s">
        <v>23</v>
      </c>
      <c r="I112" s="21">
        <v>44425</v>
      </c>
      <c r="J112" s="20" t="s">
        <v>27</v>
      </c>
      <c r="M112" s="4"/>
    </row>
    <row r="113" spans="1:13" s="3" customFormat="1" ht="14.25" x14ac:dyDescent="0.2">
      <c r="A113" s="15" t="s">
        <v>124</v>
      </c>
      <c r="B113" s="22"/>
      <c r="C113" s="17" t="s">
        <v>6</v>
      </c>
      <c r="D113" s="18">
        <v>3</v>
      </c>
      <c r="E113" s="23">
        <v>2835</v>
      </c>
      <c r="F113" s="19">
        <f t="shared" si="11"/>
        <v>8505</v>
      </c>
      <c r="G113" s="20" t="s">
        <v>26</v>
      </c>
      <c r="H113" s="20" t="s">
        <v>23</v>
      </c>
      <c r="I113" s="21">
        <v>44425</v>
      </c>
      <c r="J113" s="20" t="s">
        <v>27</v>
      </c>
      <c r="M113" s="4"/>
    </row>
    <row r="114" spans="1:13" s="3" customFormat="1" ht="14.25" x14ac:dyDescent="0.2">
      <c r="A114" s="15" t="s">
        <v>125</v>
      </c>
      <c r="B114" s="22"/>
      <c r="C114" s="17" t="s">
        <v>182</v>
      </c>
      <c r="D114" s="18">
        <v>1</v>
      </c>
      <c r="E114" s="23">
        <v>28350</v>
      </c>
      <c r="F114" s="19">
        <f t="shared" si="11"/>
        <v>28350</v>
      </c>
      <c r="G114" s="20" t="s">
        <v>26</v>
      </c>
      <c r="H114" s="20" t="s">
        <v>23</v>
      </c>
      <c r="I114" s="21">
        <v>44425</v>
      </c>
      <c r="J114" s="20" t="s">
        <v>27</v>
      </c>
      <c r="M114" s="4"/>
    </row>
    <row r="115" spans="1:13" s="3" customFormat="1" ht="14.25" x14ac:dyDescent="0.2">
      <c r="A115" s="15" t="s">
        <v>126</v>
      </c>
      <c r="B115" s="22"/>
      <c r="C115" s="17" t="s">
        <v>6</v>
      </c>
      <c r="D115" s="18">
        <v>6</v>
      </c>
      <c r="E115" s="23">
        <v>2520</v>
      </c>
      <c r="F115" s="19">
        <f t="shared" si="11"/>
        <v>15120</v>
      </c>
      <c r="G115" s="20" t="s">
        <v>26</v>
      </c>
      <c r="H115" s="20" t="s">
        <v>23</v>
      </c>
      <c r="I115" s="21">
        <v>44425</v>
      </c>
      <c r="J115" s="20" t="s">
        <v>27</v>
      </c>
      <c r="M115" s="4"/>
    </row>
    <row r="116" spans="1:13" s="3" customFormat="1" ht="14.25" x14ac:dyDescent="0.2">
      <c r="A116" s="15" t="s">
        <v>59</v>
      </c>
      <c r="B116" s="22"/>
      <c r="C116" s="17"/>
      <c r="D116" s="18"/>
      <c r="E116" s="23">
        <f>SUM(F110:F115)</f>
        <v>583476.6</v>
      </c>
      <c r="F116" s="19"/>
      <c r="G116" s="20" t="s">
        <v>26</v>
      </c>
      <c r="H116" s="20" t="s">
        <v>23</v>
      </c>
      <c r="I116" s="21">
        <v>44425</v>
      </c>
      <c r="J116" s="20" t="s">
        <v>27</v>
      </c>
      <c r="M116" s="4"/>
    </row>
    <row r="117" spans="1:13" s="3" customFormat="1" ht="14.25" x14ac:dyDescent="0.2">
      <c r="A117" s="15" t="s">
        <v>127</v>
      </c>
      <c r="B117" s="22"/>
      <c r="C117" s="17" t="s">
        <v>15</v>
      </c>
      <c r="D117" s="18">
        <v>1</v>
      </c>
      <c r="E117" s="23"/>
      <c r="F117" s="19"/>
      <c r="G117" s="20" t="s">
        <v>26</v>
      </c>
      <c r="H117" s="20" t="s">
        <v>23</v>
      </c>
      <c r="I117" s="21">
        <v>44425</v>
      </c>
      <c r="J117" s="20" t="s">
        <v>27</v>
      </c>
      <c r="M117" s="4"/>
    </row>
    <row r="118" spans="1:13" s="3" customFormat="1" ht="14.25" x14ac:dyDescent="0.2">
      <c r="A118" s="15" t="s">
        <v>128</v>
      </c>
      <c r="B118" s="22"/>
      <c r="C118" s="17" t="s">
        <v>15</v>
      </c>
      <c r="D118" s="18">
        <v>2</v>
      </c>
      <c r="E118" s="23"/>
      <c r="F118" s="19"/>
      <c r="G118" s="20" t="s">
        <v>26</v>
      </c>
      <c r="H118" s="20" t="s">
        <v>23</v>
      </c>
      <c r="I118" s="21">
        <v>44425</v>
      </c>
      <c r="J118" s="20" t="s">
        <v>27</v>
      </c>
      <c r="M118" s="4"/>
    </row>
    <row r="119" spans="1:13" s="3" customFormat="1" ht="14.25" x14ac:dyDescent="0.2">
      <c r="A119" s="15" t="s">
        <v>129</v>
      </c>
      <c r="B119" s="22"/>
      <c r="C119" s="17" t="s">
        <v>15</v>
      </c>
      <c r="D119" s="18">
        <v>1</v>
      </c>
      <c r="E119" s="23"/>
      <c r="F119" s="25"/>
      <c r="G119" s="20" t="s">
        <v>26</v>
      </c>
      <c r="H119" s="20" t="s">
        <v>23</v>
      </c>
      <c r="I119" s="21">
        <v>44425</v>
      </c>
      <c r="J119" s="20" t="s">
        <v>27</v>
      </c>
      <c r="M119" s="4"/>
    </row>
    <row r="120" spans="1:13" s="3" customFormat="1" ht="14.25" x14ac:dyDescent="0.2">
      <c r="A120" s="15" t="s">
        <v>130</v>
      </c>
      <c r="B120" s="22"/>
      <c r="C120" s="17" t="s">
        <v>15</v>
      </c>
      <c r="D120" s="18">
        <v>1</v>
      </c>
      <c r="E120" s="23"/>
      <c r="F120" s="19"/>
      <c r="G120" s="20" t="s">
        <v>26</v>
      </c>
      <c r="H120" s="20" t="s">
        <v>23</v>
      </c>
      <c r="I120" s="21">
        <v>44425</v>
      </c>
      <c r="J120" s="20" t="s">
        <v>27</v>
      </c>
      <c r="M120" s="4"/>
    </row>
    <row r="121" spans="1:13" s="3" customFormat="1" ht="14.25" x14ac:dyDescent="0.2">
      <c r="A121" s="15" t="s">
        <v>131</v>
      </c>
      <c r="B121" s="22"/>
      <c r="C121" s="17" t="s">
        <v>182</v>
      </c>
      <c r="D121" s="18">
        <v>2</v>
      </c>
      <c r="E121" s="23">
        <v>9975</v>
      </c>
      <c r="F121" s="19">
        <f t="shared" ref="F121:F125" si="12">E121*D121</f>
        <v>19950</v>
      </c>
      <c r="G121" s="20" t="s">
        <v>26</v>
      </c>
      <c r="H121" s="20" t="s">
        <v>23</v>
      </c>
      <c r="I121" s="21">
        <v>44425</v>
      </c>
      <c r="J121" s="20" t="s">
        <v>27</v>
      </c>
      <c r="M121" s="4"/>
    </row>
    <row r="122" spans="1:13" s="3" customFormat="1" ht="14.25" x14ac:dyDescent="0.2">
      <c r="A122" s="15" t="s">
        <v>132</v>
      </c>
      <c r="B122" s="22"/>
      <c r="C122" s="17" t="s">
        <v>6</v>
      </c>
      <c r="D122" s="18">
        <v>8</v>
      </c>
      <c r="E122" s="23">
        <v>686.7</v>
      </c>
      <c r="F122" s="19">
        <f t="shared" si="12"/>
        <v>5493.6</v>
      </c>
      <c r="G122" s="20" t="s">
        <v>26</v>
      </c>
      <c r="H122" s="20" t="s">
        <v>23</v>
      </c>
      <c r="I122" s="21">
        <v>44425</v>
      </c>
      <c r="J122" s="20" t="s">
        <v>27</v>
      </c>
      <c r="M122" s="4"/>
    </row>
    <row r="123" spans="1:13" s="3" customFormat="1" ht="14.25" x14ac:dyDescent="0.2">
      <c r="A123" s="15" t="s">
        <v>133</v>
      </c>
      <c r="B123" s="22"/>
      <c r="C123" s="17" t="s">
        <v>6</v>
      </c>
      <c r="D123" s="18">
        <v>4</v>
      </c>
      <c r="E123" s="23">
        <v>686.7</v>
      </c>
      <c r="F123" s="19">
        <f t="shared" si="12"/>
        <v>2746.8</v>
      </c>
      <c r="G123" s="20" t="s">
        <v>26</v>
      </c>
      <c r="H123" s="20" t="s">
        <v>23</v>
      </c>
      <c r="I123" s="21">
        <v>44425</v>
      </c>
      <c r="J123" s="20" t="s">
        <v>27</v>
      </c>
      <c r="M123" s="4"/>
    </row>
    <row r="124" spans="1:13" s="3" customFormat="1" ht="14.25" x14ac:dyDescent="0.2">
      <c r="A124" s="15" t="s">
        <v>134</v>
      </c>
      <c r="B124" s="22"/>
      <c r="C124" s="17" t="s">
        <v>6</v>
      </c>
      <c r="D124" s="18">
        <v>1</v>
      </c>
      <c r="E124" s="23">
        <v>1932</v>
      </c>
      <c r="F124" s="19">
        <f t="shared" si="12"/>
        <v>1932</v>
      </c>
      <c r="G124" s="20" t="s">
        <v>26</v>
      </c>
      <c r="H124" s="20" t="s">
        <v>23</v>
      </c>
      <c r="I124" s="21">
        <v>44425</v>
      </c>
      <c r="J124" s="20" t="s">
        <v>27</v>
      </c>
      <c r="M124" s="4"/>
    </row>
    <row r="125" spans="1:13" s="3" customFormat="1" ht="14.25" x14ac:dyDescent="0.2">
      <c r="A125" s="15" t="s">
        <v>59</v>
      </c>
      <c r="B125" s="22"/>
      <c r="C125" s="17" t="s">
        <v>5</v>
      </c>
      <c r="D125" s="18">
        <v>1</v>
      </c>
      <c r="E125" s="23">
        <v>5250</v>
      </c>
      <c r="F125" s="19">
        <f t="shared" si="12"/>
        <v>5250</v>
      </c>
      <c r="G125" s="20" t="s">
        <v>26</v>
      </c>
      <c r="H125" s="20" t="s">
        <v>23</v>
      </c>
      <c r="I125" s="21">
        <v>44425</v>
      </c>
      <c r="J125" s="20" t="s">
        <v>27</v>
      </c>
      <c r="L125" s="9"/>
      <c r="M125" s="4"/>
    </row>
    <row r="126" spans="1:13" s="3" customFormat="1" ht="14.25" x14ac:dyDescent="0.2">
      <c r="A126" s="15" t="s">
        <v>135</v>
      </c>
      <c r="B126" s="22"/>
      <c r="C126" s="17" t="s">
        <v>15</v>
      </c>
      <c r="D126" s="18">
        <v>5</v>
      </c>
      <c r="E126" s="23"/>
      <c r="F126" s="19"/>
      <c r="G126" s="20" t="s">
        <v>26</v>
      </c>
      <c r="H126" s="20" t="s">
        <v>23</v>
      </c>
      <c r="I126" s="21">
        <v>44425</v>
      </c>
      <c r="J126" s="20" t="s">
        <v>27</v>
      </c>
      <c r="M126" s="4"/>
    </row>
    <row r="127" spans="1:13" s="3" customFormat="1" ht="14.25" x14ac:dyDescent="0.2">
      <c r="A127" s="15" t="s">
        <v>136</v>
      </c>
      <c r="B127" s="22"/>
      <c r="C127" s="17" t="s">
        <v>15</v>
      </c>
      <c r="D127" s="18">
        <v>5</v>
      </c>
      <c r="E127" s="23"/>
      <c r="F127" s="19"/>
      <c r="G127" s="20" t="s">
        <v>26</v>
      </c>
      <c r="H127" s="20" t="s">
        <v>23</v>
      </c>
      <c r="I127" s="21">
        <v>44425</v>
      </c>
      <c r="J127" s="20" t="s">
        <v>27</v>
      </c>
      <c r="M127" s="4"/>
    </row>
    <row r="128" spans="1:13" s="3" customFormat="1" ht="14.25" x14ac:dyDescent="0.2">
      <c r="A128" s="15" t="s">
        <v>137</v>
      </c>
      <c r="B128" s="22"/>
      <c r="C128" s="17" t="s">
        <v>15</v>
      </c>
      <c r="D128" s="18">
        <v>1</v>
      </c>
      <c r="E128" s="23"/>
      <c r="F128" s="19"/>
      <c r="G128" s="20" t="s">
        <v>26</v>
      </c>
      <c r="H128" s="20" t="s">
        <v>23</v>
      </c>
      <c r="I128" s="21">
        <v>44425</v>
      </c>
      <c r="J128" s="20" t="s">
        <v>27</v>
      </c>
      <c r="M128" s="4"/>
    </row>
    <row r="129" spans="1:13" s="3" customFormat="1" ht="14.25" x14ac:dyDescent="0.2">
      <c r="A129" s="15" t="s">
        <v>138</v>
      </c>
      <c r="B129" s="22"/>
      <c r="C129" s="17" t="s">
        <v>15</v>
      </c>
      <c r="D129" s="18">
        <v>1</v>
      </c>
      <c r="E129" s="23"/>
      <c r="F129" s="19"/>
      <c r="G129" s="20" t="s">
        <v>26</v>
      </c>
      <c r="H129" s="20" t="s">
        <v>23</v>
      </c>
      <c r="I129" s="21">
        <v>44425</v>
      </c>
      <c r="J129" s="20" t="s">
        <v>27</v>
      </c>
      <c r="M129" s="4"/>
    </row>
    <row r="130" spans="1:13" s="3" customFormat="1" ht="14.25" x14ac:dyDescent="0.2">
      <c r="A130" s="15" t="s">
        <v>139</v>
      </c>
      <c r="B130" s="22"/>
      <c r="C130" s="17" t="s">
        <v>15</v>
      </c>
      <c r="D130" s="18">
        <v>1</v>
      </c>
      <c r="E130" s="23"/>
      <c r="F130" s="25"/>
      <c r="G130" s="20" t="s">
        <v>26</v>
      </c>
      <c r="H130" s="20" t="s">
        <v>23</v>
      </c>
      <c r="I130" s="21">
        <v>44425</v>
      </c>
      <c r="J130" s="20" t="s">
        <v>27</v>
      </c>
      <c r="M130" s="4"/>
    </row>
    <row r="131" spans="1:13" s="3" customFormat="1" ht="14.25" x14ac:dyDescent="0.2">
      <c r="A131" s="15" t="s">
        <v>140</v>
      </c>
      <c r="B131" s="22"/>
      <c r="C131" s="17" t="s">
        <v>15</v>
      </c>
      <c r="D131" s="18">
        <v>1</v>
      </c>
      <c r="E131" s="23"/>
      <c r="F131" s="25"/>
      <c r="G131" s="20" t="s">
        <v>26</v>
      </c>
      <c r="H131" s="20" t="s">
        <v>23</v>
      </c>
      <c r="I131" s="21">
        <v>44425</v>
      </c>
      <c r="J131" s="20" t="s">
        <v>27</v>
      </c>
      <c r="M131" s="4"/>
    </row>
    <row r="132" spans="1:13" s="3" customFormat="1" ht="14.25" x14ac:dyDescent="0.2">
      <c r="A132" s="15" t="s">
        <v>141</v>
      </c>
      <c r="B132" s="22"/>
      <c r="C132" s="17" t="s">
        <v>182</v>
      </c>
      <c r="D132" s="18">
        <v>15</v>
      </c>
      <c r="E132" s="23">
        <v>13650</v>
      </c>
      <c r="F132" s="19">
        <f t="shared" ref="F132:F138" si="13">E132*D132</f>
        <v>204750</v>
      </c>
      <c r="G132" s="20" t="s">
        <v>26</v>
      </c>
      <c r="H132" s="20" t="s">
        <v>23</v>
      </c>
      <c r="I132" s="21">
        <v>44425</v>
      </c>
      <c r="J132" s="20" t="s">
        <v>27</v>
      </c>
      <c r="M132" s="4"/>
    </row>
    <row r="133" spans="1:13" s="3" customFormat="1" ht="14.25" x14ac:dyDescent="0.2">
      <c r="A133" s="15" t="s">
        <v>142</v>
      </c>
      <c r="B133" s="22"/>
      <c r="C133" s="17" t="s">
        <v>182</v>
      </c>
      <c r="D133" s="18">
        <v>1</v>
      </c>
      <c r="E133" s="23">
        <v>6090</v>
      </c>
      <c r="F133" s="19">
        <f t="shared" si="13"/>
        <v>6090</v>
      </c>
      <c r="G133" s="20" t="s">
        <v>26</v>
      </c>
      <c r="H133" s="20" t="s">
        <v>23</v>
      </c>
      <c r="I133" s="21">
        <v>44425</v>
      </c>
      <c r="J133" s="20" t="s">
        <v>27</v>
      </c>
      <c r="M133" s="4"/>
    </row>
    <row r="134" spans="1:13" s="3" customFormat="1" ht="14.25" x14ac:dyDescent="0.2">
      <c r="A134" s="15" t="s">
        <v>143</v>
      </c>
      <c r="B134" s="22"/>
      <c r="C134" s="17" t="s">
        <v>6</v>
      </c>
      <c r="D134" s="18">
        <v>28</v>
      </c>
      <c r="E134" s="23">
        <v>861</v>
      </c>
      <c r="F134" s="19">
        <f t="shared" si="13"/>
        <v>24108</v>
      </c>
      <c r="G134" s="20" t="s">
        <v>26</v>
      </c>
      <c r="H134" s="20" t="s">
        <v>23</v>
      </c>
      <c r="I134" s="21">
        <v>44425</v>
      </c>
      <c r="J134" s="20" t="s">
        <v>27</v>
      </c>
      <c r="M134" s="4"/>
    </row>
    <row r="135" spans="1:13" s="3" customFormat="1" ht="14.25" x14ac:dyDescent="0.2">
      <c r="A135" s="15" t="s">
        <v>144</v>
      </c>
      <c r="B135" s="22"/>
      <c r="C135" s="17" t="s">
        <v>6</v>
      </c>
      <c r="D135" s="18">
        <v>6</v>
      </c>
      <c r="E135" s="23">
        <v>861</v>
      </c>
      <c r="F135" s="19">
        <f t="shared" si="13"/>
        <v>5166</v>
      </c>
      <c r="G135" s="20" t="s">
        <v>26</v>
      </c>
      <c r="H135" s="20" t="s">
        <v>23</v>
      </c>
      <c r="I135" s="21">
        <v>44425</v>
      </c>
      <c r="J135" s="20" t="s">
        <v>27</v>
      </c>
      <c r="M135" s="4"/>
    </row>
    <row r="136" spans="1:13" s="3" customFormat="1" ht="14.25" x14ac:dyDescent="0.2">
      <c r="A136" s="15" t="s">
        <v>145</v>
      </c>
      <c r="B136" s="22"/>
      <c r="C136" s="17" t="s">
        <v>6</v>
      </c>
      <c r="D136" s="18">
        <v>7</v>
      </c>
      <c r="E136" s="23">
        <v>2194.5</v>
      </c>
      <c r="F136" s="19">
        <f t="shared" si="13"/>
        <v>15361.5</v>
      </c>
      <c r="G136" s="20" t="s">
        <v>26</v>
      </c>
      <c r="H136" s="20" t="s">
        <v>23</v>
      </c>
      <c r="I136" s="21">
        <v>44425</v>
      </c>
      <c r="J136" s="20" t="s">
        <v>27</v>
      </c>
      <c r="M136" s="4"/>
    </row>
    <row r="137" spans="1:13" s="3" customFormat="1" ht="14.25" x14ac:dyDescent="0.2">
      <c r="A137" s="15" t="s">
        <v>146</v>
      </c>
      <c r="B137" s="22"/>
      <c r="C137" s="17" t="s">
        <v>6</v>
      </c>
      <c r="D137" s="18">
        <v>10</v>
      </c>
      <c r="E137" s="23">
        <v>1680</v>
      </c>
      <c r="F137" s="19">
        <f t="shared" si="13"/>
        <v>16800</v>
      </c>
      <c r="G137" s="20" t="s">
        <v>26</v>
      </c>
      <c r="H137" s="20" t="s">
        <v>23</v>
      </c>
      <c r="I137" s="21">
        <v>44425</v>
      </c>
      <c r="J137" s="20" t="s">
        <v>27</v>
      </c>
      <c r="M137" s="4"/>
    </row>
    <row r="138" spans="1:13" s="3" customFormat="1" ht="14.25" x14ac:dyDescent="0.2">
      <c r="A138" s="15" t="s">
        <v>59</v>
      </c>
      <c r="B138" s="22"/>
      <c r="C138" s="17" t="s">
        <v>5</v>
      </c>
      <c r="D138" s="18">
        <v>1</v>
      </c>
      <c r="E138" s="23">
        <v>27801.9</v>
      </c>
      <c r="F138" s="27">
        <f t="shared" si="13"/>
        <v>27801.9</v>
      </c>
      <c r="G138" s="20" t="s">
        <v>26</v>
      </c>
      <c r="H138" s="20" t="s">
        <v>23</v>
      </c>
      <c r="I138" s="21">
        <v>44425</v>
      </c>
      <c r="J138" s="20" t="s">
        <v>27</v>
      </c>
      <c r="M138" s="4"/>
    </row>
    <row r="139" spans="1:13" s="3" customFormat="1" ht="14.25" x14ac:dyDescent="0.2">
      <c r="A139" s="15" t="s">
        <v>140</v>
      </c>
      <c r="B139" s="22"/>
      <c r="C139" s="17" t="s">
        <v>15</v>
      </c>
      <c r="D139" s="18">
        <v>1</v>
      </c>
      <c r="E139" s="23"/>
      <c r="F139" s="25"/>
      <c r="G139" s="20" t="s">
        <v>26</v>
      </c>
      <c r="H139" s="20" t="s">
        <v>23</v>
      </c>
      <c r="I139" s="21">
        <v>44425</v>
      </c>
      <c r="J139" s="20" t="s">
        <v>27</v>
      </c>
      <c r="M139" s="4"/>
    </row>
    <row r="140" spans="1:13" s="3" customFormat="1" ht="14.25" x14ac:dyDescent="0.2">
      <c r="A140" s="15" t="s">
        <v>139</v>
      </c>
      <c r="B140" s="22"/>
      <c r="C140" s="17" t="s">
        <v>15</v>
      </c>
      <c r="D140" s="18">
        <v>1</v>
      </c>
      <c r="E140" s="23"/>
      <c r="F140" s="25"/>
      <c r="G140" s="20" t="s">
        <v>26</v>
      </c>
      <c r="H140" s="20" t="s">
        <v>23</v>
      </c>
      <c r="I140" s="21">
        <v>44425</v>
      </c>
      <c r="J140" s="20" t="s">
        <v>27</v>
      </c>
      <c r="M140" s="4"/>
    </row>
    <row r="141" spans="1:13" s="3" customFormat="1" ht="14.25" x14ac:dyDescent="0.2">
      <c r="A141" s="15" t="s">
        <v>59</v>
      </c>
      <c r="B141" s="22"/>
      <c r="C141" s="17" t="s">
        <v>5</v>
      </c>
      <c r="D141" s="18">
        <v>1</v>
      </c>
      <c r="E141" s="23">
        <v>3150</v>
      </c>
      <c r="F141" s="19">
        <f t="shared" ref="F141" si="14">E141*D141</f>
        <v>3150</v>
      </c>
      <c r="G141" s="20" t="s">
        <v>26</v>
      </c>
      <c r="H141" s="20" t="s">
        <v>23</v>
      </c>
      <c r="I141" s="21">
        <v>44425</v>
      </c>
      <c r="J141" s="20" t="s">
        <v>27</v>
      </c>
      <c r="M141" s="4"/>
    </row>
    <row r="142" spans="1:13" s="3" customFormat="1" ht="14.25" x14ac:dyDescent="0.2">
      <c r="A142" s="15" t="s">
        <v>147</v>
      </c>
      <c r="B142" s="22"/>
      <c r="C142" s="17" t="s">
        <v>15</v>
      </c>
      <c r="D142" s="18">
        <v>3</v>
      </c>
      <c r="E142" s="23"/>
      <c r="F142" s="19"/>
      <c r="G142" s="20" t="s">
        <v>26</v>
      </c>
      <c r="H142" s="20" t="s">
        <v>23</v>
      </c>
      <c r="I142" s="21">
        <v>44425</v>
      </c>
      <c r="J142" s="20" t="s">
        <v>27</v>
      </c>
      <c r="M142" s="4"/>
    </row>
    <row r="143" spans="1:13" s="3" customFormat="1" ht="14.25" x14ac:dyDescent="0.2">
      <c r="A143" s="15" t="s">
        <v>148</v>
      </c>
      <c r="B143" s="22"/>
      <c r="C143" s="17" t="s">
        <v>5</v>
      </c>
      <c r="D143" s="18">
        <v>1</v>
      </c>
      <c r="E143" s="23">
        <v>3150</v>
      </c>
      <c r="F143" s="19">
        <f t="shared" ref="F143" si="15">E143*D143</f>
        <v>3150</v>
      </c>
      <c r="G143" s="20" t="s">
        <v>26</v>
      </c>
      <c r="H143" s="20" t="s">
        <v>23</v>
      </c>
      <c r="I143" s="21">
        <v>44425</v>
      </c>
      <c r="J143" s="20" t="s">
        <v>27</v>
      </c>
      <c r="M143" s="4"/>
    </row>
    <row r="144" spans="1:13" s="3" customFormat="1" ht="14.25" x14ac:dyDescent="0.2">
      <c r="A144" s="15" t="s">
        <v>147</v>
      </c>
      <c r="B144" s="22"/>
      <c r="C144" s="17" t="s">
        <v>15</v>
      </c>
      <c r="D144" s="18">
        <v>2</v>
      </c>
      <c r="E144" s="23"/>
      <c r="F144" s="19"/>
      <c r="G144" s="20" t="s">
        <v>26</v>
      </c>
      <c r="H144" s="20" t="s">
        <v>23</v>
      </c>
      <c r="I144" s="21">
        <v>44425</v>
      </c>
      <c r="J144" s="20" t="s">
        <v>27</v>
      </c>
      <c r="M144" s="4"/>
    </row>
    <row r="145" spans="1:13" s="3" customFormat="1" ht="14.25" x14ac:dyDescent="0.2">
      <c r="A145" s="15" t="s">
        <v>148</v>
      </c>
      <c r="B145" s="22"/>
      <c r="C145" s="17" t="s">
        <v>5</v>
      </c>
      <c r="D145" s="18">
        <v>1</v>
      </c>
      <c r="E145" s="23">
        <v>3150</v>
      </c>
      <c r="F145" s="19">
        <f t="shared" ref="F145" si="16">E145*D145</f>
        <v>3150</v>
      </c>
      <c r="G145" s="20" t="s">
        <v>26</v>
      </c>
      <c r="H145" s="20" t="s">
        <v>23</v>
      </c>
      <c r="I145" s="21">
        <v>44425</v>
      </c>
      <c r="J145" s="20" t="s">
        <v>27</v>
      </c>
      <c r="M145" s="4"/>
    </row>
    <row r="146" spans="1:13" s="3" customFormat="1" ht="14.25" x14ac:dyDescent="0.2">
      <c r="A146" s="15" t="s">
        <v>147</v>
      </c>
      <c r="B146" s="22"/>
      <c r="C146" s="17" t="s">
        <v>15</v>
      </c>
      <c r="D146" s="18">
        <v>3</v>
      </c>
      <c r="E146" s="23"/>
      <c r="F146" s="19"/>
      <c r="G146" s="20" t="s">
        <v>26</v>
      </c>
      <c r="H146" s="20" t="s">
        <v>23</v>
      </c>
      <c r="I146" s="21">
        <v>44425</v>
      </c>
      <c r="J146" s="20" t="s">
        <v>27</v>
      </c>
      <c r="M146" s="4"/>
    </row>
    <row r="147" spans="1:13" s="3" customFormat="1" ht="14.25" x14ac:dyDescent="0.2">
      <c r="A147" s="15" t="s">
        <v>139</v>
      </c>
      <c r="B147" s="22"/>
      <c r="C147" s="17" t="s">
        <v>15</v>
      </c>
      <c r="D147" s="18">
        <v>1</v>
      </c>
      <c r="E147" s="23"/>
      <c r="F147" s="25"/>
      <c r="G147" s="20" t="s">
        <v>26</v>
      </c>
      <c r="H147" s="20" t="s">
        <v>23</v>
      </c>
      <c r="I147" s="21">
        <v>44425</v>
      </c>
      <c r="J147" s="20" t="s">
        <v>27</v>
      </c>
      <c r="M147" s="4"/>
    </row>
    <row r="148" spans="1:13" s="3" customFormat="1" ht="14.25" x14ac:dyDescent="0.2">
      <c r="A148" s="15" t="s">
        <v>148</v>
      </c>
      <c r="B148" s="22"/>
      <c r="C148" s="17" t="s">
        <v>5</v>
      </c>
      <c r="D148" s="18">
        <v>1</v>
      </c>
      <c r="E148" s="23">
        <v>3150</v>
      </c>
      <c r="F148" s="19">
        <f t="shared" ref="F148" si="17">E148*D148</f>
        <v>3150</v>
      </c>
      <c r="G148" s="20" t="s">
        <v>26</v>
      </c>
      <c r="H148" s="20" t="s">
        <v>23</v>
      </c>
      <c r="I148" s="21">
        <v>44425</v>
      </c>
      <c r="J148" s="20" t="s">
        <v>27</v>
      </c>
      <c r="M148" s="4"/>
    </row>
    <row r="149" spans="1:13" s="3" customFormat="1" ht="14.25" x14ac:dyDescent="0.2">
      <c r="A149" s="15" t="s">
        <v>147</v>
      </c>
      <c r="B149" s="22"/>
      <c r="C149" s="17" t="s">
        <v>15</v>
      </c>
      <c r="D149" s="18">
        <v>1</v>
      </c>
      <c r="E149" s="23"/>
      <c r="F149" s="19"/>
      <c r="G149" s="20" t="s">
        <v>26</v>
      </c>
      <c r="H149" s="20" t="s">
        <v>23</v>
      </c>
      <c r="I149" s="21">
        <v>44425</v>
      </c>
      <c r="J149" s="20" t="s">
        <v>27</v>
      </c>
      <c r="M149" s="4"/>
    </row>
    <row r="150" spans="1:13" s="3" customFormat="1" ht="14.25" x14ac:dyDescent="0.2">
      <c r="A150" s="15" t="s">
        <v>148</v>
      </c>
      <c r="B150" s="22"/>
      <c r="C150" s="17" t="s">
        <v>5</v>
      </c>
      <c r="D150" s="18">
        <v>1</v>
      </c>
      <c r="E150" s="23">
        <v>3150</v>
      </c>
      <c r="F150" s="19">
        <f t="shared" ref="F150" si="18">E150*D150</f>
        <v>3150</v>
      </c>
      <c r="G150" s="20" t="s">
        <v>26</v>
      </c>
      <c r="H150" s="20" t="s">
        <v>23</v>
      </c>
      <c r="I150" s="21">
        <v>44425</v>
      </c>
      <c r="J150" s="20" t="s">
        <v>27</v>
      </c>
      <c r="M150" s="4"/>
    </row>
    <row r="151" spans="1:13" s="3" customFormat="1" ht="14.25" x14ac:dyDescent="0.2">
      <c r="A151" s="15" t="s">
        <v>147</v>
      </c>
      <c r="B151" s="22"/>
      <c r="C151" s="17" t="s">
        <v>15</v>
      </c>
      <c r="D151" s="18">
        <v>1</v>
      </c>
      <c r="E151" s="23"/>
      <c r="F151" s="19"/>
      <c r="G151" s="20" t="s">
        <v>26</v>
      </c>
      <c r="H151" s="20" t="s">
        <v>23</v>
      </c>
      <c r="I151" s="21">
        <v>44425</v>
      </c>
      <c r="J151" s="20" t="s">
        <v>27</v>
      </c>
      <c r="M151" s="4"/>
    </row>
    <row r="152" spans="1:13" s="3" customFormat="1" ht="14.25" x14ac:dyDescent="0.2">
      <c r="A152" s="15" t="s">
        <v>148</v>
      </c>
      <c r="B152" s="22"/>
      <c r="C152" s="17" t="s">
        <v>5</v>
      </c>
      <c r="D152" s="18">
        <v>1</v>
      </c>
      <c r="E152" s="23">
        <v>3150</v>
      </c>
      <c r="F152" s="19">
        <f t="shared" ref="F152" si="19">E152*D152</f>
        <v>3150</v>
      </c>
      <c r="G152" s="20" t="s">
        <v>26</v>
      </c>
      <c r="H152" s="20" t="s">
        <v>23</v>
      </c>
      <c r="I152" s="21">
        <v>44425</v>
      </c>
      <c r="J152" s="20" t="s">
        <v>27</v>
      </c>
      <c r="M152" s="4"/>
    </row>
    <row r="153" spans="1:13" s="3" customFormat="1" ht="14.25" x14ac:dyDescent="0.2">
      <c r="A153" s="15" t="s">
        <v>149</v>
      </c>
      <c r="B153" s="22"/>
      <c r="C153" s="17" t="s">
        <v>6</v>
      </c>
      <c r="D153" s="18">
        <v>3</v>
      </c>
      <c r="E153" s="23"/>
      <c r="F153" s="19"/>
      <c r="G153" s="20" t="s">
        <v>26</v>
      </c>
      <c r="H153" s="20" t="s">
        <v>23</v>
      </c>
      <c r="I153" s="21">
        <v>44425</v>
      </c>
      <c r="J153" s="20" t="s">
        <v>27</v>
      </c>
      <c r="M153" s="4"/>
    </row>
    <row r="154" spans="1:13" s="3" customFormat="1" ht="14.25" x14ac:dyDescent="0.2">
      <c r="A154" s="15" t="s">
        <v>150</v>
      </c>
      <c r="B154" s="22"/>
      <c r="C154" s="17" t="s">
        <v>6</v>
      </c>
      <c r="D154" s="18">
        <v>3</v>
      </c>
      <c r="E154" s="23">
        <v>3370.5</v>
      </c>
      <c r="F154" s="19">
        <f t="shared" ref="F154:F159" si="20">E154*D154</f>
        <v>10111.5</v>
      </c>
      <c r="G154" s="20" t="s">
        <v>26</v>
      </c>
      <c r="H154" s="20" t="s">
        <v>23</v>
      </c>
      <c r="I154" s="21">
        <v>44425</v>
      </c>
      <c r="J154" s="20" t="s">
        <v>27</v>
      </c>
      <c r="M154" s="4"/>
    </row>
    <row r="155" spans="1:13" s="3" customFormat="1" ht="14.25" x14ac:dyDescent="0.2">
      <c r="A155" s="15" t="s">
        <v>151</v>
      </c>
      <c r="B155" s="22"/>
      <c r="C155" s="17" t="s">
        <v>6</v>
      </c>
      <c r="D155" s="18">
        <v>3</v>
      </c>
      <c r="E155" s="23">
        <v>5775</v>
      </c>
      <c r="F155" s="19">
        <f t="shared" si="20"/>
        <v>17325</v>
      </c>
      <c r="G155" s="20" t="s">
        <v>26</v>
      </c>
      <c r="H155" s="20" t="s">
        <v>23</v>
      </c>
      <c r="I155" s="21">
        <v>44425</v>
      </c>
      <c r="J155" s="20" t="s">
        <v>27</v>
      </c>
      <c r="M155" s="4"/>
    </row>
    <row r="156" spans="1:13" s="3" customFormat="1" ht="14.25" x14ac:dyDescent="0.2">
      <c r="A156" s="15" t="s">
        <v>152</v>
      </c>
      <c r="B156" s="22"/>
      <c r="C156" s="17" t="s">
        <v>16</v>
      </c>
      <c r="D156" s="18">
        <v>3</v>
      </c>
      <c r="E156" s="23">
        <v>2847.25</v>
      </c>
      <c r="F156" s="19">
        <f t="shared" si="20"/>
        <v>8541.75</v>
      </c>
      <c r="G156" s="20" t="s">
        <v>26</v>
      </c>
      <c r="H156" s="20" t="s">
        <v>23</v>
      </c>
      <c r="I156" s="21">
        <v>44425</v>
      </c>
      <c r="J156" s="20" t="s">
        <v>27</v>
      </c>
      <c r="M156" s="4"/>
    </row>
    <row r="157" spans="1:13" s="3" customFormat="1" ht="14.25" x14ac:dyDescent="0.2">
      <c r="A157" s="15" t="s">
        <v>153</v>
      </c>
      <c r="B157" s="22"/>
      <c r="C157" s="17" t="s">
        <v>182</v>
      </c>
      <c r="D157" s="18">
        <v>10</v>
      </c>
      <c r="E157" s="23">
        <v>661.5</v>
      </c>
      <c r="F157" s="19">
        <f t="shared" si="20"/>
        <v>6615</v>
      </c>
      <c r="G157" s="20" t="s">
        <v>26</v>
      </c>
      <c r="H157" s="20" t="s">
        <v>23</v>
      </c>
      <c r="I157" s="21">
        <v>44425</v>
      </c>
      <c r="J157" s="20" t="s">
        <v>27</v>
      </c>
      <c r="M157" s="4"/>
    </row>
    <row r="158" spans="1:13" s="3" customFormat="1" ht="14.25" x14ac:dyDescent="0.2">
      <c r="A158" s="15" t="s">
        <v>154</v>
      </c>
      <c r="B158" s="22"/>
      <c r="C158" s="17" t="s">
        <v>5</v>
      </c>
      <c r="D158" s="18">
        <v>1</v>
      </c>
      <c r="E158" s="23">
        <v>1260</v>
      </c>
      <c r="F158" s="19">
        <f t="shared" si="20"/>
        <v>1260</v>
      </c>
      <c r="G158" s="20" t="s">
        <v>26</v>
      </c>
      <c r="H158" s="20" t="s">
        <v>23</v>
      </c>
      <c r="I158" s="21">
        <v>44425</v>
      </c>
      <c r="J158" s="20" t="s">
        <v>27</v>
      </c>
      <c r="M158" s="4"/>
    </row>
    <row r="159" spans="1:13" s="3" customFormat="1" ht="14.25" x14ac:dyDescent="0.2">
      <c r="A159" s="15" t="s">
        <v>155</v>
      </c>
      <c r="B159" s="22"/>
      <c r="C159" s="17" t="s">
        <v>5</v>
      </c>
      <c r="D159" s="18">
        <v>1</v>
      </c>
      <c r="E159" s="23">
        <v>7080</v>
      </c>
      <c r="F159" s="19">
        <f t="shared" si="20"/>
        <v>7080</v>
      </c>
      <c r="G159" s="20" t="s">
        <v>26</v>
      </c>
      <c r="H159" s="20" t="s">
        <v>23</v>
      </c>
      <c r="I159" s="21">
        <v>44425</v>
      </c>
      <c r="J159" s="20" t="s">
        <v>27</v>
      </c>
      <c r="M159" s="4"/>
    </row>
    <row r="160" spans="1:13" s="3" customFormat="1" ht="14.25" x14ac:dyDescent="0.2">
      <c r="A160" s="15" t="s">
        <v>156</v>
      </c>
      <c r="B160" s="28"/>
      <c r="C160" s="29" t="s">
        <v>6</v>
      </c>
      <c r="D160" s="18">
        <v>50</v>
      </c>
      <c r="E160" s="19">
        <v>119.7</v>
      </c>
      <c r="F160" s="19">
        <f t="shared" ref="F160:F173" si="21">D160*E160</f>
        <v>5985</v>
      </c>
      <c r="G160" s="20" t="s">
        <v>26</v>
      </c>
      <c r="H160" s="20" t="s">
        <v>24</v>
      </c>
      <c r="I160" s="21">
        <v>44425</v>
      </c>
      <c r="J160" s="20" t="s">
        <v>27</v>
      </c>
      <c r="M160" s="4"/>
    </row>
    <row r="161" spans="1:13" s="3" customFormat="1" ht="14.25" x14ac:dyDescent="0.2">
      <c r="A161" s="15" t="s">
        <v>157</v>
      </c>
      <c r="B161" s="28"/>
      <c r="C161" s="29" t="s">
        <v>6</v>
      </c>
      <c r="D161" s="18">
        <v>300</v>
      </c>
      <c r="E161" s="19">
        <v>61.95</v>
      </c>
      <c r="F161" s="19">
        <f t="shared" si="21"/>
        <v>18585</v>
      </c>
      <c r="G161" s="20" t="s">
        <v>26</v>
      </c>
      <c r="H161" s="20" t="s">
        <v>24</v>
      </c>
      <c r="I161" s="21">
        <v>44425</v>
      </c>
      <c r="J161" s="20" t="s">
        <v>27</v>
      </c>
      <c r="M161" s="4"/>
    </row>
    <row r="162" spans="1:13" s="3" customFormat="1" ht="14.25" x14ac:dyDescent="0.2">
      <c r="A162" s="15" t="s">
        <v>158</v>
      </c>
      <c r="B162" s="28"/>
      <c r="C162" s="29" t="s">
        <v>6</v>
      </c>
      <c r="D162" s="18">
        <v>300</v>
      </c>
      <c r="E162" s="19">
        <v>81.900000000000006</v>
      </c>
      <c r="F162" s="19">
        <f t="shared" si="21"/>
        <v>24570</v>
      </c>
      <c r="G162" s="20" t="s">
        <v>26</v>
      </c>
      <c r="H162" s="20" t="s">
        <v>24</v>
      </c>
      <c r="I162" s="21">
        <v>44425</v>
      </c>
      <c r="J162" s="20" t="s">
        <v>27</v>
      </c>
      <c r="M162" s="4"/>
    </row>
    <row r="163" spans="1:13" s="3" customFormat="1" ht="14.25" x14ac:dyDescent="0.2">
      <c r="A163" s="15" t="s">
        <v>159</v>
      </c>
      <c r="B163" s="28"/>
      <c r="C163" s="29" t="s">
        <v>6</v>
      </c>
      <c r="D163" s="18">
        <v>50</v>
      </c>
      <c r="E163" s="19">
        <v>157.5</v>
      </c>
      <c r="F163" s="19">
        <f t="shared" si="21"/>
        <v>7875</v>
      </c>
      <c r="G163" s="20" t="s">
        <v>26</v>
      </c>
      <c r="H163" s="20" t="s">
        <v>24</v>
      </c>
      <c r="I163" s="21">
        <v>44425</v>
      </c>
      <c r="J163" s="20" t="s">
        <v>27</v>
      </c>
      <c r="M163" s="4"/>
    </row>
    <row r="164" spans="1:13" s="3" customFormat="1" ht="14.25" x14ac:dyDescent="0.2">
      <c r="A164" s="15" t="s">
        <v>160</v>
      </c>
      <c r="B164" s="28"/>
      <c r="C164" s="29" t="s">
        <v>6</v>
      </c>
      <c r="D164" s="18">
        <v>30</v>
      </c>
      <c r="E164" s="19">
        <v>110.25</v>
      </c>
      <c r="F164" s="19">
        <f t="shared" si="21"/>
        <v>3307.5</v>
      </c>
      <c r="G164" s="20" t="s">
        <v>26</v>
      </c>
      <c r="H164" s="20" t="s">
        <v>24</v>
      </c>
      <c r="I164" s="21">
        <v>44425</v>
      </c>
      <c r="J164" s="20" t="s">
        <v>27</v>
      </c>
      <c r="M164" s="4"/>
    </row>
    <row r="165" spans="1:13" s="3" customFormat="1" ht="14.25" x14ac:dyDescent="0.2">
      <c r="A165" s="15" t="s">
        <v>161</v>
      </c>
      <c r="B165" s="28"/>
      <c r="C165" s="29" t="s">
        <v>7</v>
      </c>
      <c r="D165" s="18">
        <v>40</v>
      </c>
      <c r="E165" s="19">
        <v>672</v>
      </c>
      <c r="F165" s="19">
        <f t="shared" si="21"/>
        <v>26880</v>
      </c>
      <c r="G165" s="20" t="s">
        <v>26</v>
      </c>
      <c r="H165" s="20" t="s">
        <v>24</v>
      </c>
      <c r="I165" s="21">
        <v>44425</v>
      </c>
      <c r="J165" s="20" t="s">
        <v>27</v>
      </c>
      <c r="M165" s="4"/>
    </row>
    <row r="166" spans="1:13" s="3" customFormat="1" ht="14.25" x14ac:dyDescent="0.2">
      <c r="A166" s="15" t="s">
        <v>162</v>
      </c>
      <c r="B166" s="28"/>
      <c r="C166" s="29" t="s">
        <v>7</v>
      </c>
      <c r="D166" s="18">
        <v>15</v>
      </c>
      <c r="E166" s="19">
        <v>157.5</v>
      </c>
      <c r="F166" s="19">
        <f t="shared" si="21"/>
        <v>2362.5</v>
      </c>
      <c r="G166" s="20" t="s">
        <v>26</v>
      </c>
      <c r="H166" s="20" t="s">
        <v>24</v>
      </c>
      <c r="I166" s="21">
        <v>44425</v>
      </c>
      <c r="J166" s="20" t="s">
        <v>27</v>
      </c>
      <c r="M166" s="4"/>
    </row>
    <row r="167" spans="1:13" s="3" customFormat="1" ht="14.25" x14ac:dyDescent="0.2">
      <c r="A167" s="15" t="s">
        <v>163</v>
      </c>
      <c r="B167" s="28"/>
      <c r="C167" s="17" t="s">
        <v>8</v>
      </c>
      <c r="D167" s="30">
        <v>10</v>
      </c>
      <c r="E167" s="19">
        <v>52.5</v>
      </c>
      <c r="F167" s="19">
        <f t="shared" si="21"/>
        <v>525</v>
      </c>
      <c r="G167" s="20" t="s">
        <v>26</v>
      </c>
      <c r="H167" s="20" t="s">
        <v>24</v>
      </c>
      <c r="I167" s="21">
        <v>44425</v>
      </c>
      <c r="J167" s="20" t="s">
        <v>27</v>
      </c>
      <c r="M167" s="4"/>
    </row>
    <row r="168" spans="1:13" s="3" customFormat="1" ht="14.25" x14ac:dyDescent="0.2">
      <c r="A168" s="15" t="s">
        <v>164</v>
      </c>
      <c r="B168" s="28"/>
      <c r="C168" s="29" t="s">
        <v>10</v>
      </c>
      <c r="D168" s="18">
        <v>100</v>
      </c>
      <c r="E168" s="19">
        <v>3150</v>
      </c>
      <c r="F168" s="19">
        <f t="shared" si="21"/>
        <v>315000</v>
      </c>
      <c r="G168" s="20" t="s">
        <v>26</v>
      </c>
      <c r="H168" s="20" t="s">
        <v>24</v>
      </c>
      <c r="I168" s="21">
        <v>44425</v>
      </c>
      <c r="J168" s="20" t="s">
        <v>27</v>
      </c>
      <c r="M168" s="4"/>
    </row>
    <row r="169" spans="1:13" s="3" customFormat="1" ht="14.25" x14ac:dyDescent="0.2">
      <c r="A169" s="15" t="s">
        <v>165</v>
      </c>
      <c r="B169" s="28"/>
      <c r="C169" s="29" t="s">
        <v>7</v>
      </c>
      <c r="D169" s="30">
        <v>4</v>
      </c>
      <c r="E169" s="19">
        <v>2257.5</v>
      </c>
      <c r="F169" s="19">
        <f t="shared" si="21"/>
        <v>9030</v>
      </c>
      <c r="G169" s="20" t="s">
        <v>26</v>
      </c>
      <c r="H169" s="20" t="s">
        <v>24</v>
      </c>
      <c r="I169" s="21">
        <v>44425</v>
      </c>
      <c r="J169" s="20" t="s">
        <v>27</v>
      </c>
      <c r="M169" s="4"/>
    </row>
    <row r="170" spans="1:13" s="3" customFormat="1" ht="14.25" x14ac:dyDescent="0.2">
      <c r="A170" s="15" t="s">
        <v>166</v>
      </c>
      <c r="B170" s="28"/>
      <c r="C170" s="29" t="s">
        <v>6</v>
      </c>
      <c r="D170" s="30">
        <v>4</v>
      </c>
      <c r="E170" s="19">
        <v>525</v>
      </c>
      <c r="F170" s="19">
        <f t="shared" si="21"/>
        <v>2100</v>
      </c>
      <c r="G170" s="20" t="s">
        <v>26</v>
      </c>
      <c r="H170" s="20" t="s">
        <v>24</v>
      </c>
      <c r="I170" s="21">
        <v>44425</v>
      </c>
      <c r="J170" s="20" t="s">
        <v>27</v>
      </c>
      <c r="M170" s="4"/>
    </row>
    <row r="171" spans="1:13" s="3" customFormat="1" ht="14.25" x14ac:dyDescent="0.2">
      <c r="A171" s="15" t="s">
        <v>167</v>
      </c>
      <c r="B171" s="28"/>
      <c r="C171" s="29" t="s">
        <v>6</v>
      </c>
      <c r="D171" s="30">
        <v>80</v>
      </c>
      <c r="E171" s="19">
        <v>13.65</v>
      </c>
      <c r="F171" s="19">
        <f t="shared" si="21"/>
        <v>1092</v>
      </c>
      <c r="G171" s="20" t="s">
        <v>26</v>
      </c>
      <c r="H171" s="20" t="s">
        <v>24</v>
      </c>
      <c r="I171" s="21">
        <v>44425</v>
      </c>
      <c r="J171" s="20" t="s">
        <v>27</v>
      </c>
      <c r="M171" s="4"/>
    </row>
    <row r="172" spans="1:13" s="3" customFormat="1" ht="14.25" x14ac:dyDescent="0.2">
      <c r="A172" s="15" t="s">
        <v>168</v>
      </c>
      <c r="B172" s="28"/>
      <c r="C172" s="29" t="s">
        <v>6</v>
      </c>
      <c r="D172" s="30">
        <v>80</v>
      </c>
      <c r="E172" s="19">
        <v>16.8</v>
      </c>
      <c r="F172" s="19">
        <f t="shared" si="21"/>
        <v>1344</v>
      </c>
      <c r="G172" s="20" t="s">
        <v>26</v>
      </c>
      <c r="H172" s="20" t="s">
        <v>24</v>
      </c>
      <c r="I172" s="21">
        <v>44425</v>
      </c>
      <c r="J172" s="20" t="s">
        <v>27</v>
      </c>
      <c r="M172" s="4"/>
    </row>
    <row r="173" spans="1:13" s="3" customFormat="1" ht="14.25" x14ac:dyDescent="0.2">
      <c r="A173" s="15" t="s">
        <v>169</v>
      </c>
      <c r="B173" s="28"/>
      <c r="C173" s="29" t="s">
        <v>6</v>
      </c>
      <c r="D173" s="30">
        <v>50</v>
      </c>
      <c r="E173" s="19">
        <v>157.5</v>
      </c>
      <c r="F173" s="19">
        <f t="shared" si="21"/>
        <v>7875</v>
      </c>
      <c r="G173" s="20" t="s">
        <v>26</v>
      </c>
      <c r="H173" s="20" t="s">
        <v>24</v>
      </c>
      <c r="I173" s="21">
        <v>44425</v>
      </c>
      <c r="J173" s="20" t="s">
        <v>27</v>
      </c>
      <c r="M173" s="4"/>
    </row>
    <row r="174" spans="1:13" s="3" customFormat="1" ht="14.25" x14ac:dyDescent="0.2">
      <c r="A174" s="15" t="s">
        <v>170</v>
      </c>
      <c r="B174" s="28"/>
      <c r="C174" s="29" t="s">
        <v>10</v>
      </c>
      <c r="D174" s="30">
        <v>4</v>
      </c>
      <c r="E174" s="19">
        <v>682.5</v>
      </c>
      <c r="F174" s="19">
        <f>D174*E174</f>
        <v>2730</v>
      </c>
      <c r="G174" s="20" t="s">
        <v>26</v>
      </c>
      <c r="H174" s="20" t="s">
        <v>24</v>
      </c>
      <c r="I174" s="21">
        <v>44425</v>
      </c>
      <c r="J174" s="20" t="s">
        <v>27</v>
      </c>
      <c r="M174" s="4"/>
    </row>
    <row r="175" spans="1:13" s="3" customFormat="1" ht="14.25" x14ac:dyDescent="0.2">
      <c r="A175" s="15" t="s">
        <v>171</v>
      </c>
      <c r="B175" s="28"/>
      <c r="C175" s="29" t="s">
        <v>10</v>
      </c>
      <c r="D175" s="30">
        <v>2</v>
      </c>
      <c r="E175" s="19">
        <v>1449</v>
      </c>
      <c r="F175" s="19">
        <f>D175*E175</f>
        <v>2898</v>
      </c>
      <c r="G175" s="20" t="s">
        <v>26</v>
      </c>
      <c r="H175" s="20" t="s">
        <v>24</v>
      </c>
      <c r="I175" s="21">
        <v>44425</v>
      </c>
      <c r="J175" s="20" t="s">
        <v>27</v>
      </c>
      <c r="M175" s="4"/>
    </row>
    <row r="176" spans="1:13" s="3" customFormat="1" ht="14.25" x14ac:dyDescent="0.2">
      <c r="A176" s="15" t="s">
        <v>172</v>
      </c>
      <c r="B176" s="28"/>
      <c r="C176" s="29" t="s">
        <v>5</v>
      </c>
      <c r="D176" s="30">
        <v>1</v>
      </c>
      <c r="E176" s="19">
        <v>36915.9</v>
      </c>
      <c r="F176" s="19">
        <f>D176*E176</f>
        <v>36915.9</v>
      </c>
      <c r="G176" s="20" t="s">
        <v>26</v>
      </c>
      <c r="H176" s="20" t="s">
        <v>24</v>
      </c>
      <c r="I176" s="21">
        <v>44425</v>
      </c>
      <c r="J176" s="20" t="s">
        <v>27</v>
      </c>
      <c r="M176" s="4"/>
    </row>
    <row r="177" spans="1:13" s="3" customFormat="1" ht="14.25" x14ac:dyDescent="0.2">
      <c r="A177" s="15" t="s">
        <v>173</v>
      </c>
      <c r="B177" s="28">
        <v>1</v>
      </c>
      <c r="C177" s="29" t="s">
        <v>11</v>
      </c>
      <c r="D177" s="18">
        <v>15</v>
      </c>
      <c r="E177" s="19">
        <v>2680.35</v>
      </c>
      <c r="F177" s="19">
        <f>E177*D177*B177</f>
        <v>40205.25</v>
      </c>
      <c r="G177" s="20" t="s">
        <v>26</v>
      </c>
      <c r="H177" s="20" t="s">
        <v>25</v>
      </c>
      <c r="I177" s="21">
        <v>44425</v>
      </c>
      <c r="J177" s="20" t="s">
        <v>27</v>
      </c>
      <c r="M177" s="4"/>
    </row>
    <row r="178" spans="1:13" s="3" customFormat="1" ht="14.25" x14ac:dyDescent="0.2">
      <c r="A178" s="15" t="s">
        <v>174</v>
      </c>
      <c r="B178" s="28">
        <v>1</v>
      </c>
      <c r="C178" s="29" t="s">
        <v>11</v>
      </c>
      <c r="D178" s="18">
        <v>45</v>
      </c>
      <c r="E178" s="19">
        <v>2564.0100000000002</v>
      </c>
      <c r="F178" s="19">
        <f>E178*D178*B178</f>
        <v>115380.45000000001</v>
      </c>
      <c r="G178" s="20" t="s">
        <v>26</v>
      </c>
      <c r="H178" s="20" t="s">
        <v>25</v>
      </c>
      <c r="I178" s="21">
        <v>44425</v>
      </c>
      <c r="J178" s="20" t="s">
        <v>27</v>
      </c>
      <c r="M178" s="4"/>
    </row>
    <row r="179" spans="1:13" s="3" customFormat="1" ht="14.25" x14ac:dyDescent="0.2">
      <c r="A179" s="15" t="s">
        <v>175</v>
      </c>
      <c r="B179" s="28">
        <v>1</v>
      </c>
      <c r="C179" s="29" t="s">
        <v>11</v>
      </c>
      <c r="D179" s="18">
        <v>45</v>
      </c>
      <c r="E179" s="19">
        <v>2564.0100000000002</v>
      </c>
      <c r="F179" s="19">
        <f>E179*D179*B179</f>
        <v>115380.45000000001</v>
      </c>
      <c r="G179" s="20" t="s">
        <v>26</v>
      </c>
      <c r="H179" s="20" t="s">
        <v>25</v>
      </c>
      <c r="I179" s="21">
        <v>44425</v>
      </c>
      <c r="J179" s="20" t="s">
        <v>27</v>
      </c>
      <c r="M179" s="4"/>
    </row>
    <row r="180" spans="1:13" s="3" customFormat="1" ht="14.25" x14ac:dyDescent="0.2">
      <c r="A180" s="15" t="s">
        <v>176</v>
      </c>
      <c r="B180" s="28">
        <v>1</v>
      </c>
      <c r="C180" s="29" t="s">
        <v>11</v>
      </c>
      <c r="D180" s="18">
        <v>45</v>
      </c>
      <c r="E180" s="19">
        <v>1631.5</v>
      </c>
      <c r="F180" s="19">
        <f t="shared" ref="F180:F185" si="22">E180*D180*B180</f>
        <v>73417.5</v>
      </c>
      <c r="G180" s="20" t="s">
        <v>26</v>
      </c>
      <c r="H180" s="20" t="s">
        <v>25</v>
      </c>
      <c r="I180" s="21">
        <v>44425</v>
      </c>
      <c r="J180" s="20" t="s">
        <v>27</v>
      </c>
      <c r="M180" s="4"/>
    </row>
    <row r="181" spans="1:13" s="3" customFormat="1" ht="14.25" x14ac:dyDescent="0.2">
      <c r="A181" s="15" t="s">
        <v>177</v>
      </c>
      <c r="B181" s="28">
        <v>1</v>
      </c>
      <c r="C181" s="29" t="s">
        <v>11</v>
      </c>
      <c r="D181" s="18">
        <v>45</v>
      </c>
      <c r="E181" s="19">
        <v>1895.93</v>
      </c>
      <c r="F181" s="19">
        <f t="shared" si="22"/>
        <v>85316.85</v>
      </c>
      <c r="G181" s="20" t="s">
        <v>26</v>
      </c>
      <c r="H181" s="20" t="s">
        <v>25</v>
      </c>
      <c r="I181" s="21">
        <v>44425</v>
      </c>
      <c r="J181" s="20" t="s">
        <v>27</v>
      </c>
      <c r="M181" s="4"/>
    </row>
    <row r="182" spans="1:13" s="3" customFormat="1" ht="14.25" x14ac:dyDescent="0.2">
      <c r="A182" s="15" t="s">
        <v>178</v>
      </c>
      <c r="B182" s="28">
        <v>4</v>
      </c>
      <c r="C182" s="29" t="s">
        <v>11</v>
      </c>
      <c r="D182" s="18">
        <v>45</v>
      </c>
      <c r="E182" s="19">
        <v>1641.05</v>
      </c>
      <c r="F182" s="19">
        <f t="shared" si="22"/>
        <v>295389</v>
      </c>
      <c r="G182" s="20" t="s">
        <v>26</v>
      </c>
      <c r="H182" s="20" t="s">
        <v>25</v>
      </c>
      <c r="I182" s="21">
        <v>44425</v>
      </c>
      <c r="J182" s="20" t="s">
        <v>27</v>
      </c>
      <c r="M182" s="4"/>
    </row>
    <row r="183" spans="1:13" s="3" customFormat="1" ht="14.25" x14ac:dyDescent="0.2">
      <c r="A183" s="15" t="s">
        <v>179</v>
      </c>
      <c r="B183" s="28">
        <v>4</v>
      </c>
      <c r="C183" s="29" t="s">
        <v>11</v>
      </c>
      <c r="D183" s="18">
        <v>45</v>
      </c>
      <c r="E183" s="19">
        <v>1513.69</v>
      </c>
      <c r="F183" s="19">
        <f t="shared" si="22"/>
        <v>272464.2</v>
      </c>
      <c r="G183" s="20" t="s">
        <v>26</v>
      </c>
      <c r="H183" s="20" t="s">
        <v>25</v>
      </c>
      <c r="I183" s="21">
        <v>44425</v>
      </c>
      <c r="J183" s="20" t="s">
        <v>27</v>
      </c>
      <c r="M183" s="4"/>
    </row>
    <row r="184" spans="1:13" s="3" customFormat="1" ht="14.25" x14ac:dyDescent="0.2">
      <c r="A184" s="15" t="s">
        <v>180</v>
      </c>
      <c r="B184" s="28">
        <v>12</v>
      </c>
      <c r="C184" s="29" t="s">
        <v>11</v>
      </c>
      <c r="D184" s="18">
        <v>45</v>
      </c>
      <c r="E184" s="19">
        <v>1385.42</v>
      </c>
      <c r="F184" s="19">
        <f t="shared" si="22"/>
        <v>748126.8</v>
      </c>
      <c r="G184" s="20" t="s">
        <v>26</v>
      </c>
      <c r="H184" s="20" t="s">
        <v>25</v>
      </c>
      <c r="I184" s="21">
        <v>44425</v>
      </c>
      <c r="J184" s="20" t="s">
        <v>27</v>
      </c>
      <c r="M184" s="4"/>
    </row>
    <row r="185" spans="1:13" s="3" customFormat="1" ht="14.25" x14ac:dyDescent="0.2">
      <c r="A185" s="15" t="s">
        <v>181</v>
      </c>
      <c r="B185" s="17">
        <v>1</v>
      </c>
      <c r="C185" s="17" t="s">
        <v>11</v>
      </c>
      <c r="D185" s="18">
        <v>45</v>
      </c>
      <c r="E185" s="19">
        <v>1130.55</v>
      </c>
      <c r="F185" s="19">
        <f t="shared" si="22"/>
        <v>50874.75</v>
      </c>
      <c r="G185" s="20" t="s">
        <v>26</v>
      </c>
      <c r="H185" s="20" t="s">
        <v>25</v>
      </c>
      <c r="I185" s="21">
        <v>44425</v>
      </c>
      <c r="J185" s="20" t="s">
        <v>27</v>
      </c>
      <c r="M185" s="4"/>
    </row>
  </sheetData>
  <phoneticPr fontId="32" type="noConversion"/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2019-06-10T05:34:12Z</cp:lastPrinted>
  <dcterms:created xsi:type="dcterms:W3CDTF">2010-05-19T09:35:49Z</dcterms:created>
  <dcterms:modified xsi:type="dcterms:W3CDTF">2024-06-11T05:54:38Z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