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"/>
    </mc:Choice>
  </mc:AlternateContent>
  <bookViews>
    <workbookView xWindow="-105" yWindow="-105" windowWidth="23250" windowHeight="12450" tabRatio="514" activeTab="1"/>
  </bookViews>
  <sheets>
    <sheet name="RAW" sheetId="18" r:id="rId1"/>
    <sheet name="fact table" sheetId="24" r:id="rId2"/>
    <sheet name="Sheet1" sheetId="23" r:id="rId3"/>
    <sheet name="Sheet4" sheetId="22" r:id="rId4"/>
    <sheet name="list" sheetId="2" r:id="rId5"/>
  </sheets>
  <externalReferences>
    <externalReference r:id="rId6"/>
  </externalReferences>
  <definedNames>
    <definedName name="_xlnm._FilterDatabase" localSheetId="0" hidden="1">RAW!$A$2:$O$252</definedName>
    <definedName name="a">#REF!</definedName>
    <definedName name="all">#REF!</definedName>
    <definedName name="AREA">list!$E$3:$E$6</definedName>
    <definedName name="az">#REF!</definedName>
    <definedName name="b">#REF!</definedName>
    <definedName name="caz">#REF!</definedName>
    <definedName name="cc">#REF!</definedName>
    <definedName name="clas">#REF!</definedName>
    <definedName name="Codes">#REF!</definedName>
    <definedName name="con">#REF!</definedName>
    <definedName name="cons">#REF!</definedName>
    <definedName name="d">#REF!</definedName>
    <definedName name="DATA1">[1]Sheet1!#REF!</definedName>
    <definedName name="DATA10">[1]Sheet1!#REF!</definedName>
    <definedName name="DATA12">[1]Sheet1!#REF!</definedName>
    <definedName name="DATA13">[1]Sheet1!#REF!</definedName>
    <definedName name="DATA14">[1]Sheet1!#REF!</definedName>
    <definedName name="DATA15">[1]Sheet1!#REF!</definedName>
    <definedName name="DATA16">[1]Sheet1!#REF!</definedName>
    <definedName name="DATA17">[1]Sheet1!#REF!</definedName>
    <definedName name="DATA18">[1]Sheet1!#REF!</definedName>
    <definedName name="DATA2">[1]Sheet1!#REF!</definedName>
    <definedName name="DATA3">[1]Sheet1!#REF!</definedName>
    <definedName name="DATA36">#REF!</definedName>
    <definedName name="DATA37">#REF!</definedName>
    <definedName name="DATA38">#REF!</definedName>
    <definedName name="DATA39">#REF!</definedName>
    <definedName name="DATA4">[1]Sheet1!#REF!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6">[1]Sheet1!#REF!</definedName>
    <definedName name="DATA7">[1]Sheet1!#REF!</definedName>
    <definedName name="DATA8">[1]Sheet1!#REF!</definedName>
    <definedName name="DATA9">[1]Sheet1!#REF!</definedName>
    <definedName name="desc">#REF!</definedName>
    <definedName name="doc_stat">list!$I$3:$I$6</definedName>
    <definedName name="DOC_TYPE">list!$C$3:$C$4</definedName>
    <definedName name="e">#REF!</definedName>
    <definedName name="ersa">#REF!</definedName>
    <definedName name="f">#REF!</definedName>
    <definedName name="GARBAGE">#REF!</definedName>
    <definedName name="gen_status">list!$J$3:$J$4</definedName>
    <definedName name="grp">#REF!</definedName>
    <definedName name="id">#REF!</definedName>
    <definedName name="loc">#REF!</definedName>
    <definedName name="ls">#REF!</definedName>
    <definedName name="ltext">#REF!</definedName>
    <definedName name="makt">#REF!</definedName>
    <definedName name="MAQ">#REF!</definedName>
    <definedName name="mara">#REF!</definedName>
    <definedName name="MAT">#REF!</definedName>
    <definedName name="MATL">#REF!</definedName>
    <definedName name="mrp">#REF!</definedName>
    <definedName name="name">#REF!</definedName>
    <definedName name="nlag">#REF!</definedName>
    <definedName name="no">#REF!</definedName>
    <definedName name="PIC">list!$D$3:$D$27</definedName>
    <definedName name="PROJECT">list!$F$3:$F$15</definedName>
    <definedName name="PROJECT_TYPE">list!$G$3:$G$4</definedName>
    <definedName name="qa">#REF!</definedName>
    <definedName name="qaz">#REF!</definedName>
    <definedName name="rec">#REF!</definedName>
    <definedName name="STATUS">list!$A$3:$A$12</definedName>
    <definedName name="stdp">#REF!</definedName>
    <definedName name="str">#REF!</definedName>
    <definedName name="TableLook">#REF!</definedName>
    <definedName name="TYPE">list!$B$3:$B$4</definedName>
    <definedName name="un">#REF!</definedName>
    <definedName name="unbw">#REF!</definedName>
    <definedName name="we">#REF!</definedName>
    <definedName name="wer">#REF!</definedName>
    <definedName name="z">#REF!</definedName>
    <definedName name="zz">#REF!</definedName>
  </definedNames>
  <calcPr calcId="162913"/>
  <pivotCaches>
    <pivotCache cacheId="1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8" l="1"/>
  <c r="G48" i="18"/>
  <c r="H242" i="18" l="1"/>
  <c r="G242" i="18"/>
  <c r="H240" i="18"/>
  <c r="G240" i="18"/>
  <c r="H239" i="18" l="1"/>
  <c r="G239" i="18"/>
  <c r="H238" i="18"/>
  <c r="G238" i="18"/>
  <c r="H67" i="18" l="1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41" i="18"/>
  <c r="H243" i="18"/>
  <c r="H244" i="18"/>
  <c r="H245" i="18"/>
  <c r="H246" i="18"/>
  <c r="H247" i="18"/>
  <c r="H248" i="18"/>
  <c r="H249" i="18"/>
  <c r="H250" i="18"/>
  <c r="H251" i="18"/>
  <c r="H252" i="18"/>
  <c r="G248" i="18" l="1"/>
  <c r="G252" i="18"/>
  <c r="G244" i="18" l="1"/>
  <c r="G245" i="18"/>
  <c r="G246" i="18"/>
  <c r="G243" i="18" l="1"/>
  <c r="G250" i="18" l="1"/>
  <c r="G251" i="18"/>
  <c r="G247" i="18"/>
  <c r="G249" i="18"/>
  <c r="G170" i="18"/>
  <c r="G171" i="18"/>
  <c r="G172" i="18"/>
  <c r="G173" i="18"/>
  <c r="G174" i="18"/>
  <c r="G175" i="18"/>
  <c r="G176" i="18"/>
  <c r="G177" i="18"/>
  <c r="G178" i="18"/>
  <c r="G179" i="18"/>
  <c r="G180" i="18"/>
  <c r="H19" i="18" l="1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G231" i="18"/>
  <c r="G232" i="18"/>
  <c r="G233" i="18"/>
  <c r="G234" i="18"/>
  <c r="G235" i="18"/>
  <c r="G236" i="18"/>
  <c r="G237" i="18"/>
  <c r="G241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162" i="18"/>
  <c r="G163" i="18"/>
  <c r="G164" i="18"/>
  <c r="G165" i="18"/>
  <c r="G166" i="18"/>
  <c r="G167" i="18"/>
  <c r="G168" i="18"/>
  <c r="G169" i="18"/>
  <c r="G157" i="18"/>
  <c r="G158" i="18"/>
  <c r="G159" i="18"/>
  <c r="G160" i="18"/>
  <c r="G161" i="18"/>
  <c r="G154" i="18"/>
  <c r="G155" i="18"/>
  <c r="G156" i="18"/>
  <c r="G153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80" i="18" l="1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49" i="18"/>
  <c r="G50" i="18"/>
  <c r="G51" i="18"/>
  <c r="G52" i="18"/>
  <c r="G53" i="18"/>
  <c r="G54" i="18"/>
  <c r="G55" i="18"/>
  <c r="G56" i="18"/>
  <c r="G57" i="18"/>
  <c r="G58" i="18"/>
  <c r="G39" i="18"/>
  <c r="G40" i="18"/>
  <c r="G41" i="18"/>
  <c r="G42" i="18"/>
  <c r="G43" i="18"/>
  <c r="G44" i="18"/>
  <c r="G45" i="18"/>
  <c r="G46" i="18"/>
  <c r="G47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3" i="18"/>
  <c r="H3" i="18"/>
</calcChain>
</file>

<file path=xl/sharedStrings.xml><?xml version="1.0" encoding="utf-8"?>
<sst xmlns="http://schemas.openxmlformats.org/spreadsheetml/2006/main" count="2192" uniqueCount="371">
  <si>
    <t>STATUS</t>
  </si>
  <si>
    <t>DONE</t>
  </si>
  <si>
    <t>1D VIBRATOR MOTOR - INSPECTION</t>
  </si>
  <si>
    <t>1M KNOCKER HAMMER Inspection</t>
  </si>
  <si>
    <t>DOOR FLAP PNUEMATIC CYLINDER - REPAIR</t>
  </si>
  <si>
    <t>14W ENERGY CHAIN - INSPECTION</t>
  </si>
  <si>
    <t>6M DRIVE GEAR MOTOR - PM INSPECTION</t>
  </si>
  <si>
    <t>3Y DRIVE GEAR MOTOR PM CHANGE GEAR OIL</t>
  </si>
  <si>
    <t>3W VIBRATOR - INSPECTION  -</t>
  </si>
  <si>
    <t>3W COMPACTOR HOIST - PM  -</t>
  </si>
  <si>
    <t>3M VIBRATOR - INSPECTION -</t>
  </si>
  <si>
    <t>3M KNOCKER HAMMER Inspection</t>
  </si>
  <si>
    <t>Motor Vibrating VV40B/4</t>
  </si>
  <si>
    <t>Peripheral rVibrating Rods</t>
  </si>
  <si>
    <t>Switch Limit General Purpose 500V 10A</t>
  </si>
  <si>
    <t>Hoist Electric ZNK 100 A8/2</t>
  </si>
  <si>
    <t>Motor Gear Sew SEW R 27 DRN71M4/BE1, Hel</t>
  </si>
  <si>
    <t>Sensor Proximity Inductive PA 40mm</t>
  </si>
  <si>
    <t>Cylinder SMC CP96SDB80-150C Bore Size 80</t>
  </si>
  <si>
    <t>Controller Unit SMC AS3001F-12</t>
  </si>
  <si>
    <t>Knocker Controller SB-1A  SIC Maghammer</t>
  </si>
  <si>
    <t>Knocker Nippon Maghammer SIC-1AS</t>
  </si>
  <si>
    <t>Chain Link</t>
  </si>
  <si>
    <t>End Bracket</t>
  </si>
  <si>
    <t>Switch Selector 3 10A at 400V 2NO</t>
  </si>
  <si>
    <t>Switch Selector 12VDC 25A</t>
  </si>
  <si>
    <t>Switch Pushbutton Momentary 600VAC 10A</t>
  </si>
  <si>
    <t>Switch Selector 3 3P CA10A212624FT6V</t>
  </si>
  <si>
    <t>Gauge Temp 100mm 0-120C Direct</t>
  </si>
  <si>
    <t>Relay Safety 1P 24VDC 5-110VDC SPDT</t>
  </si>
  <si>
    <t>Relay Em Screw Terminal or Spring Clamp</t>
  </si>
  <si>
    <t>Hoist Demag (DC PRO 10-2000 2/1)</t>
  </si>
  <si>
    <t>Energy Chaing, IGUS  E4.42.20.200</t>
  </si>
  <si>
    <t>3W DRIVE GEAR MOTOR - INSPECTION  -</t>
  </si>
  <si>
    <t>3M DRIVE GEAR MOTOR - INSPECTION -</t>
  </si>
  <si>
    <t>3M COMPACTOR HOIST - INSPECTION  -</t>
  </si>
  <si>
    <t>1Y VIBRATOR MOTOR - INSPECTION</t>
  </si>
  <si>
    <t>1Y DRIVE GEAR MOTOR - INSPECTION -</t>
  </si>
  <si>
    <t>1Y COMPACTOR HOIST  - INSPECTION</t>
  </si>
  <si>
    <t>1M VIBRATOR MOTOR - INSPECTION</t>
  </si>
  <si>
    <t>SPARE EXPULSION VALVE CYLINDER - 1178012012</t>
  </si>
  <si>
    <t>SPARE EXPULSION VALVE CYLINDER - 1089041050201</t>
  </si>
  <si>
    <t>SPARE EXPULSION VALVE CYLINDER -  1178012011</t>
  </si>
  <si>
    <t>SPARE EXPULSION VALVE CYLINDER - 1115006117</t>
  </si>
  <si>
    <t>SPARE MATERIAL FOR
EXPULSION VALVE OPERATION - V2318N001</t>
  </si>
  <si>
    <t>SPARE MATERIAL FOR
EXPULSION VALVE OPERATION - V2018N002</t>
  </si>
  <si>
    <t>SPARE MATERIAL FOR
EXPULSION VALVE OPERATION - V2102N001</t>
  </si>
  <si>
    <t>SPARE MATERIAL FOR
EXPULSION VALVE OPERATION - V2218N001</t>
  </si>
  <si>
    <t>SPARE MATERIAL FOR
EXPULSION VALVE OPERATION - 1118072</t>
  </si>
  <si>
    <t>SPARE MATERIAL FOR
EXPULSION VALVE OPERATION - V1502A001</t>
  </si>
  <si>
    <t>SPARE LID CYLINDER - D150L11C0330019</t>
  </si>
  <si>
    <t>SPARE LID CYLINDER - 1122120700002</t>
  </si>
  <si>
    <t>SPARE LID CYLINDER - 1122120800003</t>
  </si>
  <si>
    <t>SPARE LID CYLINDER - V2818B001</t>
  </si>
  <si>
    <t>SPARE LID CYLINDER - V2418B005</t>
  </si>
  <si>
    <t>SPARE LID CYLINDER - 1089081200001</t>
  </si>
  <si>
    <t>SPARE LID CYLINDER - 1089040850202</t>
  </si>
  <si>
    <t>SPARE LID CYLINDER - 1089040950202</t>
  </si>
  <si>
    <t>SPARE LID CYLINDER - 1115006144</t>
  </si>
  <si>
    <t>SPARE LID CYLINDER - 189041100202</t>
  </si>
  <si>
    <t>SPARE RING CYLINDER AND
RING LOCK CYLINDER "VH2"
 - D090L11C0155007</t>
  </si>
  <si>
    <t>SPARE RING CYLINDER AND
RING LOCK CYLINDER "VH2" - 1122120800002</t>
  </si>
  <si>
    <t>SPARE RING CYLINDER AND
RING LOCK CYLINDER "VH2" - 1122120850002</t>
  </si>
  <si>
    <t>SPARE RING CYLINDER AND
RING LOCK CYLINDER "VH2" - 1089040570202</t>
  </si>
  <si>
    <t>SPARE RING CYLINDER AND
RING LOCK CYLINDER "VH2" - 1089040610201</t>
  </si>
  <si>
    <t>SPARE RING CYLINDER AND
RING LOCK CYLINDER "VH2" - 1089040630201</t>
  </si>
  <si>
    <t>SPARE RING CYLINDER AND
RING LOCK CYLINDER "VH2" - E050A05F0020012</t>
  </si>
  <si>
    <t>SPARE RING CYLINDER AND
RING LOCK CYLINDER "VH2" - 1089040500205</t>
  </si>
  <si>
    <t>SPARE FILTER LOCK CYLINDER - E125B09E0010124</t>
  </si>
  <si>
    <t>SPARE FILTER LOCK CYLINDER - 1089040950203</t>
  </si>
  <si>
    <t>SPARE FILTER LOCK CYLINDER - 1089041100202</t>
  </si>
  <si>
    <t>SPARE FILTER LOCK CYLINDER - 1115006497</t>
  </si>
  <si>
    <t>GENERALLY SPARES FOR
HYDRAULIC SYSTEM - 1119002</t>
  </si>
  <si>
    <t>GENERALLY SPARES FOR
HYDRAULIC SYSTEM - 1116014</t>
  </si>
  <si>
    <t>GENERALLY SPARES FOR
HYDRAULIC SYSTEM - 1096160003</t>
  </si>
  <si>
    <t>GENERALLY SPARES FOR
HYDRAULIC SYSTEM - 1107006</t>
  </si>
  <si>
    <t>GENERALLY SPARES FOR
HYDRAULIC SYSTEM - 10990016002</t>
  </si>
  <si>
    <t>GENERALLY SPARES FOR
HYDRAULIC SYSTEM - 1107007</t>
  </si>
  <si>
    <t>GENERALLY SPARES FOR
HYDRAULIC SYSTEM - 1144007</t>
  </si>
  <si>
    <t>GENERALLY SPARES FOR
HYDRAULIC SYSTEM - 1115006439</t>
  </si>
  <si>
    <t>GENERALLY SPARES FOR HYDRAULIC SYSTEM - 1079D130L10014</t>
  </si>
  <si>
    <t>GENERALLY SPARES FOR HYDRAULIC SYSTEM - 1079D150L12011</t>
  </si>
  <si>
    <t>GENERALLY SPARES FOR HYDRAULIC SYSTEM - 1079D090L12009</t>
  </si>
  <si>
    <t>GENERALLY SPARES FOR HYDRAULIC SYSTEM - 1090V2318002</t>
  </si>
  <si>
    <t>GENERALLY SPARES FOR HYDRAULIC SYSTEM - 1090V2318001</t>
  </si>
  <si>
    <t>GENERALLY SPARES FOR HYDRAULIC SYSTEM - 1090V2018002</t>
  </si>
  <si>
    <t>GENERALLY SPARES FOR HYDRAULIC SYSTEM - 1090V2118001</t>
  </si>
  <si>
    <t>GENERALLY SPARES FOR HYDRAULIC SYSTEM - 1090V2118002</t>
  </si>
  <si>
    <t>GENERALLY SPARES FOR HYDRAULIC SYSTEM - 1090V2418004</t>
  </si>
  <si>
    <t>GENERALLY SPARES FOR HYDRAULIC SYSTEM - 1079E125A10041</t>
  </si>
  <si>
    <t>GENERALLY SPARES FOR HYDRAULIC SYSTEM - 1079E125A10042</t>
  </si>
  <si>
    <t>GENERALLY SPARES FOR HYDRAULIC SYSTEM - 1090V0100001</t>
  </si>
  <si>
    <t>HYDRAULIC PROJECT</t>
  </si>
  <si>
    <t>SIR</t>
  </si>
  <si>
    <t>GCU+</t>
  </si>
  <si>
    <t>AUTOCOMPACTOR</t>
  </si>
  <si>
    <t>MPLAN</t>
  </si>
  <si>
    <t>PROJECT</t>
  </si>
  <si>
    <t>TARGET</t>
  </si>
  <si>
    <t>WATER HEATER</t>
  </si>
  <si>
    <t>FFE-RARE</t>
  </si>
  <si>
    <t>doc_status</t>
  </si>
  <si>
    <t>Complete</t>
  </si>
  <si>
    <t>Lacking</t>
  </si>
  <si>
    <t>No available</t>
  </si>
  <si>
    <t>PEC 2020: Spot Cooling</t>
  </si>
  <si>
    <t>PEC 2020: PE Panel Cooling</t>
  </si>
  <si>
    <t>PEC 2020: Process adaptation</t>
  </si>
  <si>
    <t>GCCD Transport Phase 1</t>
  </si>
  <si>
    <t>Incomplete</t>
  </si>
  <si>
    <t xml:space="preserve">Hose Flexible Compair 1122120950002 950mm         </t>
  </si>
  <si>
    <t>EXPULSION VALVE CYLINDER SERVICING E54 2.5Y</t>
  </si>
  <si>
    <t>HYDRAULIC BYPASS VALVE SERVICING E54</t>
  </si>
  <si>
    <t>HYDRAULIC LID CYLINDER SERVICING E54 2Y</t>
  </si>
  <si>
    <t>HYDRAULIC LID LOCK CYLINDER SERVICING E542Y</t>
  </si>
  <si>
    <t>HYDRAULIC OVER CENTRE VALVE SERVICING E54</t>
  </si>
  <si>
    <t>HYDRAULIC PRESSURE RELIEF VALVE SERVICING</t>
  </si>
  <si>
    <t>HYDRAULIC QUICK ACTING  VALVE SERVICING E54</t>
  </si>
  <si>
    <t>HYDRAULIC SPEED REGULATOR VALVE SERVICING</t>
  </si>
  <si>
    <t>HYDRAULIC STOP VALVE (HS-22W-6M) SERVICING</t>
  </si>
  <si>
    <t>HYDRAULIC VALVE (HS-43W-6) SERVICING E54</t>
  </si>
  <si>
    <t>HYDRAULIC VALVE (HS-43W-6V) SERVICING E54</t>
  </si>
  <si>
    <t>Nozzle Spray 1/4</t>
  </si>
  <si>
    <t>Hoist Control Set DEMAG</t>
  </si>
  <si>
    <t>Hoist Electric DEMAG</t>
  </si>
  <si>
    <t>Hose pre-wet ESI-NEP 6</t>
  </si>
  <si>
    <t>Hose water nipple union</t>
  </si>
  <si>
    <t>Hose water pipe union</t>
  </si>
  <si>
    <t>Hose water nipple union ESIC BSP 4mtrs</t>
  </si>
  <si>
    <t>Motor vibrating flap ESIC VV40B</t>
  </si>
  <si>
    <t>Valve Solenoid Spray</t>
  </si>
  <si>
    <t>Valve Solenoid Spray 1 1/2" DP100</t>
  </si>
  <si>
    <t>Chain Duplex ESIC</t>
  </si>
  <si>
    <t>Motor Gear SW Helical</t>
  </si>
  <si>
    <t>Actuator Door Flap ESIC MDUH 1003</t>
  </si>
  <si>
    <t>Switch Proximity</t>
  </si>
  <si>
    <t>Cylinder Pneumatic 160x100 mm 12kN Festo</t>
  </si>
  <si>
    <t>Spring Compression, OD 50-51mm 100mm L</t>
  </si>
  <si>
    <t>&lt;to utilize existing MPLAN&gt;</t>
  </si>
  <si>
    <t>MaghSpare Partser Knocker Nippon SIC-1AS</t>
  </si>
  <si>
    <t>MaghSpare Partser Knocker Nippon SB-1A</t>
  </si>
  <si>
    <t>Silverpress flexible tubing - 1089041000201</t>
  </si>
  <si>
    <t>Silverpress Tubing - 10890812200002</t>
  </si>
  <si>
    <t>Hydraulic Flexible Tubing - 1122120500004</t>
  </si>
  <si>
    <t>Baering Bush DA115 - 1005115004</t>
  </si>
  <si>
    <t>Thermal Sleeve Braided Fibreglass - 398-896</t>
  </si>
  <si>
    <t>Silverpress Flexible Tubing - 1089040550204</t>
  </si>
  <si>
    <t>Oil Level switch</t>
  </si>
  <si>
    <t>Hydraulic Internal Gear Pump</t>
  </si>
  <si>
    <t xml:space="preserve">Shaft Socket - </t>
  </si>
  <si>
    <t>Hose PTFE Exitflex EF179 1/4" OL=30cm</t>
  </si>
  <si>
    <t>SKF Bearing FYTB 15 FM</t>
  </si>
  <si>
    <t>Hydraulic cylinder - Expulsion valve - D130L09E0254028</t>
  </si>
  <si>
    <t>Rotary Valve GL 300 - 3M (2500OH) Inspection</t>
  </si>
  <si>
    <t>Rotary Valve GL 300 - 12M (10000OH) Servicing</t>
  </si>
  <si>
    <t>2Y (15000H) Diverter Maintenance</t>
  </si>
  <si>
    <t>6M (4000H) Diverter Maintenance</t>
  </si>
  <si>
    <t>3Y DRIVE GEAR MOTOR PM</t>
  </si>
  <si>
    <t>6M DRIVE GEAR MOTOR PM</t>
  </si>
  <si>
    <t>REMARKS</t>
  </si>
  <si>
    <t>Vibrator Assembly</t>
  </si>
  <si>
    <t xml:space="preserve">Tubing Flexible  Compair 1089041000205 1000mm nipples FL6.35/FL6.35, Inox        </t>
  </si>
  <si>
    <t>Sealing or Quenching Liquid Check 2Y</t>
  </si>
  <si>
    <t>Sealing or Quenching Liquid Check 1D</t>
  </si>
  <si>
    <t>Replacement of Shaft Seal 2Y</t>
  </si>
  <si>
    <t>Replacement of Motor 2Y (Existing MPLAN)</t>
  </si>
  <si>
    <t>Calibration of Pressure Transmitter 52W</t>
  </si>
  <si>
    <t>Replacement of Valve Terminal</t>
  </si>
  <si>
    <t>ICIP</t>
  </si>
  <si>
    <t>3M 2000L Sludge Tank Agitator Gearbox - INSPECTION</t>
  </si>
  <si>
    <t>3Y 2000L Sludge Tank Agitator Gearbox - CHANGE GEAR OIL</t>
  </si>
  <si>
    <t>6M 2000L Sludge Tank Agitator Gearbox - INSPECTION</t>
  </si>
  <si>
    <t>GENERALLY SPARES FOR HYDRAULIC SYSTEM - 1096100001</t>
  </si>
  <si>
    <t>gen_status</t>
  </si>
  <si>
    <t>COMPLETE</t>
  </si>
  <si>
    <t>NOT-AVAILABLE</t>
  </si>
  <si>
    <t>GC Van Unloading Facility</t>
  </si>
  <si>
    <t>Hose Flex Compair 1122120800001 800mm type: 15L-1ST-15K90L, 800 mm long</t>
  </si>
  <si>
    <t>Hydraulic valve - V2318N002 type: HS-4/3W-6</t>
  </si>
  <si>
    <t>Hydraulic valve - V2318N004 type: HS-2/2W-6/M</t>
  </si>
  <si>
    <t>Pneum.- throttle-check valve - 1135016001 type: DRV-18</t>
  </si>
  <si>
    <t>Hydraulic solenoid valve 4/2 - 1096000022 type: MS-W 4/2W-10</t>
  </si>
  <si>
    <t>Stiffener sleeve INOX - 1115006061 Type: SO 50003-6-4</t>
  </si>
  <si>
    <t>Repair kit for pneum. locking-cylinder - 1079E050A06008 V50-20EdK/spez.9</t>
  </si>
  <si>
    <t>IPTA VACUUM PUMP</t>
  </si>
  <si>
    <t>PIC</t>
  </si>
  <si>
    <t>TIMESTAMP</t>
  </si>
  <si>
    <t>AGE (DAYS)</t>
  </si>
  <si>
    <t>NOT STARTED</t>
  </si>
  <si>
    <t>ON-GOING FIRST DRAFT</t>
  </si>
  <si>
    <t>FULLY SIGNED - FOR ENROLLMENT</t>
  </si>
  <si>
    <t>WAITING FOR QUOTATION</t>
  </si>
  <si>
    <t>TYPE</t>
  </si>
  <si>
    <t>ADDITIONAL</t>
  </si>
  <si>
    <t>WAITING FOR OTHER DOCS</t>
  </si>
  <si>
    <t>WAITING FOR STAKEHOLDER INPUT</t>
  </si>
  <si>
    <t>ON-GOING REFLECTING COMMENTS</t>
  </si>
  <si>
    <t>Alan Cris Caintic</t>
  </si>
  <si>
    <t>John Rey Santander</t>
  </si>
  <si>
    <t>Mark Anthony Pana</t>
  </si>
  <si>
    <t>John Carlo Baltazar</t>
  </si>
  <si>
    <t>Joel Echem</t>
  </si>
  <si>
    <t>Christopher Donguines</t>
  </si>
  <si>
    <t>Allan Cuarteros</t>
  </si>
  <si>
    <t>Elleh Jipos</t>
  </si>
  <si>
    <t>April Kaye Uayan</t>
  </si>
  <si>
    <t>Marian Louise Rosaldo</t>
  </si>
  <si>
    <t>Maria Jean Walag</t>
  </si>
  <si>
    <t>Madeleine Parojinog</t>
  </si>
  <si>
    <t>Jenelyn Allado</t>
  </si>
  <si>
    <t>Celerito Cardines</t>
  </si>
  <si>
    <t>Marlon Pingoy</t>
  </si>
  <si>
    <t>Rosiell Suello</t>
  </si>
  <si>
    <t>Janeth Jabien</t>
  </si>
  <si>
    <t>Merachell Escobido</t>
  </si>
  <si>
    <t>Marian Zarate</t>
  </si>
  <si>
    <t>Christine Estoque</t>
  </si>
  <si>
    <t>Andrean Candeloza</t>
  </si>
  <si>
    <t>Emmanuel Ben Jr. Roa</t>
  </si>
  <si>
    <t>Alfred Martin Torcende</t>
  </si>
  <si>
    <t>Francis Carlo Tadena</t>
  </si>
  <si>
    <t>AREA</t>
  </si>
  <si>
    <t>Coffee</t>
  </si>
  <si>
    <t>Milks</t>
  </si>
  <si>
    <t>IS</t>
  </si>
  <si>
    <t>Others</t>
  </si>
  <si>
    <t>DESCRIPTION</t>
  </si>
  <si>
    <t>DOC_TYPE</t>
  </si>
  <si>
    <t>AMM</t>
  </si>
  <si>
    <t>PROJECT_TYPE</t>
  </si>
  <si>
    <t>OLD</t>
  </si>
  <si>
    <t>NEW</t>
  </si>
  <si>
    <t>PART / MPLAN NO.</t>
  </si>
  <si>
    <t>INIT DATE</t>
  </si>
  <si>
    <t>INIT_AGE (DAYS)</t>
  </si>
  <si>
    <t>ON-GOING ROUTING/REVIEW (DOCUSIGN)</t>
  </si>
  <si>
    <t>ON-GOING ROUTING/REVIEW (PHYSICAL)</t>
  </si>
  <si>
    <t>MPlan1_Butterfly Valves.FS</t>
  </si>
  <si>
    <t>MPlan2_Mixproof Valves.FS</t>
  </si>
  <si>
    <t>MPlan3_Pneumatic Actuator Replacement.FS</t>
  </si>
  <si>
    <t>Sealing or Quenching Liquid Check - 802</t>
  </si>
  <si>
    <t>Replacement of Shaft Seal - 803</t>
  </si>
  <si>
    <t>Replacement of Motor - 801</t>
  </si>
  <si>
    <t>Replacement of Motor - 798</t>
  </si>
  <si>
    <t>Replacement of Shaft Seal - 800</t>
  </si>
  <si>
    <t>Sealing or Quenching Liquid Check - 799</t>
  </si>
  <si>
    <t>Suction filter - 10990040001 type: S45 - G1"-A</t>
  </si>
  <si>
    <t xml:space="preserve">Gasket  Klinger C4408 107x52x1.5mm         </t>
  </si>
  <si>
    <t xml:space="preserve">Gasket  Klinger C4408 145x80x1.5mm         </t>
  </si>
  <si>
    <t xml:space="preserve">Gasket  Klinger C4408 107x50x1.5mm         </t>
  </si>
  <si>
    <t xml:space="preserve">Gasket Steelflon 98x50x2mm </t>
  </si>
  <si>
    <t>Gasket head Ginox 3813/22A 735x3mm</t>
  </si>
  <si>
    <t>Gasket head Ginox 3813/22A 585x3mm</t>
  </si>
  <si>
    <t>Gasket head Ginox 3813/22B 735x3mm</t>
  </si>
  <si>
    <t>Gasket head Ginox 3813/22B 585x3mm</t>
  </si>
  <si>
    <t>3/4"W Flanges Stud A193 Gr B7 (ZN)  SET (+  3/4"W Stud nuts ASTM A184 Gr 2H DIN-934,3/4"W Stud washer HV140 (ZN) dia21 DIN125)</t>
  </si>
  <si>
    <t>Gearmotor SEW EURODRIVE R57 DRN80M4/TF</t>
  </si>
  <si>
    <t>Ball-bearing 6314-2RS1  PN:03431534</t>
  </si>
  <si>
    <t>Nilos ring 6314 ZJV PN:03433034</t>
  </si>
  <si>
    <t>Key 10x8x50 St PN:46016050</t>
  </si>
  <si>
    <t>Packingset AL-BL 300/350 TEADIT 2005 FDA EC 1935/2004 PN:20803094</t>
  </si>
  <si>
    <t>Chain wheel 3/4''-21t-dia38 St PN:CW0202138</t>
  </si>
  <si>
    <t>Chain wheel 3/4''-13t-dia35 St PN:CW0201335</t>
  </si>
  <si>
    <t>12B-1 Roller Chain L=43.52in</t>
  </si>
  <si>
    <t>Seal Mechanical Fristam FPE 752/250 VA</t>
  </si>
  <si>
    <t>O-ring Firstam FPE 752/250 VA 376</t>
  </si>
  <si>
    <t>O-ring Firstam FPE 752/250 VA 029</t>
  </si>
  <si>
    <t>Pneumatic Control Valve 3730-3</t>
  </si>
  <si>
    <t xml:space="preserve">O-Ring  Fristam 180350377 Ø253 37x5         </t>
  </si>
  <si>
    <t>Seal Mechanical  Fristam 816330271 9.467a 2K 10V2</t>
  </si>
  <si>
    <t>Transmitter Temperature Rosemount 248</t>
  </si>
  <si>
    <t>Transmitter Temperature Rosemount 2051TG3A2B21AS5B4Q4</t>
  </si>
  <si>
    <t>Transmitter Temperature Rosemount 2051</t>
  </si>
  <si>
    <t>Sensor Magnetic Flow Meter Rosemount 8705</t>
  </si>
  <si>
    <t>Valve Terminal Festo HY-MPA-FB-VI-MSB6</t>
  </si>
  <si>
    <t>Base-sub VMPA1-FB-AP-4-1</t>
  </si>
  <si>
    <t>Seal VMPA1-DP</t>
  </si>
  <si>
    <t>Module Electrical Manifold VMPA1-FB-EV-AB</t>
  </si>
  <si>
    <t>Module Electronics VMPA1-FB-EMG-8</t>
  </si>
  <si>
    <t>Valve Solenoid VMPA1-M1H-J-PI</t>
  </si>
  <si>
    <t>Module Input CVX-16DE</t>
  </si>
  <si>
    <t>Module Analogue Input CVX-4AE-1</t>
  </si>
  <si>
    <t>Module Analogue Output CPX-2AA-U-I</t>
  </si>
  <si>
    <t>Transmitter Pressure UPT-20</t>
  </si>
  <si>
    <t>Load cell Controller Minebea PR 5230/02</t>
  </si>
  <si>
    <t>Valve Pneumatic Samson 3730-3</t>
  </si>
  <si>
    <t>Valve Control Samson 3241-7</t>
  </si>
  <si>
    <t>Digital Conductivity</t>
  </si>
  <si>
    <t>Control Board Pneumatic V70 Think Top</t>
  </si>
  <si>
    <t>Control Board Pneumatic V50 Think Top</t>
  </si>
  <si>
    <t>Valve Control Unique RV-P</t>
  </si>
  <si>
    <t xml:space="preserve">Flowmeter Magnetic Rosemount </t>
  </si>
  <si>
    <t xml:space="preserve">Sensor Toroidal Conductivity Rosemount </t>
  </si>
  <si>
    <t>Power Supply Board for 1056-01</t>
  </si>
  <si>
    <t>O-Ring Cover Fristman 3552/215 B</t>
  </si>
  <si>
    <t xml:space="preserve">Impeller Nut O-Ring </t>
  </si>
  <si>
    <t xml:space="preserve"> Seal Mechanical Fristam 3552/215B</t>
  </si>
  <si>
    <t>Motor Theo Halter GmbH Elektromotoren</t>
  </si>
  <si>
    <t>Unique Mixproof Welded DN 50/50</t>
  </si>
  <si>
    <t>Unique Mixproof Welded DN 40/40</t>
  </si>
  <si>
    <t>Valve Pneumatic Macainox 3"DIA</t>
  </si>
  <si>
    <t>Valve Pneumatic Macainox 2"DIA</t>
  </si>
  <si>
    <t>Valve Pneumatic Ball SS Macainox 2"DIA</t>
  </si>
  <si>
    <t>Mixproof Unique Mecainox 3-Body ISO-DN 100/110</t>
  </si>
  <si>
    <t>Mixproof Unique Mecainox 3-Body ISO-DN 76/76</t>
  </si>
  <si>
    <t>Valve Butterfly w/ Actuator LKB-F ISO WELD-38</t>
  </si>
  <si>
    <t>Valve Butterfly w/ Actuator LKB-F ISO WELD-51</t>
  </si>
  <si>
    <t>Valve Manual Ball Mecainox 1"</t>
  </si>
  <si>
    <t>Valve Manual Ball Mecainox 3/4"</t>
  </si>
  <si>
    <t>Valve Manual Ball SS Macainox 1"DIA</t>
  </si>
  <si>
    <t>Valve Non-Return LKC-2 ISO- SMS -51 EPDM</t>
  </si>
  <si>
    <t>Valve Non-Return LKC-2 ISO- SMS -76 EPDM</t>
  </si>
  <si>
    <t>Valve ButterFly Macainox 6"DIA</t>
  </si>
  <si>
    <t>Valve ButterFly Macainox 4" DIA</t>
  </si>
  <si>
    <t>Spare mec. seal 9.667a 2K 10V2/2N 5V2</t>
  </si>
  <si>
    <t>O-Ring 376 ARP Ø247,02x5,33</t>
  </si>
  <si>
    <t>O-Ring 029 ARP Ø37,82x1,78</t>
  </si>
  <si>
    <t>Spare mec. seal 9.468 2N 5V2</t>
  </si>
  <si>
    <t>O-Ring 364 ARP Ø170,82x5,33</t>
  </si>
  <si>
    <t>O-Ring 022 ARP Ø25,12x1,78</t>
  </si>
  <si>
    <t>O-Ring Ø253 37x5</t>
  </si>
  <si>
    <t>Seal Mechanical Fristam (Model: Fristam 752/250 VA)</t>
  </si>
  <si>
    <t>Zaira April Flores</t>
  </si>
  <si>
    <t>LEMA 251 9Z BLU 4B : 20044252 - Guide disc</t>
  </si>
  <si>
    <t>LEMA 251 9Z BLU 4B : 20072583 - Vane wheel impeller assy</t>
  </si>
  <si>
    <t>LEMA 251 9Z BLU 4B : 65008395 -  basic repair kit</t>
  </si>
  <si>
    <t>LEMA 425 AZ AA1 4B : 20017164 -  guide disc assy</t>
  </si>
  <si>
    <t>LEMA 425 AZ AA1 4B : 20017131 - vane wheel impeller assy</t>
  </si>
  <si>
    <t>LEMA 425 AZ AA1 4B : 65007942 - basic repair kit</t>
  </si>
  <si>
    <t>LEMA 251 9Z BLU 4B : Level indicator LV-300  L=500</t>
  </si>
  <si>
    <t>LEMA 251 9Z BLU 4B : Level indicator LV-300  L=300</t>
  </si>
  <si>
    <t>Not included in the qoutation P124-2034-2</t>
  </si>
  <si>
    <t>&lt;all&gt;</t>
  </si>
  <si>
    <t>Material list from SE for equipment data</t>
  </si>
  <si>
    <t>Waiting for docu assessment form to be fully signed by Sir Mark</t>
  </si>
  <si>
    <t>1M Green Coffee Transport Unimaster Dust Collector Inspection</t>
  </si>
  <si>
    <t>1W Green Coffee Transport Unimaster Dust Collector Inspection</t>
  </si>
  <si>
    <t>1Y Green Coffee Transport Unimaster Dust Collector Inspection</t>
  </si>
  <si>
    <t>6M Green Coffee Transport Unimaster Dust Collector Inspection</t>
  </si>
  <si>
    <t>Forwarded to Maam Jen for review last July 4 but no feedback. Decided to proceed with docusign.</t>
  </si>
  <si>
    <t>&lt;Dosusign to inform stakeholders of the unnecessary MPLAN&gt;</t>
  </si>
  <si>
    <t>&lt;Dosusign to inform stakeholders of the unnecessary AMM&gt;</t>
  </si>
  <si>
    <t>&lt;all MPLAN&gt;</t>
  </si>
  <si>
    <t>&lt;all AMM&gt;</t>
  </si>
  <si>
    <t>Hand over to Maam Allado for review.</t>
  </si>
  <si>
    <t>For docusign Sir JC</t>
  </si>
  <si>
    <t>Zaira, waiting for supplier's qoutation</t>
  </si>
  <si>
    <t>Count of STATUS</t>
  </si>
  <si>
    <t>Heat Exchanger (MPLAN)</t>
  </si>
  <si>
    <t>Heat Exchanger (AMM)</t>
  </si>
  <si>
    <t>Only Maam Allado and Sir JC is the lacking signatures.</t>
  </si>
  <si>
    <t>SWITCH</t>
  </si>
  <si>
    <t>12W VACUUM PUMP LEMA 251 9Z Inspection</t>
  </si>
  <si>
    <t>12W VACUUM PUMP LEMA 425 AZ Inspection</t>
  </si>
  <si>
    <t>Already have qoutation, waiting for guide disc to be included</t>
  </si>
  <si>
    <t>Motor Sterling SIHI GmbH 8.0KW  1750RPM</t>
  </si>
  <si>
    <t>Motor Sterling SIHI GmbH 18KW  1765RPM</t>
  </si>
  <si>
    <t>name</t>
  </si>
  <si>
    <t>&lt;assignee.name&gt;</t>
  </si>
  <si>
    <t>&lt;memberships.section.name&gt;</t>
  </si>
  <si>
    <t>&lt;created_at&gt;</t>
  </si>
  <si>
    <t>&lt;tags.name&gt;</t>
  </si>
  <si>
    <t>additional dimenion</t>
  </si>
  <si>
    <t>notes</t>
  </si>
  <si>
    <t>Get this from stories (another function)</t>
  </si>
  <si>
    <t>task name</t>
  </si>
  <si>
    <t>task_gid</t>
  </si>
  <si>
    <t>date_stamp</t>
  </si>
  <si>
    <t>date_age</t>
  </si>
  <si>
    <t>date_close</t>
  </si>
  <si>
    <t>total_days (date_close - date_stamp)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</si>
</sst>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[ENROLLMENT RAW REF.xlsx]Sheet4!PivotTable10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Sheet4!$A$4:$A$11</c:f>
              <c:strCache>
                <c:ptCount val="8"/>
                <c:pt idx="0">
                  <c:v>ON-GOING FIRST DRAFT</c:v>
                </c:pt>
                <c:pt idx="1">
                  <c:v>WAITING FOR OTHER DOCS</c:v>
                </c:pt>
                <c:pt idx="2">
                  <c:v>NOT STARTED</c:v>
                </c:pt>
                <c:pt idx="3">
                  <c:v>ON-GOING ROUTING/REVIEW (PHYSICAL)</c:v>
                </c:pt>
                <c:pt idx="4">
                  <c:v>WAITING FOR QUOTATION</c:v>
                </c:pt>
                <c:pt idx="5">
                  <c:v>ON-GOING ROUTING/REVIEW (DOCUSIGN)</c:v>
                </c:pt>
                <c:pt idx="6">
                  <c:v>DONE</c:v>
                </c:pt>
                <c:pt idx="7">
                  <c:v>FULLY SIGNED - FOR ENROLLMENT</c:v>
                </c:pt>
              </c:strCache>
            </c:strRef>
          </c:cat>
          <c:val>
            <c:numRef>
              <c:f>Sheet4!$B$4:$B$11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16</c:v>
                </c:pt>
                <c:pt idx="5">
                  <c:v>27</c:v>
                </c:pt>
                <c:pt idx="6">
                  <c:v>89</c:v>
                </c:pt>
                <c:pt idx="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E-4BBE-A136-341B474EA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4169992"/>
        <c:axId val="324170648"/>
      </c:barChart>
      <c:catAx>
        <c:axId val="32416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70648"/>
        <c:crosses val="autoZero"/>
        <c:auto val="1"/>
        <c:lblAlgn val="ctr"/>
        <c:lblOffset val="100"/>
        <c:noMultiLvlLbl val="0"/>
      </c:catAx>
      <c:valAx>
        <c:axId val="32417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6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1057274</xdr:colOff>
      <xdr:row>14</xdr:row>
      <xdr:rowOff>9525</xdr:rowOff>
    </xdr:from>
    <xdr:to>
      <xdr:col>5</xdr:col>
      <xdr:colOff>514350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ventory\Work%20Order%20and%20Cost%20Cen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SA_Z3Jul1009"/>
      <sheetName val="Sheet1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HTadenaFr" refreshedDate="45509.612140393518" createdVersion="6" refreshedVersion="6" minRefreshableVersion="3" recordCount="247">
  <cacheSource type="worksheet">
    <worksheetSource ref="A1:A248" sheet="Sheet1"/>
  </cacheSource>
  <cacheFields count="1">
    <cacheField name="STATUS" numFmtId="0">
      <sharedItems count="8">
        <s v="DONE"/>
        <s v="FULLY SIGNED - FOR ENROLLMENT"/>
        <s v="ON-GOING ROUTING/REVIEW (PHYSICAL)"/>
        <s v="NOT STARTED"/>
        <s v="WAITING FOR QUOTATION"/>
        <s v="ON-GOING ROUTING/REVIEW (DOCUSIGN)"/>
        <s v="ON-GOING FIRST DRAFT"/>
        <s v="WAITING FOR OTHER DOC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6"/>
  </r>
  <r>
    <x v="6"/>
  </r>
  <r>
    <x v="4"/>
  </r>
  <r>
    <x v="4"/>
  </r>
  <r>
    <x v="6"/>
  </r>
  <r>
    <x v="6"/>
  </r>
  <r>
    <x v="4"/>
  </r>
  <r>
    <x v="3"/>
  </r>
  <r>
    <x v="3"/>
  </r>
  <r>
    <x v="2"/>
  </r>
  <r>
    <x v="2"/>
  </r>
  <r>
    <x v="2"/>
  </r>
  <r>
    <x v="2"/>
  </r>
  <r>
    <x v="7"/>
  </r>
  <r>
    <x v="7"/>
  </r>
  <r>
    <x v="3"/>
  </r>
  <r>
    <x v="3"/>
  </r>
  <r>
    <x v="7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11" firstHeaderRow="1" firstDataRow="1" firstDataCol="1"/>
  <pivotFields count="1">
    <pivotField axis="axisRow" dataField="1" compact="0" outline="0" showAll="0" sortType="ascending" defaultSubtotal="0">
      <items count="8">
        <item x="0"/>
        <item x="1"/>
        <item x="3"/>
        <item x="6"/>
        <item x="5"/>
        <item x="2"/>
        <item x="7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8">
    <i>
      <x v="3"/>
    </i>
    <i>
      <x v="6"/>
    </i>
    <i>
      <x v="2"/>
    </i>
    <i>
      <x v="5"/>
    </i>
    <i>
      <x v="7"/>
    </i>
    <i>
      <x v="4"/>
    </i>
    <i>
      <x/>
    </i>
    <i>
      <x v="1"/>
    </i>
  </rowItems>
  <colItems count="1">
    <i/>
  </colItems>
  <dataFields count="1">
    <dataField name="Count of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252"/>
  <sheetViews>
    <sheetView topLeftCell="D1" zoomScale="70" zoomScaleNormal="70" workbookViewId="0">
      <selection activeCell="J24" sqref="J24"/>
    </sheetView>
  </sheetViews>
  <sheetFormatPr defaultRowHeight="15" x14ac:dyDescent="0.25"/>
  <cols>
    <col min="1" max="1" width="30.140625" style="8" bestFit="1" customWidth="1"/>
    <col min="2" max="2" width="30.7109375" style="4" customWidth="1"/>
    <col min="3" max="3" width="55.28515625" style="7" customWidth="1"/>
    <col min="4" max="4" width="19.28515625" style="6" customWidth="1"/>
    <col min="5" max="5" width="43.5703125" style="4" customWidth="1"/>
    <col min="6" max="6" width="36.28515625" style="6" bestFit="1" customWidth="1"/>
    <col min="7" max="7" width="28.140625" style="2" bestFit="1" customWidth="1"/>
    <col min="8" max="8" width="22" style="2" bestFit="1" customWidth="1"/>
    <col min="9" max="9" width="26" style="4" customWidth="1"/>
    <col min="10" max="10" width="48.42578125" style="9" customWidth="1"/>
    <col min="11" max="11" width="26.85546875" style="4" bestFit="1" customWidth="1"/>
    <col min="12" max="12" width="14.5703125" style="4" bestFit="1" customWidth="1"/>
    <col min="13" max="13" width="14.42578125" style="5" bestFit="1" customWidth="1"/>
    <col min="14" max="14" width="21" style="5" bestFit="1" customWidth="1"/>
    <col min="15" max="15" width="17.28515625" style="13" bestFit="1" customWidth="1"/>
  </cols>
  <sheetData>
    <row r="1" spans="1:15" s="15" customFormat="1" x14ac:dyDescent="0.25">
      <c r="A1" s="17" t="s">
        <v>363</v>
      </c>
      <c r="B1" s="17" t="s">
        <v>361</v>
      </c>
      <c r="C1" s="17" t="s">
        <v>357</v>
      </c>
      <c r="D1" s="18" t="s">
        <v>360</v>
      </c>
      <c r="E1" s="17" t="s">
        <v>359</v>
      </c>
      <c r="F1" s="16" t="s">
        <v>364</v>
      </c>
      <c r="G1" s="21" t="s">
        <v>362</v>
      </c>
      <c r="H1" s="16" t="s">
        <v>362</v>
      </c>
      <c r="I1" s="17" t="s">
        <v>358</v>
      </c>
      <c r="J1" s="16" t="s">
        <v>364</v>
      </c>
      <c r="K1" s="17" t="s">
        <v>361</v>
      </c>
      <c r="L1" s="17" t="s">
        <v>361</v>
      </c>
      <c r="M1" s="17" t="s">
        <v>361</v>
      </c>
      <c r="N1" s="17" t="s">
        <v>361</v>
      </c>
      <c r="O1" s="15" t="s">
        <v>361</v>
      </c>
    </row>
    <row r="2" spans="1:15" s="1" customFormat="1" x14ac:dyDescent="0.25">
      <c r="A2" s="17" t="s">
        <v>232</v>
      </c>
      <c r="B2" s="17" t="s">
        <v>97</v>
      </c>
      <c r="C2" s="17" t="s">
        <v>226</v>
      </c>
      <c r="D2" s="18" t="s">
        <v>233</v>
      </c>
      <c r="E2" s="17" t="s">
        <v>0</v>
      </c>
      <c r="F2" s="19" t="s">
        <v>186</v>
      </c>
      <c r="G2" s="22" t="s">
        <v>234</v>
      </c>
      <c r="H2" s="20" t="s">
        <v>187</v>
      </c>
      <c r="I2" s="17" t="s">
        <v>185</v>
      </c>
      <c r="J2" s="15" t="s">
        <v>159</v>
      </c>
      <c r="K2" s="17" t="s">
        <v>229</v>
      </c>
      <c r="L2" s="17" t="s">
        <v>221</v>
      </c>
      <c r="M2" s="17" t="s">
        <v>192</v>
      </c>
      <c r="N2" s="17" t="s">
        <v>227</v>
      </c>
      <c r="O2" s="15" t="s">
        <v>351</v>
      </c>
    </row>
    <row r="3" spans="1:15" x14ac:dyDescent="0.25">
      <c r="B3" s="4" t="s">
        <v>95</v>
      </c>
      <c r="C3" s="7" t="s">
        <v>4</v>
      </c>
      <c r="D3" s="6">
        <v>45352</v>
      </c>
      <c r="E3" s="4" t="s">
        <v>1</v>
      </c>
      <c r="F3" s="6">
        <v>45506</v>
      </c>
      <c r="G3" s="2">
        <f ca="1">IF(E3="DONE",NOW()-D3, NOW()-D3)</f>
        <v>168.73639791666938</v>
      </c>
      <c r="H3" s="2" t="str">
        <f ca="1">IF(E3="DONE", "", NOW()-F3)</f>
        <v/>
      </c>
      <c r="I3" s="4" t="s">
        <v>220</v>
      </c>
      <c r="K3" s="4" t="s">
        <v>230</v>
      </c>
      <c r="L3" s="4" t="s">
        <v>222</v>
      </c>
      <c r="M3" s="5" t="s">
        <v>98</v>
      </c>
      <c r="N3" s="5" t="s">
        <v>96</v>
      </c>
      <c r="O3" s="13">
        <v>1</v>
      </c>
    </row>
    <row r="4" spans="1:15" x14ac:dyDescent="0.25">
      <c r="B4" s="4" t="s">
        <v>95</v>
      </c>
      <c r="C4" s="7" t="s">
        <v>5</v>
      </c>
      <c r="D4" s="6">
        <v>45352</v>
      </c>
      <c r="E4" s="4" t="s">
        <v>1</v>
      </c>
      <c r="F4" s="6">
        <v>45506</v>
      </c>
      <c r="G4" s="2">
        <f t="shared" ref="G4:G68" ca="1" si="0">IF(E4="DONE",NOW()-D4, NOW()-D4)</f>
        <v>168.73639791666938</v>
      </c>
      <c r="H4" s="2" t="str">
        <f t="shared" ref="H4:H68" ca="1" si="1">IF(E4="DONE", "", NOW()-F4)</f>
        <v/>
      </c>
      <c r="I4" s="4" t="s">
        <v>220</v>
      </c>
      <c r="K4" s="4" t="s">
        <v>230</v>
      </c>
      <c r="L4" s="4" t="s">
        <v>222</v>
      </c>
      <c r="M4" s="5" t="s">
        <v>98</v>
      </c>
      <c r="N4" s="5" t="s">
        <v>96</v>
      </c>
      <c r="O4" s="13">
        <v>1</v>
      </c>
    </row>
    <row r="5" spans="1:15" x14ac:dyDescent="0.25">
      <c r="B5" s="4" t="s">
        <v>95</v>
      </c>
      <c r="C5" s="7" t="s">
        <v>6</v>
      </c>
      <c r="D5" s="6">
        <v>45352</v>
      </c>
      <c r="E5" s="4" t="s">
        <v>1</v>
      </c>
      <c r="F5" s="6">
        <v>45506</v>
      </c>
      <c r="G5" s="2">
        <f t="shared" ca="1" si="0"/>
        <v>168.73639791666938</v>
      </c>
      <c r="H5" s="2" t="str">
        <f t="shared" ca="1" si="1"/>
        <v/>
      </c>
      <c r="I5" s="4" t="s">
        <v>220</v>
      </c>
      <c r="K5" s="4" t="s">
        <v>230</v>
      </c>
      <c r="L5" s="4" t="s">
        <v>222</v>
      </c>
      <c r="M5" s="5" t="s">
        <v>98</v>
      </c>
      <c r="N5" s="5" t="s">
        <v>96</v>
      </c>
      <c r="O5" s="13">
        <v>1</v>
      </c>
    </row>
    <row r="6" spans="1:15" x14ac:dyDescent="0.25">
      <c r="B6" s="4" t="s">
        <v>95</v>
      </c>
      <c r="C6" s="7" t="s">
        <v>7</v>
      </c>
      <c r="D6" s="6">
        <v>45352</v>
      </c>
      <c r="E6" s="4" t="s">
        <v>1</v>
      </c>
      <c r="F6" s="6">
        <v>45506</v>
      </c>
      <c r="G6" s="2">
        <f t="shared" ca="1" si="0"/>
        <v>168.73639791666938</v>
      </c>
      <c r="H6" s="2" t="str">
        <f t="shared" ca="1" si="1"/>
        <v/>
      </c>
      <c r="I6" s="4" t="s">
        <v>220</v>
      </c>
      <c r="K6" s="4" t="s">
        <v>230</v>
      </c>
      <c r="L6" s="4" t="s">
        <v>222</v>
      </c>
      <c r="M6" s="5" t="s">
        <v>98</v>
      </c>
      <c r="N6" s="5" t="s">
        <v>96</v>
      </c>
      <c r="O6" s="13">
        <v>1</v>
      </c>
    </row>
    <row r="7" spans="1:15" x14ac:dyDescent="0.25">
      <c r="B7" s="4" t="s">
        <v>95</v>
      </c>
      <c r="C7" s="7" t="s">
        <v>8</v>
      </c>
      <c r="D7" s="6">
        <v>45352</v>
      </c>
      <c r="E7" s="4" t="s">
        <v>1</v>
      </c>
      <c r="F7" s="6">
        <v>45506</v>
      </c>
      <c r="G7" s="2">
        <f t="shared" ca="1" si="0"/>
        <v>168.73639791666938</v>
      </c>
      <c r="H7" s="2" t="str">
        <f t="shared" ca="1" si="1"/>
        <v/>
      </c>
      <c r="I7" s="4" t="s">
        <v>220</v>
      </c>
      <c r="K7" s="4" t="s">
        <v>230</v>
      </c>
      <c r="L7" s="4" t="s">
        <v>222</v>
      </c>
      <c r="M7" s="5" t="s">
        <v>98</v>
      </c>
      <c r="N7" s="5" t="s">
        <v>96</v>
      </c>
      <c r="O7" s="13">
        <v>1</v>
      </c>
    </row>
    <row r="8" spans="1:15" x14ac:dyDescent="0.25">
      <c r="B8" s="4" t="s">
        <v>95</v>
      </c>
      <c r="C8" s="7" t="s">
        <v>33</v>
      </c>
      <c r="D8" s="6">
        <v>45352</v>
      </c>
      <c r="E8" s="4" t="s">
        <v>1</v>
      </c>
      <c r="F8" s="6">
        <v>45506</v>
      </c>
      <c r="G8" s="2">
        <f t="shared" ca="1" si="0"/>
        <v>168.73639791666938</v>
      </c>
      <c r="H8" s="2" t="str">
        <f t="shared" ca="1" si="1"/>
        <v/>
      </c>
      <c r="I8" s="4" t="s">
        <v>220</v>
      </c>
      <c r="K8" s="4" t="s">
        <v>230</v>
      </c>
      <c r="L8" s="4" t="s">
        <v>222</v>
      </c>
      <c r="M8" s="5" t="s">
        <v>98</v>
      </c>
      <c r="N8" s="5" t="s">
        <v>96</v>
      </c>
      <c r="O8" s="13">
        <v>1</v>
      </c>
    </row>
    <row r="9" spans="1:15" x14ac:dyDescent="0.25">
      <c r="B9" s="4" t="s">
        <v>95</v>
      </c>
      <c r="C9" s="7" t="s">
        <v>9</v>
      </c>
      <c r="D9" s="6">
        <v>45352</v>
      </c>
      <c r="E9" s="4" t="s">
        <v>1</v>
      </c>
      <c r="F9" s="6">
        <v>45506</v>
      </c>
      <c r="G9" s="2">
        <f t="shared" ca="1" si="0"/>
        <v>168.73639791666938</v>
      </c>
      <c r="H9" s="2" t="str">
        <f t="shared" ca="1" si="1"/>
        <v/>
      </c>
      <c r="I9" s="4" t="s">
        <v>220</v>
      </c>
      <c r="K9" s="4" t="s">
        <v>230</v>
      </c>
      <c r="L9" s="4" t="s">
        <v>222</v>
      </c>
      <c r="M9" s="5" t="s">
        <v>98</v>
      </c>
      <c r="N9" s="5" t="s">
        <v>96</v>
      </c>
      <c r="O9" s="13">
        <v>1</v>
      </c>
    </row>
    <row r="10" spans="1:15" x14ac:dyDescent="0.25">
      <c r="B10" s="4" t="s">
        <v>95</v>
      </c>
      <c r="C10" s="7" t="s">
        <v>10</v>
      </c>
      <c r="D10" s="6">
        <v>45352</v>
      </c>
      <c r="E10" s="4" t="s">
        <v>1</v>
      </c>
      <c r="F10" s="6">
        <v>45506</v>
      </c>
      <c r="G10" s="2">
        <f t="shared" ca="1" si="0"/>
        <v>168.73639791666938</v>
      </c>
      <c r="H10" s="2" t="str">
        <f t="shared" ca="1" si="1"/>
        <v/>
      </c>
      <c r="I10" s="4" t="s">
        <v>220</v>
      </c>
      <c r="K10" s="4" t="s">
        <v>230</v>
      </c>
      <c r="L10" s="4" t="s">
        <v>222</v>
      </c>
      <c r="M10" s="5" t="s">
        <v>98</v>
      </c>
      <c r="N10" s="5" t="s">
        <v>96</v>
      </c>
      <c r="O10" s="13">
        <v>1</v>
      </c>
    </row>
    <row r="11" spans="1:15" x14ac:dyDescent="0.25">
      <c r="B11" s="4" t="s">
        <v>95</v>
      </c>
      <c r="C11" s="7" t="s">
        <v>11</v>
      </c>
      <c r="D11" s="6">
        <v>45352</v>
      </c>
      <c r="E11" s="4" t="s">
        <v>1</v>
      </c>
      <c r="F11" s="6">
        <v>45506</v>
      </c>
      <c r="G11" s="2">
        <f t="shared" ca="1" si="0"/>
        <v>168.73639791666938</v>
      </c>
      <c r="H11" s="2" t="str">
        <f t="shared" ca="1" si="1"/>
        <v/>
      </c>
      <c r="I11" s="4" t="s">
        <v>220</v>
      </c>
      <c r="K11" s="4" t="s">
        <v>230</v>
      </c>
      <c r="L11" s="4" t="s">
        <v>222</v>
      </c>
      <c r="M11" s="5" t="s">
        <v>98</v>
      </c>
      <c r="N11" s="5" t="s">
        <v>96</v>
      </c>
      <c r="O11" s="13">
        <v>1</v>
      </c>
    </row>
    <row r="12" spans="1:15" x14ac:dyDescent="0.25">
      <c r="B12" s="4" t="s">
        <v>95</v>
      </c>
      <c r="C12" s="7" t="s">
        <v>34</v>
      </c>
      <c r="D12" s="6">
        <v>45352</v>
      </c>
      <c r="E12" s="4" t="s">
        <v>1</v>
      </c>
      <c r="F12" s="6">
        <v>45506</v>
      </c>
      <c r="G12" s="2">
        <f t="shared" ca="1" si="0"/>
        <v>168.73639791666938</v>
      </c>
      <c r="H12" s="2" t="str">
        <f t="shared" ca="1" si="1"/>
        <v/>
      </c>
      <c r="I12" s="4" t="s">
        <v>220</v>
      </c>
      <c r="K12" s="4" t="s">
        <v>230</v>
      </c>
      <c r="L12" s="4" t="s">
        <v>222</v>
      </c>
      <c r="M12" s="5" t="s">
        <v>98</v>
      </c>
      <c r="N12" s="5" t="s">
        <v>96</v>
      </c>
      <c r="O12" s="13">
        <v>1</v>
      </c>
    </row>
    <row r="13" spans="1:15" x14ac:dyDescent="0.25">
      <c r="B13" s="4" t="s">
        <v>95</v>
      </c>
      <c r="C13" s="7" t="s">
        <v>35</v>
      </c>
      <c r="D13" s="6">
        <v>45352</v>
      </c>
      <c r="E13" s="4" t="s">
        <v>1</v>
      </c>
      <c r="F13" s="6">
        <v>45506</v>
      </c>
      <c r="G13" s="2">
        <f t="shared" ca="1" si="0"/>
        <v>168.73639791666938</v>
      </c>
      <c r="H13" s="2" t="str">
        <f t="shared" ca="1" si="1"/>
        <v/>
      </c>
      <c r="I13" s="4" t="s">
        <v>220</v>
      </c>
      <c r="K13" s="4" t="s">
        <v>230</v>
      </c>
      <c r="L13" s="4" t="s">
        <v>222</v>
      </c>
      <c r="M13" s="5" t="s">
        <v>98</v>
      </c>
      <c r="N13" s="5" t="s">
        <v>96</v>
      </c>
      <c r="O13" s="13">
        <v>1</v>
      </c>
    </row>
    <row r="14" spans="1:15" x14ac:dyDescent="0.25">
      <c r="B14" s="4" t="s">
        <v>95</v>
      </c>
      <c r="C14" s="7" t="s">
        <v>36</v>
      </c>
      <c r="D14" s="6">
        <v>45352</v>
      </c>
      <c r="E14" s="4" t="s">
        <v>1</v>
      </c>
      <c r="F14" s="6">
        <v>45506</v>
      </c>
      <c r="G14" s="2">
        <f t="shared" ca="1" si="0"/>
        <v>168.73639791666938</v>
      </c>
      <c r="H14" s="2" t="str">
        <f t="shared" ca="1" si="1"/>
        <v/>
      </c>
      <c r="I14" s="4" t="s">
        <v>220</v>
      </c>
      <c r="K14" s="4" t="s">
        <v>230</v>
      </c>
      <c r="L14" s="4" t="s">
        <v>222</v>
      </c>
      <c r="M14" s="5" t="s">
        <v>98</v>
      </c>
      <c r="N14" s="5" t="s">
        <v>96</v>
      </c>
      <c r="O14" s="13">
        <v>1</v>
      </c>
    </row>
    <row r="15" spans="1:15" x14ac:dyDescent="0.25">
      <c r="B15" s="4" t="s">
        <v>95</v>
      </c>
      <c r="C15" s="7" t="s">
        <v>37</v>
      </c>
      <c r="D15" s="6">
        <v>45352</v>
      </c>
      <c r="E15" s="4" t="s">
        <v>1</v>
      </c>
      <c r="F15" s="6">
        <v>45506</v>
      </c>
      <c r="G15" s="2">
        <f t="shared" ca="1" si="0"/>
        <v>168.73639791666938</v>
      </c>
      <c r="H15" s="2" t="str">
        <f t="shared" ca="1" si="1"/>
        <v/>
      </c>
      <c r="I15" s="4" t="s">
        <v>220</v>
      </c>
      <c r="K15" s="4" t="s">
        <v>230</v>
      </c>
      <c r="L15" s="4" t="s">
        <v>222</v>
      </c>
      <c r="M15" s="5" t="s">
        <v>98</v>
      </c>
      <c r="N15" s="5" t="s">
        <v>96</v>
      </c>
      <c r="O15" s="13">
        <v>1</v>
      </c>
    </row>
    <row r="16" spans="1:15" x14ac:dyDescent="0.25">
      <c r="B16" s="4" t="s">
        <v>95</v>
      </c>
      <c r="C16" s="7" t="s">
        <v>38</v>
      </c>
      <c r="D16" s="6">
        <v>45352</v>
      </c>
      <c r="E16" s="4" t="s">
        <v>1</v>
      </c>
      <c r="F16" s="6">
        <v>45506</v>
      </c>
      <c r="G16" s="2">
        <f t="shared" ca="1" si="0"/>
        <v>168.73639791666938</v>
      </c>
      <c r="H16" s="2" t="str">
        <f t="shared" ca="1" si="1"/>
        <v/>
      </c>
      <c r="I16" s="4" t="s">
        <v>220</v>
      </c>
      <c r="K16" s="4" t="s">
        <v>230</v>
      </c>
      <c r="L16" s="4" t="s">
        <v>222</v>
      </c>
      <c r="M16" s="5" t="s">
        <v>98</v>
      </c>
      <c r="N16" s="5" t="s">
        <v>96</v>
      </c>
      <c r="O16" s="13">
        <v>1</v>
      </c>
    </row>
    <row r="17" spans="2:15" x14ac:dyDescent="0.25">
      <c r="B17" s="4" t="s">
        <v>95</v>
      </c>
      <c r="C17" s="7" t="s">
        <v>39</v>
      </c>
      <c r="D17" s="6">
        <v>45352</v>
      </c>
      <c r="E17" s="4" t="s">
        <v>1</v>
      </c>
      <c r="F17" s="6">
        <v>45506</v>
      </c>
      <c r="G17" s="2">
        <f t="shared" ca="1" si="0"/>
        <v>168.73639791666938</v>
      </c>
      <c r="H17" s="2" t="str">
        <f t="shared" ca="1" si="1"/>
        <v/>
      </c>
      <c r="I17" s="4" t="s">
        <v>220</v>
      </c>
      <c r="K17" s="4" t="s">
        <v>230</v>
      </c>
      <c r="L17" s="4" t="s">
        <v>222</v>
      </c>
      <c r="M17" s="5" t="s">
        <v>98</v>
      </c>
      <c r="N17" s="5" t="s">
        <v>96</v>
      </c>
      <c r="O17" s="13">
        <v>1</v>
      </c>
    </row>
    <row r="18" spans="2:15" x14ac:dyDescent="0.25">
      <c r="B18" s="4" t="s">
        <v>95</v>
      </c>
      <c r="C18" s="7" t="s">
        <v>3</v>
      </c>
      <c r="D18" s="6">
        <v>45352</v>
      </c>
      <c r="E18" s="4" t="s">
        <v>1</v>
      </c>
      <c r="F18" s="6">
        <v>45506</v>
      </c>
      <c r="G18" s="2">
        <f t="shared" ca="1" si="0"/>
        <v>168.73639791666938</v>
      </c>
      <c r="H18" s="2" t="str">
        <f t="shared" ca="1" si="1"/>
        <v/>
      </c>
      <c r="I18" s="4" t="s">
        <v>220</v>
      </c>
      <c r="K18" s="4" t="s">
        <v>230</v>
      </c>
      <c r="L18" s="4" t="s">
        <v>222</v>
      </c>
      <c r="M18" s="5" t="s">
        <v>98</v>
      </c>
      <c r="N18" s="5" t="s">
        <v>96</v>
      </c>
      <c r="O18" s="13">
        <v>1</v>
      </c>
    </row>
    <row r="19" spans="2:15" x14ac:dyDescent="0.25">
      <c r="B19" s="4" t="s">
        <v>95</v>
      </c>
      <c r="C19" s="7" t="s">
        <v>2</v>
      </c>
      <c r="D19" s="6">
        <v>45352</v>
      </c>
      <c r="E19" s="4" t="s">
        <v>1</v>
      </c>
      <c r="F19" s="6">
        <v>45506</v>
      </c>
      <c r="G19" s="2">
        <f t="shared" ca="1" si="0"/>
        <v>168.73639791666938</v>
      </c>
      <c r="H19" s="2" t="str">
        <f t="shared" ca="1" si="1"/>
        <v/>
      </c>
      <c r="I19" s="4" t="s">
        <v>220</v>
      </c>
      <c r="K19" s="4" t="s">
        <v>230</v>
      </c>
      <c r="L19" s="4" t="s">
        <v>222</v>
      </c>
      <c r="M19" s="5" t="s">
        <v>98</v>
      </c>
      <c r="N19" s="5" t="s">
        <v>96</v>
      </c>
      <c r="O19" s="13">
        <v>1</v>
      </c>
    </row>
    <row r="20" spans="2:15" x14ac:dyDescent="0.25">
      <c r="B20" s="4" t="s">
        <v>92</v>
      </c>
      <c r="C20" s="7" t="s">
        <v>111</v>
      </c>
      <c r="D20" s="6">
        <v>45352</v>
      </c>
      <c r="E20" s="4" t="s">
        <v>196</v>
      </c>
      <c r="F20" s="6">
        <v>45512</v>
      </c>
      <c r="G20" s="2">
        <f t="shared" ca="1" si="0"/>
        <v>168.73639791666938</v>
      </c>
      <c r="H20" s="2">
        <f t="shared" ca="1" si="1"/>
        <v>8.7363979166693753</v>
      </c>
      <c r="I20" s="4" t="s">
        <v>220</v>
      </c>
      <c r="K20" s="4" t="s">
        <v>230</v>
      </c>
      <c r="L20" s="4" t="s">
        <v>222</v>
      </c>
      <c r="M20" s="5" t="s">
        <v>98</v>
      </c>
      <c r="N20" s="5" t="s">
        <v>96</v>
      </c>
      <c r="O20" s="13">
        <v>1</v>
      </c>
    </row>
    <row r="21" spans="2:15" x14ac:dyDescent="0.25">
      <c r="B21" s="4" t="s">
        <v>92</v>
      </c>
      <c r="C21" s="7" t="s">
        <v>112</v>
      </c>
      <c r="D21" s="6">
        <v>45352</v>
      </c>
      <c r="E21" s="4" t="s">
        <v>196</v>
      </c>
      <c r="F21" s="6">
        <v>45512</v>
      </c>
      <c r="G21" s="2">
        <f t="shared" ca="1" si="0"/>
        <v>168.73639791666938</v>
      </c>
      <c r="H21" s="2">
        <f t="shared" ca="1" si="1"/>
        <v>8.7363979166693753</v>
      </c>
      <c r="I21" s="4" t="s">
        <v>220</v>
      </c>
      <c r="K21" s="4" t="s">
        <v>230</v>
      </c>
      <c r="L21" s="4" t="s">
        <v>222</v>
      </c>
      <c r="M21" s="5" t="s">
        <v>98</v>
      </c>
      <c r="N21" s="5" t="s">
        <v>96</v>
      </c>
      <c r="O21" s="13">
        <v>1</v>
      </c>
    </row>
    <row r="22" spans="2:15" x14ac:dyDescent="0.25">
      <c r="B22" s="4" t="s">
        <v>92</v>
      </c>
      <c r="C22" s="7" t="s">
        <v>113</v>
      </c>
      <c r="D22" s="6">
        <v>45352</v>
      </c>
      <c r="E22" s="4" t="s">
        <v>196</v>
      </c>
      <c r="F22" s="6">
        <v>45512</v>
      </c>
      <c r="G22" s="2">
        <f t="shared" ca="1" si="0"/>
        <v>168.73639791666938</v>
      </c>
      <c r="H22" s="2">
        <f t="shared" ca="1" si="1"/>
        <v>8.7363979166693753</v>
      </c>
      <c r="I22" s="4" t="s">
        <v>220</v>
      </c>
      <c r="K22" s="4" t="s">
        <v>230</v>
      </c>
      <c r="L22" s="4" t="s">
        <v>222</v>
      </c>
      <c r="M22" s="5" t="s">
        <v>98</v>
      </c>
      <c r="N22" s="5" t="s">
        <v>96</v>
      </c>
      <c r="O22" s="13">
        <v>1</v>
      </c>
    </row>
    <row r="23" spans="2:15" x14ac:dyDescent="0.25">
      <c r="B23" s="4" t="s">
        <v>92</v>
      </c>
      <c r="C23" s="7" t="s">
        <v>114</v>
      </c>
      <c r="D23" s="6">
        <v>45352</v>
      </c>
      <c r="E23" s="4" t="s">
        <v>196</v>
      </c>
      <c r="F23" s="6">
        <v>45512</v>
      </c>
      <c r="G23" s="2">
        <f t="shared" ca="1" si="0"/>
        <v>168.73639791666938</v>
      </c>
      <c r="H23" s="2">
        <f t="shared" ca="1" si="1"/>
        <v>8.7363979166693753</v>
      </c>
      <c r="I23" s="4" t="s">
        <v>220</v>
      </c>
      <c r="K23" s="4" t="s">
        <v>230</v>
      </c>
      <c r="L23" s="4" t="s">
        <v>222</v>
      </c>
      <c r="M23" s="5" t="s">
        <v>98</v>
      </c>
      <c r="N23" s="5" t="s">
        <v>96</v>
      </c>
      <c r="O23" s="13">
        <v>1</v>
      </c>
    </row>
    <row r="24" spans="2:15" x14ac:dyDescent="0.25">
      <c r="B24" s="4" t="s">
        <v>92</v>
      </c>
      <c r="C24" s="7" t="s">
        <v>115</v>
      </c>
      <c r="D24" s="6">
        <v>45352</v>
      </c>
      <c r="E24" s="4" t="s">
        <v>196</v>
      </c>
      <c r="F24" s="6">
        <v>45512</v>
      </c>
      <c r="G24" s="2">
        <f t="shared" ca="1" si="0"/>
        <v>168.73639791666938</v>
      </c>
      <c r="H24" s="2">
        <f t="shared" ca="1" si="1"/>
        <v>8.7363979166693753</v>
      </c>
      <c r="I24" s="4" t="s">
        <v>220</v>
      </c>
      <c r="K24" s="4" t="s">
        <v>230</v>
      </c>
      <c r="L24" s="4" t="s">
        <v>222</v>
      </c>
      <c r="M24" s="5" t="s">
        <v>98</v>
      </c>
      <c r="N24" s="5" t="s">
        <v>96</v>
      </c>
      <c r="O24" s="13">
        <v>1</v>
      </c>
    </row>
    <row r="25" spans="2:15" x14ac:dyDescent="0.25">
      <c r="B25" s="4" t="s">
        <v>92</v>
      </c>
      <c r="C25" s="7" t="s">
        <v>116</v>
      </c>
      <c r="D25" s="6">
        <v>45352</v>
      </c>
      <c r="E25" s="4" t="s">
        <v>196</v>
      </c>
      <c r="F25" s="6">
        <v>45512</v>
      </c>
      <c r="G25" s="2">
        <f t="shared" ca="1" si="0"/>
        <v>168.73639791666938</v>
      </c>
      <c r="H25" s="2">
        <f t="shared" ca="1" si="1"/>
        <v>8.7363979166693753</v>
      </c>
      <c r="I25" s="4" t="s">
        <v>220</v>
      </c>
      <c r="K25" s="4" t="s">
        <v>230</v>
      </c>
      <c r="L25" s="4" t="s">
        <v>222</v>
      </c>
      <c r="M25" s="5" t="s">
        <v>98</v>
      </c>
      <c r="N25" s="5" t="s">
        <v>96</v>
      </c>
      <c r="O25" s="13">
        <v>1</v>
      </c>
    </row>
    <row r="26" spans="2:15" x14ac:dyDescent="0.25">
      <c r="B26" s="4" t="s">
        <v>92</v>
      </c>
      <c r="C26" s="7" t="s">
        <v>117</v>
      </c>
      <c r="D26" s="6">
        <v>45352</v>
      </c>
      <c r="E26" s="4" t="s">
        <v>196</v>
      </c>
      <c r="F26" s="6">
        <v>45512</v>
      </c>
      <c r="G26" s="2">
        <f t="shared" ca="1" si="0"/>
        <v>168.73639791666938</v>
      </c>
      <c r="H26" s="2">
        <f t="shared" ca="1" si="1"/>
        <v>8.7363979166693753</v>
      </c>
      <c r="I26" s="4" t="s">
        <v>220</v>
      </c>
      <c r="K26" s="4" t="s">
        <v>230</v>
      </c>
      <c r="L26" s="4" t="s">
        <v>222</v>
      </c>
      <c r="M26" s="5" t="s">
        <v>98</v>
      </c>
      <c r="N26" s="5" t="s">
        <v>96</v>
      </c>
      <c r="O26" s="13">
        <v>1</v>
      </c>
    </row>
    <row r="27" spans="2:15" x14ac:dyDescent="0.25">
      <c r="B27" s="4" t="s">
        <v>92</v>
      </c>
      <c r="C27" s="7" t="s">
        <v>118</v>
      </c>
      <c r="D27" s="6">
        <v>45352</v>
      </c>
      <c r="E27" s="4" t="s">
        <v>196</v>
      </c>
      <c r="F27" s="6">
        <v>45512</v>
      </c>
      <c r="G27" s="2">
        <f t="shared" ca="1" si="0"/>
        <v>168.73639791666938</v>
      </c>
      <c r="H27" s="2">
        <f t="shared" ca="1" si="1"/>
        <v>8.7363979166693753</v>
      </c>
      <c r="I27" s="4" t="s">
        <v>220</v>
      </c>
      <c r="K27" s="4" t="s">
        <v>230</v>
      </c>
      <c r="L27" s="4" t="s">
        <v>222</v>
      </c>
      <c r="M27" s="5" t="s">
        <v>98</v>
      </c>
      <c r="N27" s="5" t="s">
        <v>96</v>
      </c>
      <c r="O27" s="13">
        <v>1</v>
      </c>
    </row>
    <row r="28" spans="2:15" x14ac:dyDescent="0.25">
      <c r="B28" s="4" t="s">
        <v>92</v>
      </c>
      <c r="C28" s="7" t="s">
        <v>119</v>
      </c>
      <c r="D28" s="6">
        <v>45352</v>
      </c>
      <c r="E28" s="4" t="s">
        <v>196</v>
      </c>
      <c r="F28" s="6">
        <v>45512</v>
      </c>
      <c r="G28" s="2">
        <f t="shared" ca="1" si="0"/>
        <v>168.73639791666938</v>
      </c>
      <c r="H28" s="2">
        <f t="shared" ca="1" si="1"/>
        <v>8.7363979166693753</v>
      </c>
      <c r="I28" s="4" t="s">
        <v>220</v>
      </c>
      <c r="K28" s="4" t="s">
        <v>230</v>
      </c>
      <c r="L28" s="4" t="s">
        <v>222</v>
      </c>
      <c r="M28" s="5" t="s">
        <v>98</v>
      </c>
      <c r="N28" s="5" t="s">
        <v>96</v>
      </c>
      <c r="O28" s="13">
        <v>1</v>
      </c>
    </row>
    <row r="29" spans="2:15" x14ac:dyDescent="0.25">
      <c r="B29" s="4" t="s">
        <v>92</v>
      </c>
      <c r="C29" s="7" t="s">
        <v>120</v>
      </c>
      <c r="D29" s="6">
        <v>45352</v>
      </c>
      <c r="E29" s="4" t="s">
        <v>196</v>
      </c>
      <c r="F29" s="6">
        <v>45512</v>
      </c>
      <c r="G29" s="2">
        <f t="shared" ca="1" si="0"/>
        <v>168.73639791666938</v>
      </c>
      <c r="H29" s="2">
        <f t="shared" ca="1" si="1"/>
        <v>8.7363979166693753</v>
      </c>
      <c r="I29" s="4" t="s">
        <v>220</v>
      </c>
      <c r="K29" s="4" t="s">
        <v>230</v>
      </c>
      <c r="L29" s="4" t="s">
        <v>222</v>
      </c>
      <c r="M29" s="5" t="s">
        <v>98</v>
      </c>
      <c r="N29" s="5" t="s">
        <v>96</v>
      </c>
      <c r="O29" s="13">
        <v>1</v>
      </c>
    </row>
    <row r="30" spans="2:15" x14ac:dyDescent="0.25">
      <c r="B30" s="4" t="s">
        <v>92</v>
      </c>
      <c r="C30" s="7" t="s">
        <v>121</v>
      </c>
      <c r="D30" s="6">
        <v>45352</v>
      </c>
      <c r="E30" s="4" t="s">
        <v>196</v>
      </c>
      <c r="F30" s="6">
        <v>45512</v>
      </c>
      <c r="G30" s="2">
        <f t="shared" ca="1" si="0"/>
        <v>168.73639791666938</v>
      </c>
      <c r="H30" s="2">
        <f t="shared" ca="1" si="1"/>
        <v>8.7363979166693753</v>
      </c>
      <c r="I30" s="4" t="s">
        <v>220</v>
      </c>
      <c r="K30" s="4" t="s">
        <v>230</v>
      </c>
      <c r="L30" s="4" t="s">
        <v>222</v>
      </c>
      <c r="M30" s="5" t="s">
        <v>98</v>
      </c>
      <c r="N30" s="5" t="s">
        <v>96</v>
      </c>
      <c r="O30" s="13">
        <v>1</v>
      </c>
    </row>
    <row r="31" spans="2:15" x14ac:dyDescent="0.25">
      <c r="B31" s="4" t="s">
        <v>94</v>
      </c>
      <c r="C31" s="7" t="s">
        <v>138</v>
      </c>
      <c r="D31" s="6">
        <v>45352</v>
      </c>
      <c r="E31" s="4" t="s">
        <v>1</v>
      </c>
      <c r="F31" s="6">
        <v>45502</v>
      </c>
      <c r="G31" s="2">
        <f t="shared" ca="1" si="0"/>
        <v>168.73639791666938</v>
      </c>
      <c r="H31" s="2" t="str">
        <f t="shared" ca="1" si="1"/>
        <v/>
      </c>
      <c r="I31" s="4" t="s">
        <v>220</v>
      </c>
      <c r="K31" s="4" t="s">
        <v>230</v>
      </c>
      <c r="L31" s="4" t="s">
        <v>222</v>
      </c>
      <c r="M31" s="5" t="s">
        <v>98</v>
      </c>
      <c r="N31" s="5" t="s">
        <v>96</v>
      </c>
      <c r="O31" s="13">
        <v>1</v>
      </c>
    </row>
    <row r="32" spans="2:15" x14ac:dyDescent="0.25">
      <c r="B32" s="4" t="s">
        <v>99</v>
      </c>
      <c r="C32" s="7" t="s">
        <v>138</v>
      </c>
      <c r="D32" s="6">
        <v>45352</v>
      </c>
      <c r="E32" s="4" t="s">
        <v>1</v>
      </c>
      <c r="F32" s="6">
        <v>45502</v>
      </c>
      <c r="G32" s="2">
        <f t="shared" ca="1" si="0"/>
        <v>168.73639791666938</v>
      </c>
      <c r="H32" s="2" t="str">
        <f t="shared" ca="1" si="1"/>
        <v/>
      </c>
      <c r="I32" s="4" t="s">
        <v>220</v>
      </c>
      <c r="K32" s="4" t="s">
        <v>230</v>
      </c>
      <c r="L32" s="4" t="s">
        <v>222</v>
      </c>
      <c r="M32" s="5" t="s">
        <v>98</v>
      </c>
      <c r="N32" s="5" t="s">
        <v>96</v>
      </c>
      <c r="O32" s="13">
        <v>1</v>
      </c>
    </row>
    <row r="33" spans="2:15" x14ac:dyDescent="0.25">
      <c r="B33" s="4" t="s">
        <v>108</v>
      </c>
      <c r="C33" s="7" t="s">
        <v>155</v>
      </c>
      <c r="D33" s="6">
        <v>45413</v>
      </c>
      <c r="E33" s="4" t="s">
        <v>190</v>
      </c>
      <c r="F33" s="6">
        <v>45507</v>
      </c>
      <c r="G33" s="2">
        <f t="shared" ca="1" si="0"/>
        <v>107.73639791666938</v>
      </c>
      <c r="H33" s="2">
        <f t="shared" ca="1" si="1"/>
        <v>13.736397916669375</v>
      </c>
      <c r="I33" s="4" t="s">
        <v>209</v>
      </c>
      <c r="K33" s="4" t="s">
        <v>230</v>
      </c>
      <c r="L33" s="4" t="s">
        <v>222</v>
      </c>
      <c r="M33" s="5" t="s">
        <v>98</v>
      </c>
      <c r="N33" s="5" t="s">
        <v>96</v>
      </c>
      <c r="O33" s="13">
        <v>1</v>
      </c>
    </row>
    <row r="34" spans="2:15" x14ac:dyDescent="0.25">
      <c r="B34" s="4" t="s">
        <v>108</v>
      </c>
      <c r="C34" s="7" t="s">
        <v>156</v>
      </c>
      <c r="D34" s="6">
        <v>45413</v>
      </c>
      <c r="E34" s="4" t="s">
        <v>190</v>
      </c>
      <c r="F34" s="6">
        <v>45507</v>
      </c>
      <c r="G34" s="2">
        <f t="shared" ca="1" si="0"/>
        <v>107.73639791666938</v>
      </c>
      <c r="H34" s="2">
        <f t="shared" ca="1" si="1"/>
        <v>13.736397916669375</v>
      </c>
      <c r="I34" s="4" t="s">
        <v>209</v>
      </c>
      <c r="K34" s="4" t="s">
        <v>230</v>
      </c>
      <c r="L34" s="4" t="s">
        <v>222</v>
      </c>
      <c r="M34" s="5" t="s">
        <v>98</v>
      </c>
      <c r="N34" s="5" t="s">
        <v>96</v>
      </c>
      <c r="O34" s="13">
        <v>1</v>
      </c>
    </row>
    <row r="35" spans="2:15" x14ac:dyDescent="0.25">
      <c r="B35" s="4" t="s">
        <v>108</v>
      </c>
      <c r="C35" s="7" t="s">
        <v>157</v>
      </c>
      <c r="D35" s="6">
        <v>45413</v>
      </c>
      <c r="E35" s="4" t="s">
        <v>190</v>
      </c>
      <c r="F35" s="6">
        <v>45507</v>
      </c>
      <c r="G35" s="2">
        <f t="shared" ca="1" si="0"/>
        <v>107.73639791666938</v>
      </c>
      <c r="H35" s="2">
        <f t="shared" ca="1" si="1"/>
        <v>13.736397916669375</v>
      </c>
      <c r="I35" s="4" t="s">
        <v>209</v>
      </c>
      <c r="K35" s="4" t="s">
        <v>230</v>
      </c>
      <c r="L35" s="4" t="s">
        <v>222</v>
      </c>
      <c r="M35" s="5" t="s">
        <v>98</v>
      </c>
      <c r="N35" s="5" t="s">
        <v>96</v>
      </c>
      <c r="O35" s="13">
        <v>1</v>
      </c>
    </row>
    <row r="36" spans="2:15" x14ac:dyDescent="0.25">
      <c r="B36" s="4" t="s">
        <v>108</v>
      </c>
      <c r="C36" s="7" t="s">
        <v>158</v>
      </c>
      <c r="D36" s="6">
        <v>45413</v>
      </c>
      <c r="E36" s="4" t="s">
        <v>190</v>
      </c>
      <c r="F36" s="6">
        <v>45507</v>
      </c>
      <c r="G36" s="2">
        <f t="shared" ca="1" si="0"/>
        <v>107.73639791666938</v>
      </c>
      <c r="H36" s="2">
        <f t="shared" ca="1" si="1"/>
        <v>13.736397916669375</v>
      </c>
      <c r="I36" s="4" t="s">
        <v>209</v>
      </c>
      <c r="K36" s="4" t="s">
        <v>230</v>
      </c>
      <c r="L36" s="4" t="s">
        <v>222</v>
      </c>
      <c r="M36" s="5" t="s">
        <v>98</v>
      </c>
      <c r="N36" s="5" t="s">
        <v>96</v>
      </c>
      <c r="O36" s="13">
        <v>1</v>
      </c>
    </row>
    <row r="37" spans="2:15" x14ac:dyDescent="0.25">
      <c r="B37" s="4" t="s">
        <v>108</v>
      </c>
      <c r="C37" s="7" t="s">
        <v>153</v>
      </c>
      <c r="D37" s="6">
        <v>45413</v>
      </c>
      <c r="E37" s="4" t="s">
        <v>190</v>
      </c>
      <c r="F37" s="6">
        <v>45507</v>
      </c>
      <c r="G37" s="2">
        <f t="shared" ca="1" si="0"/>
        <v>107.73639791666938</v>
      </c>
      <c r="H37" s="2">
        <f t="shared" ca="1" si="1"/>
        <v>13.736397916669375</v>
      </c>
      <c r="I37" s="4" t="s">
        <v>209</v>
      </c>
      <c r="K37" s="4" t="s">
        <v>230</v>
      </c>
      <c r="L37" s="4" t="s">
        <v>222</v>
      </c>
      <c r="M37" s="5" t="s">
        <v>98</v>
      </c>
      <c r="N37" s="5" t="s">
        <v>96</v>
      </c>
      <c r="O37" s="13">
        <v>1</v>
      </c>
    </row>
    <row r="38" spans="2:15" x14ac:dyDescent="0.25">
      <c r="B38" s="4" t="s">
        <v>108</v>
      </c>
      <c r="C38" s="7" t="s">
        <v>154</v>
      </c>
      <c r="D38" s="6">
        <v>45413</v>
      </c>
      <c r="E38" s="4" t="s">
        <v>190</v>
      </c>
      <c r="F38" s="6">
        <v>45507</v>
      </c>
      <c r="G38" s="2">
        <f t="shared" ca="1" si="0"/>
        <v>107.73639791666938</v>
      </c>
      <c r="H38" s="2">
        <f t="shared" ca="1" si="1"/>
        <v>13.736397916669375</v>
      </c>
      <c r="I38" s="4" t="s">
        <v>209</v>
      </c>
      <c r="K38" s="4" t="s">
        <v>230</v>
      </c>
      <c r="L38" s="4" t="s">
        <v>222</v>
      </c>
      <c r="M38" s="5" t="s">
        <v>98</v>
      </c>
      <c r="N38" s="5" t="s">
        <v>96</v>
      </c>
      <c r="O38" s="13">
        <v>1</v>
      </c>
    </row>
    <row r="39" spans="2:15" x14ac:dyDescent="0.25">
      <c r="B39" s="4" t="s">
        <v>93</v>
      </c>
      <c r="C39" s="7" t="s">
        <v>162</v>
      </c>
      <c r="D39" s="6">
        <v>45292</v>
      </c>
      <c r="E39" s="4" t="s">
        <v>190</v>
      </c>
      <c r="F39" s="6">
        <v>45292</v>
      </c>
      <c r="G39" s="2">
        <f t="shared" ca="1" si="0"/>
        <v>228.73639791666938</v>
      </c>
      <c r="H39" s="2">
        <f t="shared" ca="1" si="1"/>
        <v>228.73639791666938</v>
      </c>
      <c r="I39" s="4" t="s">
        <v>209</v>
      </c>
      <c r="K39" s="4" t="s">
        <v>230</v>
      </c>
      <c r="L39" s="4" t="s">
        <v>222</v>
      </c>
      <c r="M39" s="5" t="s">
        <v>98</v>
      </c>
      <c r="N39" s="5" t="s">
        <v>96</v>
      </c>
      <c r="O39" s="13">
        <v>1</v>
      </c>
    </row>
    <row r="40" spans="2:15" x14ac:dyDescent="0.25">
      <c r="B40" s="4" t="s">
        <v>93</v>
      </c>
      <c r="C40" s="7" t="s">
        <v>163</v>
      </c>
      <c r="D40" s="6">
        <v>45292</v>
      </c>
      <c r="E40" s="4" t="s">
        <v>190</v>
      </c>
      <c r="F40" s="6">
        <v>45292</v>
      </c>
      <c r="G40" s="2">
        <f t="shared" ca="1" si="0"/>
        <v>228.73639791666938</v>
      </c>
      <c r="H40" s="2">
        <f t="shared" ca="1" si="1"/>
        <v>228.73639791666938</v>
      </c>
      <c r="I40" s="4" t="s">
        <v>209</v>
      </c>
      <c r="K40" s="4" t="s">
        <v>230</v>
      </c>
      <c r="L40" s="4" t="s">
        <v>222</v>
      </c>
      <c r="M40" s="5" t="s">
        <v>98</v>
      </c>
      <c r="N40" s="5" t="s">
        <v>96</v>
      </c>
      <c r="O40" s="13">
        <v>1</v>
      </c>
    </row>
    <row r="41" spans="2:15" x14ac:dyDescent="0.25">
      <c r="B41" s="4" t="s">
        <v>93</v>
      </c>
      <c r="C41" s="7" t="s">
        <v>164</v>
      </c>
      <c r="D41" s="6">
        <v>45292</v>
      </c>
      <c r="E41" s="4" t="s">
        <v>190</v>
      </c>
      <c r="F41" s="6">
        <v>45292</v>
      </c>
      <c r="G41" s="2">
        <f t="shared" ca="1" si="0"/>
        <v>228.73639791666938</v>
      </c>
      <c r="H41" s="2">
        <f t="shared" ca="1" si="1"/>
        <v>228.73639791666938</v>
      </c>
      <c r="I41" s="4" t="s">
        <v>209</v>
      </c>
      <c r="K41" s="4" t="s">
        <v>230</v>
      </c>
      <c r="L41" s="4" t="s">
        <v>222</v>
      </c>
      <c r="M41" s="5" t="s">
        <v>98</v>
      </c>
      <c r="N41" s="5" t="s">
        <v>96</v>
      </c>
      <c r="O41" s="13">
        <v>1</v>
      </c>
    </row>
    <row r="42" spans="2:15" x14ac:dyDescent="0.25">
      <c r="B42" s="4" t="s">
        <v>93</v>
      </c>
      <c r="C42" s="7" t="s">
        <v>165</v>
      </c>
      <c r="D42" s="6">
        <v>45292</v>
      </c>
      <c r="E42" s="4" t="s">
        <v>190</v>
      </c>
      <c r="F42" s="6">
        <v>45292</v>
      </c>
      <c r="G42" s="2">
        <f t="shared" ca="1" si="0"/>
        <v>228.73639791666938</v>
      </c>
      <c r="H42" s="2">
        <f t="shared" ca="1" si="1"/>
        <v>228.73639791666938</v>
      </c>
      <c r="I42" s="4" t="s">
        <v>209</v>
      </c>
      <c r="K42" s="4" t="s">
        <v>230</v>
      </c>
      <c r="L42" s="4" t="s">
        <v>222</v>
      </c>
      <c r="M42" s="5" t="s">
        <v>98</v>
      </c>
      <c r="N42" s="5" t="s">
        <v>96</v>
      </c>
      <c r="O42" s="13">
        <v>1</v>
      </c>
    </row>
    <row r="43" spans="2:15" x14ac:dyDescent="0.25">
      <c r="B43" s="4" t="s">
        <v>93</v>
      </c>
      <c r="C43" s="7" t="s">
        <v>166</v>
      </c>
      <c r="D43" s="6">
        <v>45292</v>
      </c>
      <c r="E43" s="4" t="s">
        <v>190</v>
      </c>
      <c r="F43" s="6">
        <v>45292</v>
      </c>
      <c r="G43" s="2">
        <f t="shared" ca="1" si="0"/>
        <v>228.73639791666938</v>
      </c>
      <c r="H43" s="2">
        <f t="shared" ca="1" si="1"/>
        <v>228.73639791666938</v>
      </c>
      <c r="I43" s="4" t="s">
        <v>209</v>
      </c>
      <c r="K43" s="4" t="s">
        <v>230</v>
      </c>
      <c r="L43" s="4" t="s">
        <v>222</v>
      </c>
      <c r="M43" s="5" t="s">
        <v>98</v>
      </c>
      <c r="N43" s="5" t="s">
        <v>96</v>
      </c>
      <c r="O43" s="13">
        <v>1</v>
      </c>
    </row>
    <row r="44" spans="2:15" x14ac:dyDescent="0.25">
      <c r="B44" s="4" t="s">
        <v>93</v>
      </c>
      <c r="C44" s="7" t="s">
        <v>167</v>
      </c>
      <c r="D44" s="6">
        <v>45292</v>
      </c>
      <c r="E44" s="4" t="s">
        <v>190</v>
      </c>
      <c r="F44" s="6">
        <v>45292</v>
      </c>
      <c r="G44" s="2">
        <f t="shared" ca="1" si="0"/>
        <v>228.73639791666938</v>
      </c>
      <c r="H44" s="2">
        <f t="shared" ca="1" si="1"/>
        <v>228.73639791666938</v>
      </c>
      <c r="I44" s="4" t="s">
        <v>209</v>
      </c>
      <c r="K44" s="4" t="s">
        <v>230</v>
      </c>
      <c r="L44" s="4" t="s">
        <v>222</v>
      </c>
      <c r="M44" s="5" t="s">
        <v>98</v>
      </c>
      <c r="N44" s="5" t="s">
        <v>96</v>
      </c>
      <c r="O44" s="13">
        <v>1</v>
      </c>
    </row>
    <row r="45" spans="2:15" x14ac:dyDescent="0.25">
      <c r="B45" s="4" t="s">
        <v>93</v>
      </c>
      <c r="C45" s="7" t="s">
        <v>169</v>
      </c>
      <c r="D45" s="6">
        <v>45444</v>
      </c>
      <c r="E45" s="4" t="s">
        <v>236</v>
      </c>
      <c r="F45" s="6">
        <v>45509</v>
      </c>
      <c r="G45" s="2">
        <f t="shared" ca="1" si="0"/>
        <v>76.736397916669375</v>
      </c>
      <c r="H45" s="2">
        <f t="shared" ca="1" si="1"/>
        <v>11.736397916669375</v>
      </c>
      <c r="I45" s="4" t="s">
        <v>209</v>
      </c>
      <c r="J45" s="9" t="s">
        <v>344</v>
      </c>
      <c r="K45" s="4" t="s">
        <v>230</v>
      </c>
      <c r="L45" s="4" t="s">
        <v>222</v>
      </c>
      <c r="M45" s="5" t="s">
        <v>98</v>
      </c>
      <c r="N45" s="5" t="s">
        <v>96</v>
      </c>
      <c r="O45" s="13">
        <v>1</v>
      </c>
    </row>
    <row r="46" spans="2:15" x14ac:dyDescent="0.25">
      <c r="B46" s="4" t="s">
        <v>93</v>
      </c>
      <c r="C46" s="7" t="s">
        <v>170</v>
      </c>
      <c r="D46" s="6">
        <v>45444</v>
      </c>
      <c r="E46" s="4" t="s">
        <v>236</v>
      </c>
      <c r="F46" s="6">
        <v>45509</v>
      </c>
      <c r="G46" s="2">
        <f t="shared" ca="1" si="0"/>
        <v>76.736397916669375</v>
      </c>
      <c r="H46" s="2">
        <f t="shared" ca="1" si="1"/>
        <v>11.736397916669375</v>
      </c>
      <c r="I46" s="4" t="s">
        <v>209</v>
      </c>
      <c r="J46" s="9" t="s">
        <v>344</v>
      </c>
      <c r="K46" s="4" t="s">
        <v>230</v>
      </c>
      <c r="L46" s="4" t="s">
        <v>222</v>
      </c>
      <c r="M46" s="5" t="s">
        <v>98</v>
      </c>
      <c r="N46" s="5" t="s">
        <v>96</v>
      </c>
      <c r="O46" s="13">
        <v>1</v>
      </c>
    </row>
    <row r="47" spans="2:15" x14ac:dyDescent="0.25">
      <c r="B47" s="4" t="s">
        <v>93</v>
      </c>
      <c r="C47" s="7" t="s">
        <v>171</v>
      </c>
      <c r="D47" s="6">
        <v>45444</v>
      </c>
      <c r="E47" s="4" t="s">
        <v>236</v>
      </c>
      <c r="F47" s="6">
        <v>45509</v>
      </c>
      <c r="G47" s="2">
        <f t="shared" ca="1" si="0"/>
        <v>76.736397916669375</v>
      </c>
      <c r="H47" s="2">
        <f t="shared" ca="1" si="1"/>
        <v>11.736397916669375</v>
      </c>
      <c r="I47" s="4" t="s">
        <v>209</v>
      </c>
      <c r="J47" s="9" t="s">
        <v>344</v>
      </c>
      <c r="K47" s="4" t="s">
        <v>230</v>
      </c>
      <c r="L47" s="4" t="s">
        <v>222</v>
      </c>
      <c r="M47" s="5" t="s">
        <v>98</v>
      </c>
      <c r="N47" s="5" t="s">
        <v>96</v>
      </c>
      <c r="O47" s="13">
        <v>1</v>
      </c>
    </row>
    <row r="48" spans="2:15" x14ac:dyDescent="0.25">
      <c r="B48" s="4" t="s">
        <v>184</v>
      </c>
      <c r="C48" s="7" t="s">
        <v>352</v>
      </c>
      <c r="D48" s="6">
        <v>45481</v>
      </c>
      <c r="E48" s="4" t="s">
        <v>236</v>
      </c>
      <c r="F48" s="6">
        <v>45513</v>
      </c>
      <c r="G48" s="2">
        <f t="shared" ref="G48" ca="1" si="2">IF(E48="DONE",NOW()-D48, NOW()-D48)</f>
        <v>39.736397916669375</v>
      </c>
      <c r="H48" s="2">
        <f t="shared" ref="H48" ca="1" si="3">IF(E48="DONE", "", NOW()-F48)</f>
        <v>7.7363979166693753</v>
      </c>
      <c r="I48" s="4" t="s">
        <v>209</v>
      </c>
      <c r="K48" s="4" t="s">
        <v>230</v>
      </c>
      <c r="L48" s="4" t="s">
        <v>222</v>
      </c>
      <c r="M48" s="5" t="s">
        <v>98</v>
      </c>
      <c r="N48" s="5" t="s">
        <v>96</v>
      </c>
      <c r="O48" s="13">
        <v>1</v>
      </c>
    </row>
    <row r="49" spans="2:15" x14ac:dyDescent="0.25">
      <c r="B49" s="4" t="s">
        <v>184</v>
      </c>
      <c r="C49" s="7" t="s">
        <v>353</v>
      </c>
      <c r="D49" s="6">
        <v>45481</v>
      </c>
      <c r="E49" s="4" t="s">
        <v>236</v>
      </c>
      <c r="F49" s="6">
        <v>45513</v>
      </c>
      <c r="G49" s="2">
        <f t="shared" ca="1" si="0"/>
        <v>39.736397916669375</v>
      </c>
      <c r="H49" s="2">
        <f t="shared" ca="1" si="1"/>
        <v>7.7363979166693753</v>
      </c>
      <c r="I49" s="4" t="s">
        <v>209</v>
      </c>
      <c r="K49" s="4" t="s">
        <v>230</v>
      </c>
      <c r="L49" s="4" t="s">
        <v>222</v>
      </c>
      <c r="M49" s="5" t="s">
        <v>98</v>
      </c>
      <c r="N49" s="5" t="s">
        <v>96</v>
      </c>
      <c r="O49" s="13">
        <v>1</v>
      </c>
    </row>
    <row r="50" spans="2:15" x14ac:dyDescent="0.25">
      <c r="B50" s="4" t="s">
        <v>168</v>
      </c>
      <c r="C50" s="7" t="s">
        <v>237</v>
      </c>
      <c r="D50" s="6">
        <v>45292</v>
      </c>
      <c r="E50" s="4" t="s">
        <v>190</v>
      </c>
      <c r="F50" s="6">
        <v>45292</v>
      </c>
      <c r="G50" s="2">
        <f t="shared" ca="1" si="0"/>
        <v>228.73639791666938</v>
      </c>
      <c r="H50" s="2">
        <f t="shared" ca="1" si="1"/>
        <v>228.73639791666938</v>
      </c>
      <c r="I50" s="4" t="s">
        <v>209</v>
      </c>
      <c r="K50" s="4" t="s">
        <v>230</v>
      </c>
      <c r="L50" s="4" t="s">
        <v>222</v>
      </c>
      <c r="M50" s="5" t="s">
        <v>98</v>
      </c>
      <c r="N50" s="5" t="s">
        <v>96</v>
      </c>
      <c r="O50" s="13">
        <v>1</v>
      </c>
    </row>
    <row r="51" spans="2:15" x14ac:dyDescent="0.25">
      <c r="B51" s="4" t="s">
        <v>168</v>
      </c>
      <c r="C51" s="7" t="s">
        <v>238</v>
      </c>
      <c r="D51" s="6">
        <v>45292</v>
      </c>
      <c r="E51" s="4" t="s">
        <v>190</v>
      </c>
      <c r="F51" s="6">
        <v>45292</v>
      </c>
      <c r="G51" s="2">
        <f t="shared" ca="1" si="0"/>
        <v>228.73639791666938</v>
      </c>
      <c r="H51" s="2">
        <f t="shared" ca="1" si="1"/>
        <v>228.73639791666938</v>
      </c>
      <c r="I51" s="4" t="s">
        <v>209</v>
      </c>
      <c r="K51" s="4" t="s">
        <v>230</v>
      </c>
      <c r="L51" s="4" t="s">
        <v>222</v>
      </c>
      <c r="M51" s="5" t="s">
        <v>98</v>
      </c>
      <c r="N51" s="5" t="s">
        <v>96</v>
      </c>
      <c r="O51" s="13">
        <v>1</v>
      </c>
    </row>
    <row r="52" spans="2:15" x14ac:dyDescent="0.25">
      <c r="B52" s="4" t="s">
        <v>168</v>
      </c>
      <c r="C52" s="7" t="s">
        <v>239</v>
      </c>
      <c r="D52" s="6">
        <v>45292</v>
      </c>
      <c r="E52" s="4" t="s">
        <v>190</v>
      </c>
      <c r="F52" s="6">
        <v>45292</v>
      </c>
      <c r="G52" s="2">
        <f t="shared" ca="1" si="0"/>
        <v>228.73639791666938</v>
      </c>
      <c r="H52" s="2">
        <f t="shared" ca="1" si="1"/>
        <v>228.73639791666938</v>
      </c>
      <c r="I52" s="4" t="s">
        <v>209</v>
      </c>
      <c r="K52" s="4" t="s">
        <v>230</v>
      </c>
      <c r="L52" s="4" t="s">
        <v>222</v>
      </c>
      <c r="M52" s="5" t="s">
        <v>98</v>
      </c>
      <c r="N52" s="5" t="s">
        <v>96</v>
      </c>
      <c r="O52" s="13">
        <v>1</v>
      </c>
    </row>
    <row r="53" spans="2:15" x14ac:dyDescent="0.25">
      <c r="B53" s="4" t="s">
        <v>168</v>
      </c>
      <c r="C53" s="7" t="s">
        <v>242</v>
      </c>
      <c r="D53" s="6">
        <v>45292</v>
      </c>
      <c r="E53" s="4" t="s">
        <v>190</v>
      </c>
      <c r="F53" s="6">
        <v>45292</v>
      </c>
      <c r="G53" s="2">
        <f t="shared" ca="1" si="0"/>
        <v>228.73639791666938</v>
      </c>
      <c r="H53" s="2">
        <f t="shared" ca="1" si="1"/>
        <v>228.73639791666938</v>
      </c>
      <c r="I53" s="4" t="s">
        <v>209</v>
      </c>
      <c r="K53" s="4" t="s">
        <v>230</v>
      </c>
      <c r="L53" s="4" t="s">
        <v>222</v>
      </c>
      <c r="M53" s="5" t="s">
        <v>98</v>
      </c>
      <c r="N53" s="5" t="s">
        <v>96</v>
      </c>
      <c r="O53" s="13">
        <v>1</v>
      </c>
    </row>
    <row r="54" spans="2:15" x14ac:dyDescent="0.25">
      <c r="B54" s="4" t="s">
        <v>168</v>
      </c>
      <c r="C54" s="7" t="s">
        <v>241</v>
      </c>
      <c r="D54" s="6">
        <v>45292</v>
      </c>
      <c r="E54" s="4" t="s">
        <v>190</v>
      </c>
      <c r="F54" s="6">
        <v>45292</v>
      </c>
      <c r="G54" s="2">
        <f t="shared" ca="1" si="0"/>
        <v>228.73639791666938</v>
      </c>
      <c r="H54" s="2">
        <f t="shared" ca="1" si="1"/>
        <v>228.73639791666938</v>
      </c>
      <c r="I54" s="4" t="s">
        <v>209</v>
      </c>
      <c r="K54" s="4" t="s">
        <v>230</v>
      </c>
      <c r="L54" s="4" t="s">
        <v>222</v>
      </c>
      <c r="M54" s="5" t="s">
        <v>98</v>
      </c>
      <c r="N54" s="5" t="s">
        <v>96</v>
      </c>
      <c r="O54" s="13">
        <v>1</v>
      </c>
    </row>
    <row r="55" spans="2:15" x14ac:dyDescent="0.25">
      <c r="B55" s="4" t="s">
        <v>168</v>
      </c>
      <c r="C55" s="7" t="s">
        <v>240</v>
      </c>
      <c r="D55" s="6">
        <v>45292</v>
      </c>
      <c r="E55" s="4" t="s">
        <v>190</v>
      </c>
      <c r="F55" s="6">
        <v>45292</v>
      </c>
      <c r="G55" s="2">
        <f t="shared" ca="1" si="0"/>
        <v>228.73639791666938</v>
      </c>
      <c r="H55" s="2">
        <f t="shared" ca="1" si="1"/>
        <v>228.73639791666938</v>
      </c>
      <c r="I55" s="4" t="s">
        <v>209</v>
      </c>
      <c r="K55" s="4" t="s">
        <v>230</v>
      </c>
      <c r="L55" s="4" t="s">
        <v>222</v>
      </c>
      <c r="M55" s="5" t="s">
        <v>98</v>
      </c>
      <c r="N55" s="5" t="s">
        <v>96</v>
      </c>
      <c r="O55" s="13">
        <v>1</v>
      </c>
    </row>
    <row r="56" spans="2:15" x14ac:dyDescent="0.25">
      <c r="B56" s="4" t="s">
        <v>168</v>
      </c>
      <c r="C56" s="7" t="s">
        <v>243</v>
      </c>
      <c r="D56" s="6">
        <v>45292</v>
      </c>
      <c r="E56" s="4" t="s">
        <v>190</v>
      </c>
      <c r="F56" s="6">
        <v>45292</v>
      </c>
      <c r="G56" s="2">
        <f t="shared" ca="1" si="0"/>
        <v>228.73639791666938</v>
      </c>
      <c r="H56" s="2">
        <f t="shared" ca="1" si="1"/>
        <v>228.73639791666938</v>
      </c>
      <c r="I56" s="4" t="s">
        <v>209</v>
      </c>
      <c r="K56" s="4" t="s">
        <v>230</v>
      </c>
      <c r="L56" s="4" t="s">
        <v>222</v>
      </c>
      <c r="M56" s="5" t="s">
        <v>98</v>
      </c>
      <c r="N56" s="5" t="s">
        <v>96</v>
      </c>
      <c r="O56" s="13">
        <v>1</v>
      </c>
    </row>
    <row r="57" spans="2:15" x14ac:dyDescent="0.25">
      <c r="B57" s="4" t="s">
        <v>168</v>
      </c>
      <c r="C57" s="7" t="s">
        <v>244</v>
      </c>
      <c r="D57" s="6">
        <v>45292</v>
      </c>
      <c r="E57" s="4" t="s">
        <v>190</v>
      </c>
      <c r="F57" s="6">
        <v>45292</v>
      </c>
      <c r="G57" s="2">
        <f t="shared" ca="1" si="0"/>
        <v>228.73639791666938</v>
      </c>
      <c r="H57" s="2">
        <f t="shared" ca="1" si="1"/>
        <v>228.73639791666938</v>
      </c>
      <c r="I57" s="4" t="s">
        <v>209</v>
      </c>
      <c r="K57" s="4" t="s">
        <v>230</v>
      </c>
      <c r="L57" s="4" t="s">
        <v>222</v>
      </c>
      <c r="M57" s="5" t="s">
        <v>98</v>
      </c>
      <c r="N57" s="5" t="s">
        <v>96</v>
      </c>
      <c r="O57" s="13">
        <v>1</v>
      </c>
    </row>
    <row r="58" spans="2:15" x14ac:dyDescent="0.25">
      <c r="B58" s="4" t="s">
        <v>168</v>
      </c>
      <c r="C58" s="7" t="s">
        <v>245</v>
      </c>
      <c r="D58" s="6">
        <v>45292</v>
      </c>
      <c r="E58" s="4" t="s">
        <v>190</v>
      </c>
      <c r="F58" s="6">
        <v>45292</v>
      </c>
      <c r="G58" s="2">
        <f t="shared" ca="1" si="0"/>
        <v>228.73639791666938</v>
      </c>
      <c r="H58" s="2">
        <f t="shared" ca="1" si="1"/>
        <v>228.73639791666938</v>
      </c>
      <c r="I58" s="4" t="s">
        <v>209</v>
      </c>
      <c r="K58" s="4" t="s">
        <v>230</v>
      </c>
      <c r="L58" s="4" t="s">
        <v>222</v>
      </c>
      <c r="M58" s="5" t="s">
        <v>98</v>
      </c>
      <c r="N58" s="5" t="s">
        <v>96</v>
      </c>
      <c r="O58" s="13">
        <v>1</v>
      </c>
    </row>
    <row r="59" spans="2:15" x14ac:dyDescent="0.25">
      <c r="B59" s="4" t="s">
        <v>95</v>
      </c>
      <c r="C59" s="7" t="s">
        <v>122</v>
      </c>
      <c r="D59" s="6">
        <v>45292</v>
      </c>
      <c r="E59" s="4" t="s">
        <v>190</v>
      </c>
      <c r="F59" s="6">
        <v>45383</v>
      </c>
      <c r="G59" s="2">
        <f t="shared" ca="1" si="0"/>
        <v>228.73639791666938</v>
      </c>
      <c r="H59" s="2">
        <f t="shared" ca="1" si="1"/>
        <v>137.73639791666938</v>
      </c>
      <c r="I59" s="4" t="s">
        <v>209</v>
      </c>
      <c r="K59" s="4" t="s">
        <v>230</v>
      </c>
      <c r="L59" s="4" t="s">
        <v>222</v>
      </c>
      <c r="M59" s="5" t="s">
        <v>98</v>
      </c>
      <c r="N59" s="5" t="s">
        <v>228</v>
      </c>
      <c r="O59" s="13">
        <v>1</v>
      </c>
    </row>
    <row r="60" spans="2:15" x14ac:dyDescent="0.25">
      <c r="B60" s="4" t="s">
        <v>95</v>
      </c>
      <c r="C60" s="7" t="s">
        <v>123</v>
      </c>
      <c r="D60" s="6">
        <v>45292</v>
      </c>
      <c r="E60" s="4" t="s">
        <v>190</v>
      </c>
      <c r="F60" s="6">
        <v>45383</v>
      </c>
      <c r="G60" s="2">
        <f t="shared" ca="1" si="0"/>
        <v>228.73639791666938</v>
      </c>
      <c r="H60" s="2">
        <f t="shared" ca="1" si="1"/>
        <v>137.73639791666938</v>
      </c>
      <c r="I60" s="4" t="s">
        <v>209</v>
      </c>
      <c r="K60" s="4" t="s">
        <v>230</v>
      </c>
      <c r="L60" s="4" t="s">
        <v>222</v>
      </c>
      <c r="M60" s="5" t="s">
        <v>98</v>
      </c>
      <c r="N60" s="5" t="s">
        <v>228</v>
      </c>
      <c r="O60" s="13">
        <v>1</v>
      </c>
    </row>
    <row r="61" spans="2:15" x14ac:dyDescent="0.25">
      <c r="B61" s="4" t="s">
        <v>95</v>
      </c>
      <c r="C61" s="7" t="s">
        <v>124</v>
      </c>
      <c r="D61" s="6">
        <v>45292</v>
      </c>
      <c r="E61" s="4" t="s">
        <v>190</v>
      </c>
      <c r="F61" s="6">
        <v>45383</v>
      </c>
      <c r="G61" s="2">
        <f t="shared" ca="1" si="0"/>
        <v>228.73639791666938</v>
      </c>
      <c r="H61" s="2">
        <f t="shared" ca="1" si="1"/>
        <v>137.73639791666938</v>
      </c>
      <c r="I61" s="4" t="s">
        <v>209</v>
      </c>
      <c r="K61" s="4" t="s">
        <v>230</v>
      </c>
      <c r="L61" s="4" t="s">
        <v>222</v>
      </c>
      <c r="M61" s="5" t="s">
        <v>98</v>
      </c>
      <c r="N61" s="5" t="s">
        <v>228</v>
      </c>
      <c r="O61" s="13">
        <v>1</v>
      </c>
    </row>
    <row r="62" spans="2:15" x14ac:dyDescent="0.25">
      <c r="B62" s="4" t="s">
        <v>95</v>
      </c>
      <c r="C62" s="7" t="s">
        <v>125</v>
      </c>
      <c r="D62" s="6">
        <v>45292</v>
      </c>
      <c r="E62" s="4" t="s">
        <v>190</v>
      </c>
      <c r="F62" s="6">
        <v>45383</v>
      </c>
      <c r="G62" s="2">
        <f t="shared" ca="1" si="0"/>
        <v>228.73639791666938</v>
      </c>
      <c r="H62" s="2">
        <f t="shared" ca="1" si="1"/>
        <v>137.73639791666938</v>
      </c>
      <c r="I62" s="4" t="s">
        <v>209</v>
      </c>
      <c r="K62" s="4" t="s">
        <v>230</v>
      </c>
      <c r="L62" s="4" t="s">
        <v>222</v>
      </c>
      <c r="M62" s="5" t="s">
        <v>98</v>
      </c>
      <c r="N62" s="5" t="s">
        <v>228</v>
      </c>
      <c r="O62" s="13">
        <v>1</v>
      </c>
    </row>
    <row r="63" spans="2:15" x14ac:dyDescent="0.25">
      <c r="B63" s="4" t="s">
        <v>95</v>
      </c>
      <c r="C63" s="7" t="s">
        <v>126</v>
      </c>
      <c r="D63" s="6">
        <v>45292</v>
      </c>
      <c r="E63" s="4" t="s">
        <v>190</v>
      </c>
      <c r="F63" s="6">
        <v>45383</v>
      </c>
      <c r="G63" s="2">
        <f t="shared" ca="1" si="0"/>
        <v>228.73639791666938</v>
      </c>
      <c r="H63" s="2">
        <f t="shared" ca="1" si="1"/>
        <v>137.73639791666938</v>
      </c>
      <c r="I63" s="4" t="s">
        <v>209</v>
      </c>
      <c r="K63" s="4" t="s">
        <v>230</v>
      </c>
      <c r="L63" s="4" t="s">
        <v>222</v>
      </c>
      <c r="M63" s="5" t="s">
        <v>98</v>
      </c>
      <c r="N63" s="5" t="s">
        <v>228</v>
      </c>
      <c r="O63" s="13">
        <v>1</v>
      </c>
    </row>
    <row r="64" spans="2:15" x14ac:dyDescent="0.25">
      <c r="B64" s="4" t="s">
        <v>95</v>
      </c>
      <c r="C64" s="7" t="s">
        <v>127</v>
      </c>
      <c r="D64" s="6">
        <v>45292</v>
      </c>
      <c r="E64" s="4" t="s">
        <v>190</v>
      </c>
      <c r="F64" s="6">
        <v>45383</v>
      </c>
      <c r="G64" s="2">
        <f t="shared" ca="1" si="0"/>
        <v>228.73639791666938</v>
      </c>
      <c r="H64" s="2">
        <f t="shared" ca="1" si="1"/>
        <v>137.73639791666938</v>
      </c>
      <c r="I64" s="4" t="s">
        <v>209</v>
      </c>
      <c r="K64" s="4" t="s">
        <v>230</v>
      </c>
      <c r="L64" s="4" t="s">
        <v>222</v>
      </c>
      <c r="M64" s="5" t="s">
        <v>98</v>
      </c>
      <c r="N64" s="5" t="s">
        <v>228</v>
      </c>
      <c r="O64" s="13">
        <v>1</v>
      </c>
    </row>
    <row r="65" spans="2:15" x14ac:dyDescent="0.25">
      <c r="B65" s="4" t="s">
        <v>95</v>
      </c>
      <c r="C65" s="7" t="s">
        <v>128</v>
      </c>
      <c r="D65" s="6">
        <v>45292</v>
      </c>
      <c r="E65" s="4" t="s">
        <v>190</v>
      </c>
      <c r="F65" s="6">
        <v>45383</v>
      </c>
      <c r="G65" s="2">
        <f t="shared" ca="1" si="0"/>
        <v>228.73639791666938</v>
      </c>
      <c r="H65" s="2">
        <f t="shared" ca="1" si="1"/>
        <v>137.73639791666938</v>
      </c>
      <c r="I65" s="4" t="s">
        <v>209</v>
      </c>
      <c r="K65" s="4" t="s">
        <v>230</v>
      </c>
      <c r="L65" s="4" t="s">
        <v>222</v>
      </c>
      <c r="M65" s="5" t="s">
        <v>98</v>
      </c>
      <c r="N65" s="5" t="s">
        <v>228</v>
      </c>
      <c r="O65" s="13">
        <v>1</v>
      </c>
    </row>
    <row r="66" spans="2:15" x14ac:dyDescent="0.25">
      <c r="B66" s="4" t="s">
        <v>95</v>
      </c>
      <c r="C66" s="7" t="s">
        <v>129</v>
      </c>
      <c r="D66" s="6">
        <v>45292</v>
      </c>
      <c r="E66" s="4" t="s">
        <v>1</v>
      </c>
      <c r="F66" s="6">
        <v>45383</v>
      </c>
      <c r="G66" s="2">
        <f t="shared" ca="1" si="0"/>
        <v>228.73639791666938</v>
      </c>
      <c r="H66" s="2" t="str">
        <f t="shared" ca="1" si="1"/>
        <v/>
      </c>
      <c r="I66" s="4" t="s">
        <v>220</v>
      </c>
      <c r="K66" s="4" t="s">
        <v>230</v>
      </c>
      <c r="L66" s="4" t="s">
        <v>222</v>
      </c>
      <c r="M66" s="5" t="s">
        <v>98</v>
      </c>
      <c r="N66" s="5" t="s">
        <v>228</v>
      </c>
      <c r="O66" s="13">
        <v>1</v>
      </c>
    </row>
    <row r="67" spans="2:15" x14ac:dyDescent="0.25">
      <c r="B67" s="4" t="s">
        <v>95</v>
      </c>
      <c r="C67" s="7" t="s">
        <v>130</v>
      </c>
      <c r="D67" s="6">
        <v>45292</v>
      </c>
      <c r="E67" s="4" t="s">
        <v>1</v>
      </c>
      <c r="F67" s="6">
        <v>45383</v>
      </c>
      <c r="G67" s="2">
        <f t="shared" ca="1" si="0"/>
        <v>228.73639791666938</v>
      </c>
      <c r="H67" s="2" t="str">
        <f t="shared" ca="1" si="1"/>
        <v/>
      </c>
      <c r="I67" s="4" t="s">
        <v>220</v>
      </c>
      <c r="K67" s="4" t="s">
        <v>230</v>
      </c>
      <c r="L67" s="4" t="s">
        <v>222</v>
      </c>
      <c r="M67" s="5" t="s">
        <v>98</v>
      </c>
      <c r="N67" s="5" t="s">
        <v>228</v>
      </c>
      <c r="O67" s="13">
        <v>1</v>
      </c>
    </row>
    <row r="68" spans="2:15" x14ac:dyDescent="0.25">
      <c r="B68" s="4" t="s">
        <v>95</v>
      </c>
      <c r="C68" s="7" t="s">
        <v>131</v>
      </c>
      <c r="D68" s="6">
        <v>45292</v>
      </c>
      <c r="E68" s="4" t="s">
        <v>1</v>
      </c>
      <c r="F68" s="6">
        <v>45383</v>
      </c>
      <c r="G68" s="2">
        <f t="shared" ca="1" si="0"/>
        <v>228.73639791666938</v>
      </c>
      <c r="H68" s="2" t="str">
        <f t="shared" ca="1" si="1"/>
        <v/>
      </c>
      <c r="I68" s="4" t="s">
        <v>220</v>
      </c>
      <c r="K68" s="4" t="s">
        <v>230</v>
      </c>
      <c r="L68" s="4" t="s">
        <v>222</v>
      </c>
      <c r="M68" s="5" t="s">
        <v>98</v>
      </c>
      <c r="N68" s="5" t="s">
        <v>228</v>
      </c>
      <c r="O68" s="13">
        <v>1</v>
      </c>
    </row>
    <row r="69" spans="2:15" x14ac:dyDescent="0.25">
      <c r="B69" s="4" t="s">
        <v>95</v>
      </c>
      <c r="C69" s="7" t="s">
        <v>132</v>
      </c>
      <c r="D69" s="6">
        <v>45292</v>
      </c>
      <c r="E69" s="4" t="s">
        <v>1</v>
      </c>
      <c r="F69" s="6">
        <v>45383</v>
      </c>
      <c r="G69" s="2">
        <f t="shared" ref="G69:G132" ca="1" si="4">IF(E69="DONE",NOW()-D69, NOW()-D69)</f>
        <v>228.73639791666938</v>
      </c>
      <c r="H69" s="2" t="str">
        <f t="shared" ref="H69:H132" ca="1" si="5">IF(E69="DONE", "", NOW()-F69)</f>
        <v/>
      </c>
      <c r="I69" s="4" t="s">
        <v>220</v>
      </c>
      <c r="K69" s="4" t="s">
        <v>230</v>
      </c>
      <c r="L69" s="4" t="s">
        <v>222</v>
      </c>
      <c r="M69" s="5" t="s">
        <v>98</v>
      </c>
      <c r="N69" s="5" t="s">
        <v>228</v>
      </c>
      <c r="O69" s="13">
        <v>1</v>
      </c>
    </row>
    <row r="70" spans="2:15" x14ac:dyDescent="0.25">
      <c r="B70" s="4" t="s">
        <v>95</v>
      </c>
      <c r="C70" s="7" t="s">
        <v>133</v>
      </c>
      <c r="D70" s="6">
        <v>45292</v>
      </c>
      <c r="E70" s="4" t="s">
        <v>1</v>
      </c>
      <c r="F70" s="6">
        <v>45383</v>
      </c>
      <c r="G70" s="2">
        <f t="shared" ca="1" si="4"/>
        <v>228.73639791666938</v>
      </c>
      <c r="H70" s="2" t="str">
        <f t="shared" ca="1" si="5"/>
        <v/>
      </c>
      <c r="I70" s="4" t="s">
        <v>220</v>
      </c>
      <c r="K70" s="4" t="s">
        <v>230</v>
      </c>
      <c r="L70" s="4" t="s">
        <v>222</v>
      </c>
      <c r="M70" s="5" t="s">
        <v>98</v>
      </c>
      <c r="N70" s="5" t="s">
        <v>228</v>
      </c>
      <c r="O70" s="13">
        <v>1</v>
      </c>
    </row>
    <row r="71" spans="2:15" x14ac:dyDescent="0.25">
      <c r="B71" s="4" t="s">
        <v>95</v>
      </c>
      <c r="C71" s="7" t="s">
        <v>139</v>
      </c>
      <c r="D71" s="6">
        <v>45292</v>
      </c>
      <c r="E71" s="4" t="s">
        <v>1</v>
      </c>
      <c r="F71" s="6">
        <v>45383</v>
      </c>
      <c r="G71" s="2">
        <f t="shared" ca="1" si="4"/>
        <v>228.73639791666938</v>
      </c>
      <c r="H71" s="2" t="str">
        <f t="shared" ca="1" si="5"/>
        <v/>
      </c>
      <c r="I71" s="4" t="s">
        <v>220</v>
      </c>
      <c r="K71" s="4" t="s">
        <v>230</v>
      </c>
      <c r="L71" s="4" t="s">
        <v>222</v>
      </c>
      <c r="M71" s="5" t="s">
        <v>98</v>
      </c>
      <c r="N71" s="5" t="s">
        <v>228</v>
      </c>
      <c r="O71" s="13">
        <v>1</v>
      </c>
    </row>
    <row r="72" spans="2:15" x14ac:dyDescent="0.25">
      <c r="B72" s="4" t="s">
        <v>95</v>
      </c>
      <c r="C72" s="7" t="s">
        <v>140</v>
      </c>
      <c r="D72" s="6">
        <v>45292</v>
      </c>
      <c r="E72" s="4" t="s">
        <v>1</v>
      </c>
      <c r="F72" s="6">
        <v>45383</v>
      </c>
      <c r="G72" s="2">
        <f t="shared" ca="1" si="4"/>
        <v>228.73639791666938</v>
      </c>
      <c r="H72" s="2" t="str">
        <f t="shared" ca="1" si="5"/>
        <v/>
      </c>
      <c r="I72" s="4" t="s">
        <v>220</v>
      </c>
      <c r="K72" s="4" t="s">
        <v>230</v>
      </c>
      <c r="L72" s="4" t="s">
        <v>222</v>
      </c>
      <c r="M72" s="5" t="s">
        <v>98</v>
      </c>
      <c r="N72" s="5" t="s">
        <v>228</v>
      </c>
      <c r="O72" s="13">
        <v>1</v>
      </c>
    </row>
    <row r="73" spans="2:15" x14ac:dyDescent="0.25">
      <c r="B73" s="4" t="s">
        <v>95</v>
      </c>
      <c r="C73" s="7" t="s">
        <v>134</v>
      </c>
      <c r="D73" s="6">
        <v>45292</v>
      </c>
      <c r="E73" s="4" t="s">
        <v>1</v>
      </c>
      <c r="F73" s="6">
        <v>45383</v>
      </c>
      <c r="G73" s="2">
        <f t="shared" ca="1" si="4"/>
        <v>228.73639791666938</v>
      </c>
      <c r="H73" s="2" t="str">
        <f t="shared" ca="1" si="5"/>
        <v/>
      </c>
      <c r="I73" s="4" t="s">
        <v>220</v>
      </c>
      <c r="K73" s="4" t="s">
        <v>230</v>
      </c>
      <c r="L73" s="4" t="s">
        <v>222</v>
      </c>
      <c r="M73" s="5" t="s">
        <v>98</v>
      </c>
      <c r="N73" s="5" t="s">
        <v>228</v>
      </c>
      <c r="O73" s="13">
        <v>1</v>
      </c>
    </row>
    <row r="74" spans="2:15" x14ac:dyDescent="0.25">
      <c r="B74" s="4" t="s">
        <v>95</v>
      </c>
      <c r="C74" s="7" t="s">
        <v>135</v>
      </c>
      <c r="D74" s="6">
        <v>45292</v>
      </c>
      <c r="E74" s="4" t="s">
        <v>1</v>
      </c>
      <c r="F74" s="6">
        <v>45383</v>
      </c>
      <c r="G74" s="2">
        <f t="shared" ca="1" si="4"/>
        <v>228.73639791666938</v>
      </c>
      <c r="H74" s="2" t="str">
        <f t="shared" ca="1" si="5"/>
        <v/>
      </c>
      <c r="I74" s="4" t="s">
        <v>220</v>
      </c>
      <c r="K74" s="4" t="s">
        <v>230</v>
      </c>
      <c r="L74" s="4" t="s">
        <v>222</v>
      </c>
      <c r="M74" s="5" t="s">
        <v>98</v>
      </c>
      <c r="N74" s="5" t="s">
        <v>228</v>
      </c>
      <c r="O74" s="13">
        <v>1</v>
      </c>
    </row>
    <row r="75" spans="2:15" x14ac:dyDescent="0.25">
      <c r="B75" s="4" t="s">
        <v>95</v>
      </c>
      <c r="C75" s="7" t="s">
        <v>151</v>
      </c>
      <c r="D75" s="6">
        <v>45413</v>
      </c>
      <c r="E75" s="4" t="s">
        <v>235</v>
      </c>
      <c r="F75" s="6">
        <v>45513</v>
      </c>
      <c r="G75" s="2">
        <f t="shared" ca="1" si="4"/>
        <v>107.73639791666938</v>
      </c>
      <c r="H75" s="2">
        <f t="shared" ca="1" si="5"/>
        <v>7.7363979166693753</v>
      </c>
      <c r="I75" s="4" t="s">
        <v>198</v>
      </c>
      <c r="K75" s="4" t="s">
        <v>230</v>
      </c>
      <c r="L75" s="4" t="s">
        <v>222</v>
      </c>
      <c r="M75" s="5" t="s">
        <v>193</v>
      </c>
      <c r="N75" s="5" t="s">
        <v>228</v>
      </c>
      <c r="O75" s="13">
        <v>1</v>
      </c>
    </row>
    <row r="76" spans="2:15" x14ac:dyDescent="0.25">
      <c r="B76" s="4" t="s">
        <v>95</v>
      </c>
      <c r="C76" s="7" t="s">
        <v>137</v>
      </c>
      <c r="D76" s="6">
        <v>45413</v>
      </c>
      <c r="E76" s="4" t="s">
        <v>190</v>
      </c>
      <c r="F76" s="6">
        <v>45383</v>
      </c>
      <c r="G76" s="2">
        <f t="shared" ca="1" si="4"/>
        <v>107.73639791666938</v>
      </c>
      <c r="H76" s="2">
        <f t="shared" ca="1" si="5"/>
        <v>137.73639791666938</v>
      </c>
      <c r="I76" s="4" t="s">
        <v>209</v>
      </c>
      <c r="K76" s="4" t="s">
        <v>230</v>
      </c>
      <c r="L76" s="4" t="s">
        <v>222</v>
      </c>
      <c r="M76" s="5" t="s">
        <v>193</v>
      </c>
      <c r="N76" s="5" t="s">
        <v>228</v>
      </c>
      <c r="O76" s="13">
        <v>1</v>
      </c>
    </row>
    <row r="77" spans="2:15" x14ac:dyDescent="0.25">
      <c r="B77" s="4" t="s">
        <v>95</v>
      </c>
      <c r="C77" s="7" t="s">
        <v>136</v>
      </c>
      <c r="D77" s="6">
        <v>45413</v>
      </c>
      <c r="E77" s="4" t="s">
        <v>1</v>
      </c>
      <c r="F77" s="6">
        <v>45383</v>
      </c>
      <c r="G77" s="2">
        <f t="shared" ca="1" si="4"/>
        <v>107.73639791666938</v>
      </c>
      <c r="H77" s="2" t="str">
        <f t="shared" ca="1" si="5"/>
        <v/>
      </c>
      <c r="I77" s="4" t="s">
        <v>220</v>
      </c>
      <c r="K77" s="4" t="s">
        <v>230</v>
      </c>
      <c r="L77" s="4" t="s">
        <v>222</v>
      </c>
      <c r="M77" s="5" t="s">
        <v>193</v>
      </c>
      <c r="N77" s="5" t="s">
        <v>228</v>
      </c>
      <c r="O77" s="13">
        <v>1</v>
      </c>
    </row>
    <row r="78" spans="2:15" x14ac:dyDescent="0.25">
      <c r="B78" s="4" t="s">
        <v>95</v>
      </c>
      <c r="C78" s="7" t="s">
        <v>150</v>
      </c>
      <c r="D78" s="6">
        <v>45413</v>
      </c>
      <c r="E78" s="4" t="s">
        <v>1</v>
      </c>
      <c r="F78" s="6">
        <v>45383</v>
      </c>
      <c r="G78" s="2">
        <f t="shared" ca="1" si="4"/>
        <v>107.73639791666938</v>
      </c>
      <c r="H78" s="2" t="str">
        <f t="shared" ca="1" si="5"/>
        <v/>
      </c>
      <c r="I78" s="4" t="s">
        <v>220</v>
      </c>
      <c r="K78" s="4" t="s">
        <v>230</v>
      </c>
      <c r="L78" s="4" t="s">
        <v>222</v>
      </c>
      <c r="M78" s="5" t="s">
        <v>193</v>
      </c>
      <c r="N78" s="5" t="s">
        <v>228</v>
      </c>
      <c r="O78" s="13">
        <v>1</v>
      </c>
    </row>
    <row r="79" spans="2:15" x14ac:dyDescent="0.25">
      <c r="B79" s="4" t="s">
        <v>95</v>
      </c>
      <c r="C79" s="7" t="s">
        <v>160</v>
      </c>
      <c r="D79" s="6">
        <v>45413</v>
      </c>
      <c r="E79" s="4" t="s">
        <v>1</v>
      </c>
      <c r="F79" s="6">
        <v>45383</v>
      </c>
      <c r="G79" s="2">
        <f t="shared" ca="1" si="4"/>
        <v>107.73639791666938</v>
      </c>
      <c r="H79" s="2" t="str">
        <f t="shared" ca="1" si="5"/>
        <v/>
      </c>
      <c r="I79" s="4" t="s">
        <v>220</v>
      </c>
      <c r="K79" s="4" t="s">
        <v>230</v>
      </c>
      <c r="L79" s="4" t="s">
        <v>222</v>
      </c>
      <c r="M79" s="5" t="s">
        <v>193</v>
      </c>
      <c r="N79" s="5" t="s">
        <v>228</v>
      </c>
      <c r="O79" s="13">
        <v>1</v>
      </c>
    </row>
    <row r="80" spans="2:15" x14ac:dyDescent="0.25">
      <c r="B80" s="4" t="s">
        <v>92</v>
      </c>
      <c r="C80" s="7" t="s">
        <v>152</v>
      </c>
      <c r="D80" s="6">
        <v>45413</v>
      </c>
      <c r="E80" s="4" t="s">
        <v>1</v>
      </c>
      <c r="F80" s="6">
        <v>45474</v>
      </c>
      <c r="G80" s="2">
        <f t="shared" ca="1" si="4"/>
        <v>107.73639791666938</v>
      </c>
      <c r="H80" s="2" t="str">
        <f t="shared" ca="1" si="5"/>
        <v/>
      </c>
      <c r="I80" s="4" t="s">
        <v>220</v>
      </c>
      <c r="K80" s="4" t="s">
        <v>230</v>
      </c>
      <c r="L80" s="4" t="s">
        <v>222</v>
      </c>
      <c r="M80" s="5" t="s">
        <v>98</v>
      </c>
      <c r="N80" s="5" t="s">
        <v>228</v>
      </c>
      <c r="O80" s="13">
        <v>1</v>
      </c>
    </row>
    <row r="81" spans="2:15" x14ac:dyDescent="0.25">
      <c r="B81" s="4" t="s">
        <v>92</v>
      </c>
      <c r="C81" s="7" t="s">
        <v>161</v>
      </c>
      <c r="D81" s="6">
        <v>45413</v>
      </c>
      <c r="E81" s="4" t="s">
        <v>1</v>
      </c>
      <c r="F81" s="6">
        <v>45474</v>
      </c>
      <c r="G81" s="2">
        <f t="shared" ca="1" si="4"/>
        <v>107.73639791666938</v>
      </c>
      <c r="H81" s="2" t="str">
        <f t="shared" ca="1" si="5"/>
        <v/>
      </c>
      <c r="I81" s="4" t="s">
        <v>220</v>
      </c>
      <c r="K81" s="4" t="s">
        <v>230</v>
      </c>
      <c r="L81" s="4" t="s">
        <v>222</v>
      </c>
      <c r="M81" s="5" t="s">
        <v>98</v>
      </c>
      <c r="N81" s="5" t="s">
        <v>228</v>
      </c>
      <c r="O81" s="13">
        <v>1</v>
      </c>
    </row>
    <row r="82" spans="2:15" x14ac:dyDescent="0.25">
      <c r="B82" s="4" t="s">
        <v>92</v>
      </c>
      <c r="C82" s="7" t="s">
        <v>41</v>
      </c>
      <c r="D82" s="6">
        <v>45413</v>
      </c>
      <c r="E82" s="4" t="s">
        <v>1</v>
      </c>
      <c r="F82" s="6">
        <v>45474</v>
      </c>
      <c r="G82" s="2">
        <f t="shared" ca="1" si="4"/>
        <v>107.73639791666938</v>
      </c>
      <c r="H82" s="2" t="str">
        <f t="shared" ca="1" si="5"/>
        <v/>
      </c>
      <c r="I82" s="4" t="s">
        <v>220</v>
      </c>
      <c r="K82" s="4" t="s">
        <v>230</v>
      </c>
      <c r="L82" s="4" t="s">
        <v>222</v>
      </c>
      <c r="M82" s="5" t="s">
        <v>98</v>
      </c>
      <c r="N82" s="5" t="s">
        <v>228</v>
      </c>
      <c r="O82" s="13">
        <v>1</v>
      </c>
    </row>
    <row r="83" spans="2:15" x14ac:dyDescent="0.25">
      <c r="B83" s="4" t="s">
        <v>92</v>
      </c>
      <c r="C83" s="7" t="s">
        <v>42</v>
      </c>
      <c r="D83" s="6">
        <v>45413</v>
      </c>
      <c r="E83" s="4" t="s">
        <v>1</v>
      </c>
      <c r="F83" s="6">
        <v>45474</v>
      </c>
      <c r="G83" s="2">
        <f t="shared" ca="1" si="4"/>
        <v>107.73639791666938</v>
      </c>
      <c r="H83" s="2" t="str">
        <f t="shared" ca="1" si="5"/>
        <v/>
      </c>
      <c r="I83" s="4" t="s">
        <v>220</v>
      </c>
      <c r="K83" s="4" t="s">
        <v>230</v>
      </c>
      <c r="L83" s="4" t="s">
        <v>222</v>
      </c>
      <c r="M83" s="5" t="s">
        <v>98</v>
      </c>
      <c r="N83" s="5" t="s">
        <v>228</v>
      </c>
      <c r="O83" s="13">
        <v>1</v>
      </c>
    </row>
    <row r="84" spans="2:15" x14ac:dyDescent="0.25">
      <c r="B84" s="4" t="s">
        <v>92</v>
      </c>
      <c r="C84" s="7" t="s">
        <v>44</v>
      </c>
      <c r="D84" s="6">
        <v>45413</v>
      </c>
      <c r="E84" s="4" t="s">
        <v>1</v>
      </c>
      <c r="F84" s="6">
        <v>45474</v>
      </c>
      <c r="G84" s="2">
        <f t="shared" ca="1" si="4"/>
        <v>107.73639791666938</v>
      </c>
      <c r="H84" s="2" t="str">
        <f t="shared" ca="1" si="5"/>
        <v/>
      </c>
      <c r="I84" s="4" t="s">
        <v>220</v>
      </c>
      <c r="K84" s="4" t="s">
        <v>230</v>
      </c>
      <c r="L84" s="4" t="s">
        <v>222</v>
      </c>
      <c r="M84" s="5" t="s">
        <v>98</v>
      </c>
      <c r="N84" s="5" t="s">
        <v>228</v>
      </c>
      <c r="O84" s="13">
        <v>1</v>
      </c>
    </row>
    <row r="85" spans="2:15" x14ac:dyDescent="0.25">
      <c r="B85" s="4" t="s">
        <v>92</v>
      </c>
      <c r="C85" s="7" t="s">
        <v>45</v>
      </c>
      <c r="D85" s="6">
        <v>45413</v>
      </c>
      <c r="E85" s="4" t="s">
        <v>1</v>
      </c>
      <c r="F85" s="6">
        <v>45474</v>
      </c>
      <c r="G85" s="2">
        <f t="shared" ca="1" si="4"/>
        <v>107.73639791666938</v>
      </c>
      <c r="H85" s="2" t="str">
        <f t="shared" ca="1" si="5"/>
        <v/>
      </c>
      <c r="I85" s="4" t="s">
        <v>220</v>
      </c>
      <c r="K85" s="4" t="s">
        <v>230</v>
      </c>
      <c r="L85" s="4" t="s">
        <v>222</v>
      </c>
      <c r="M85" s="5" t="s">
        <v>98</v>
      </c>
      <c r="N85" s="5" t="s">
        <v>228</v>
      </c>
      <c r="O85" s="13">
        <v>1</v>
      </c>
    </row>
    <row r="86" spans="2:15" x14ac:dyDescent="0.25">
      <c r="B86" s="4" t="s">
        <v>92</v>
      </c>
      <c r="C86" s="7" t="s">
        <v>46</v>
      </c>
      <c r="D86" s="6">
        <v>45413</v>
      </c>
      <c r="E86" s="4" t="s">
        <v>1</v>
      </c>
      <c r="F86" s="6">
        <v>45474</v>
      </c>
      <c r="G86" s="2">
        <f t="shared" ca="1" si="4"/>
        <v>107.73639791666938</v>
      </c>
      <c r="H86" s="2" t="str">
        <f t="shared" ca="1" si="5"/>
        <v/>
      </c>
      <c r="I86" s="4" t="s">
        <v>220</v>
      </c>
      <c r="K86" s="4" t="s">
        <v>230</v>
      </c>
      <c r="L86" s="4" t="s">
        <v>222</v>
      </c>
      <c r="M86" s="5" t="s">
        <v>98</v>
      </c>
      <c r="N86" s="5" t="s">
        <v>228</v>
      </c>
      <c r="O86" s="13">
        <v>1</v>
      </c>
    </row>
    <row r="87" spans="2:15" x14ac:dyDescent="0.25">
      <c r="B87" s="4" t="s">
        <v>92</v>
      </c>
      <c r="C87" s="7" t="s">
        <v>47</v>
      </c>
      <c r="D87" s="6">
        <v>45413</v>
      </c>
      <c r="E87" s="4" t="s">
        <v>1</v>
      </c>
      <c r="F87" s="6">
        <v>45474</v>
      </c>
      <c r="G87" s="2">
        <f t="shared" ca="1" si="4"/>
        <v>107.73639791666938</v>
      </c>
      <c r="H87" s="2" t="str">
        <f t="shared" ca="1" si="5"/>
        <v/>
      </c>
      <c r="I87" s="4" t="s">
        <v>220</v>
      </c>
      <c r="K87" s="4" t="s">
        <v>230</v>
      </c>
      <c r="L87" s="4" t="s">
        <v>222</v>
      </c>
      <c r="M87" s="5" t="s">
        <v>98</v>
      </c>
      <c r="N87" s="5" t="s">
        <v>228</v>
      </c>
      <c r="O87" s="13">
        <v>1</v>
      </c>
    </row>
    <row r="88" spans="2:15" x14ac:dyDescent="0.25">
      <c r="B88" s="4" t="s">
        <v>92</v>
      </c>
      <c r="C88" s="7" t="s">
        <v>48</v>
      </c>
      <c r="D88" s="6">
        <v>45413</v>
      </c>
      <c r="E88" s="4" t="s">
        <v>1</v>
      </c>
      <c r="F88" s="6">
        <v>45474</v>
      </c>
      <c r="G88" s="2">
        <f t="shared" ca="1" si="4"/>
        <v>107.73639791666938</v>
      </c>
      <c r="H88" s="2" t="str">
        <f t="shared" ca="1" si="5"/>
        <v/>
      </c>
      <c r="I88" s="4" t="s">
        <v>220</v>
      </c>
      <c r="K88" s="4" t="s">
        <v>230</v>
      </c>
      <c r="L88" s="4" t="s">
        <v>222</v>
      </c>
      <c r="M88" s="5" t="s">
        <v>98</v>
      </c>
      <c r="N88" s="5" t="s">
        <v>228</v>
      </c>
      <c r="O88" s="13">
        <v>1</v>
      </c>
    </row>
    <row r="89" spans="2:15" x14ac:dyDescent="0.25">
      <c r="B89" s="4" t="s">
        <v>92</v>
      </c>
      <c r="C89" s="7" t="s">
        <v>49</v>
      </c>
      <c r="D89" s="6">
        <v>45413</v>
      </c>
      <c r="E89" s="4" t="s">
        <v>1</v>
      </c>
      <c r="F89" s="6">
        <v>45474</v>
      </c>
      <c r="G89" s="2">
        <f t="shared" ca="1" si="4"/>
        <v>107.73639791666938</v>
      </c>
      <c r="H89" s="2" t="str">
        <f t="shared" ca="1" si="5"/>
        <v/>
      </c>
      <c r="I89" s="4" t="s">
        <v>220</v>
      </c>
      <c r="K89" s="4" t="s">
        <v>230</v>
      </c>
      <c r="L89" s="4" t="s">
        <v>222</v>
      </c>
      <c r="M89" s="5" t="s">
        <v>98</v>
      </c>
      <c r="N89" s="5" t="s">
        <v>228</v>
      </c>
      <c r="O89" s="13">
        <v>1</v>
      </c>
    </row>
    <row r="90" spans="2:15" x14ac:dyDescent="0.25">
      <c r="B90" s="4" t="s">
        <v>92</v>
      </c>
      <c r="C90" s="7" t="s">
        <v>50</v>
      </c>
      <c r="D90" s="6">
        <v>45413</v>
      </c>
      <c r="E90" s="4" t="s">
        <v>1</v>
      </c>
      <c r="F90" s="6">
        <v>45474</v>
      </c>
      <c r="G90" s="2">
        <f t="shared" ca="1" si="4"/>
        <v>107.73639791666938</v>
      </c>
      <c r="H90" s="2" t="str">
        <f t="shared" ca="1" si="5"/>
        <v/>
      </c>
      <c r="I90" s="4" t="s">
        <v>220</v>
      </c>
      <c r="K90" s="4" t="s">
        <v>230</v>
      </c>
      <c r="L90" s="4" t="s">
        <v>222</v>
      </c>
      <c r="M90" s="5" t="s">
        <v>98</v>
      </c>
      <c r="N90" s="5" t="s">
        <v>228</v>
      </c>
      <c r="O90" s="13">
        <v>1</v>
      </c>
    </row>
    <row r="91" spans="2:15" x14ac:dyDescent="0.25">
      <c r="B91" s="4" t="s">
        <v>92</v>
      </c>
      <c r="C91" s="7" t="s">
        <v>51</v>
      </c>
      <c r="D91" s="6">
        <v>45413</v>
      </c>
      <c r="E91" s="4" t="s">
        <v>1</v>
      </c>
      <c r="F91" s="6">
        <v>45474</v>
      </c>
      <c r="G91" s="2">
        <f t="shared" ca="1" si="4"/>
        <v>107.73639791666938</v>
      </c>
      <c r="H91" s="2" t="str">
        <f t="shared" ca="1" si="5"/>
        <v/>
      </c>
      <c r="I91" s="4" t="s">
        <v>220</v>
      </c>
      <c r="K91" s="4" t="s">
        <v>230</v>
      </c>
      <c r="L91" s="4" t="s">
        <v>222</v>
      </c>
      <c r="M91" s="5" t="s">
        <v>98</v>
      </c>
      <c r="N91" s="5" t="s">
        <v>228</v>
      </c>
      <c r="O91" s="13">
        <v>1</v>
      </c>
    </row>
    <row r="92" spans="2:15" x14ac:dyDescent="0.25">
      <c r="B92" s="4" t="s">
        <v>92</v>
      </c>
      <c r="C92" s="7" t="s">
        <v>52</v>
      </c>
      <c r="D92" s="6">
        <v>45413</v>
      </c>
      <c r="E92" s="4" t="s">
        <v>1</v>
      </c>
      <c r="F92" s="6">
        <v>45474</v>
      </c>
      <c r="G92" s="2">
        <f t="shared" ca="1" si="4"/>
        <v>107.73639791666938</v>
      </c>
      <c r="H92" s="2" t="str">
        <f t="shared" ca="1" si="5"/>
        <v/>
      </c>
      <c r="I92" s="4" t="s">
        <v>220</v>
      </c>
      <c r="K92" s="4" t="s">
        <v>230</v>
      </c>
      <c r="L92" s="4" t="s">
        <v>222</v>
      </c>
      <c r="M92" s="5" t="s">
        <v>98</v>
      </c>
      <c r="N92" s="5" t="s">
        <v>228</v>
      </c>
      <c r="O92" s="13">
        <v>1</v>
      </c>
    </row>
    <row r="93" spans="2:15" x14ac:dyDescent="0.25">
      <c r="B93" s="4" t="s">
        <v>92</v>
      </c>
      <c r="C93" s="7" t="s">
        <v>53</v>
      </c>
      <c r="D93" s="6">
        <v>45413</v>
      </c>
      <c r="E93" s="4" t="s">
        <v>1</v>
      </c>
      <c r="F93" s="6">
        <v>45474</v>
      </c>
      <c r="G93" s="2">
        <f t="shared" ca="1" si="4"/>
        <v>107.73639791666938</v>
      </c>
      <c r="H93" s="2" t="str">
        <f t="shared" ca="1" si="5"/>
        <v/>
      </c>
      <c r="I93" s="4" t="s">
        <v>220</v>
      </c>
      <c r="K93" s="4" t="s">
        <v>230</v>
      </c>
      <c r="L93" s="4" t="s">
        <v>222</v>
      </c>
      <c r="M93" s="5" t="s">
        <v>98</v>
      </c>
      <c r="N93" s="5" t="s">
        <v>228</v>
      </c>
      <c r="O93" s="13">
        <v>1</v>
      </c>
    </row>
    <row r="94" spans="2:15" x14ac:dyDescent="0.25">
      <c r="B94" s="4" t="s">
        <v>92</v>
      </c>
      <c r="C94" s="7" t="s">
        <v>54</v>
      </c>
      <c r="D94" s="6">
        <v>45413</v>
      </c>
      <c r="E94" s="4" t="s">
        <v>1</v>
      </c>
      <c r="F94" s="6">
        <v>45474</v>
      </c>
      <c r="G94" s="2">
        <f t="shared" ca="1" si="4"/>
        <v>107.73639791666938</v>
      </c>
      <c r="H94" s="2" t="str">
        <f t="shared" ca="1" si="5"/>
        <v/>
      </c>
      <c r="I94" s="4" t="s">
        <v>220</v>
      </c>
      <c r="K94" s="4" t="s">
        <v>230</v>
      </c>
      <c r="L94" s="4" t="s">
        <v>222</v>
      </c>
      <c r="M94" s="5" t="s">
        <v>98</v>
      </c>
      <c r="N94" s="5" t="s">
        <v>228</v>
      </c>
      <c r="O94" s="13">
        <v>1</v>
      </c>
    </row>
    <row r="95" spans="2:15" x14ac:dyDescent="0.25">
      <c r="B95" s="4" t="s">
        <v>92</v>
      </c>
      <c r="C95" s="7" t="s">
        <v>56</v>
      </c>
      <c r="D95" s="6">
        <v>45413</v>
      </c>
      <c r="E95" s="4" t="s">
        <v>1</v>
      </c>
      <c r="F95" s="6">
        <v>45474</v>
      </c>
      <c r="G95" s="2">
        <f t="shared" ca="1" si="4"/>
        <v>107.73639791666938</v>
      </c>
      <c r="H95" s="2" t="str">
        <f t="shared" ca="1" si="5"/>
        <v/>
      </c>
      <c r="I95" s="4" t="s">
        <v>220</v>
      </c>
      <c r="K95" s="4" t="s">
        <v>230</v>
      </c>
      <c r="L95" s="4" t="s">
        <v>222</v>
      </c>
      <c r="M95" s="5" t="s">
        <v>98</v>
      </c>
      <c r="N95" s="5" t="s">
        <v>228</v>
      </c>
      <c r="O95" s="13">
        <v>1</v>
      </c>
    </row>
    <row r="96" spans="2:15" x14ac:dyDescent="0.25">
      <c r="B96" s="4" t="s">
        <v>92</v>
      </c>
      <c r="C96" s="7" t="s">
        <v>57</v>
      </c>
      <c r="D96" s="6">
        <v>45413</v>
      </c>
      <c r="E96" s="4" t="s">
        <v>1</v>
      </c>
      <c r="F96" s="6">
        <v>45474</v>
      </c>
      <c r="G96" s="2">
        <f t="shared" ca="1" si="4"/>
        <v>107.73639791666938</v>
      </c>
      <c r="H96" s="2" t="str">
        <f t="shared" ca="1" si="5"/>
        <v/>
      </c>
      <c r="I96" s="4" t="s">
        <v>220</v>
      </c>
      <c r="K96" s="4" t="s">
        <v>230</v>
      </c>
      <c r="L96" s="4" t="s">
        <v>222</v>
      </c>
      <c r="M96" s="5" t="s">
        <v>98</v>
      </c>
      <c r="N96" s="5" t="s">
        <v>228</v>
      </c>
      <c r="O96" s="13">
        <v>1</v>
      </c>
    </row>
    <row r="97" spans="2:15" x14ac:dyDescent="0.25">
      <c r="B97" s="4" t="s">
        <v>92</v>
      </c>
      <c r="C97" s="7" t="s">
        <v>58</v>
      </c>
      <c r="D97" s="6">
        <v>45413</v>
      </c>
      <c r="E97" s="4" t="s">
        <v>1</v>
      </c>
      <c r="F97" s="6">
        <v>45474</v>
      </c>
      <c r="G97" s="2">
        <f t="shared" ca="1" si="4"/>
        <v>107.73639791666938</v>
      </c>
      <c r="H97" s="2" t="str">
        <f t="shared" ca="1" si="5"/>
        <v/>
      </c>
      <c r="I97" s="4" t="s">
        <v>220</v>
      </c>
      <c r="K97" s="4" t="s">
        <v>230</v>
      </c>
      <c r="L97" s="4" t="s">
        <v>222</v>
      </c>
      <c r="M97" s="5" t="s">
        <v>98</v>
      </c>
      <c r="N97" s="5" t="s">
        <v>228</v>
      </c>
      <c r="O97" s="13">
        <v>1</v>
      </c>
    </row>
    <row r="98" spans="2:15" x14ac:dyDescent="0.25">
      <c r="B98" s="4" t="s">
        <v>92</v>
      </c>
      <c r="C98" s="7" t="s">
        <v>60</v>
      </c>
      <c r="D98" s="6">
        <v>45413</v>
      </c>
      <c r="E98" s="4" t="s">
        <v>1</v>
      </c>
      <c r="F98" s="6">
        <v>45474</v>
      </c>
      <c r="G98" s="2">
        <f t="shared" ca="1" si="4"/>
        <v>107.73639791666938</v>
      </c>
      <c r="H98" s="2" t="str">
        <f t="shared" ca="1" si="5"/>
        <v/>
      </c>
      <c r="I98" s="4" t="s">
        <v>220</v>
      </c>
      <c r="K98" s="4" t="s">
        <v>230</v>
      </c>
      <c r="L98" s="4" t="s">
        <v>222</v>
      </c>
      <c r="M98" s="5" t="s">
        <v>98</v>
      </c>
      <c r="N98" s="5" t="s">
        <v>228</v>
      </c>
      <c r="O98" s="13">
        <v>1</v>
      </c>
    </row>
    <row r="99" spans="2:15" x14ac:dyDescent="0.25">
      <c r="B99" s="4" t="s">
        <v>92</v>
      </c>
      <c r="C99" s="7" t="s">
        <v>61</v>
      </c>
      <c r="D99" s="6">
        <v>45413</v>
      </c>
      <c r="E99" s="4" t="s">
        <v>1</v>
      </c>
      <c r="F99" s="6">
        <v>45474</v>
      </c>
      <c r="G99" s="2">
        <f t="shared" ca="1" si="4"/>
        <v>107.73639791666938</v>
      </c>
      <c r="H99" s="2" t="str">
        <f t="shared" ca="1" si="5"/>
        <v/>
      </c>
      <c r="I99" s="4" t="s">
        <v>220</v>
      </c>
      <c r="K99" s="4" t="s">
        <v>230</v>
      </c>
      <c r="L99" s="4" t="s">
        <v>222</v>
      </c>
      <c r="M99" s="5" t="s">
        <v>98</v>
      </c>
      <c r="N99" s="5" t="s">
        <v>228</v>
      </c>
      <c r="O99" s="13">
        <v>1</v>
      </c>
    </row>
    <row r="100" spans="2:15" x14ac:dyDescent="0.25">
      <c r="B100" s="4" t="s">
        <v>92</v>
      </c>
      <c r="C100" s="7" t="s">
        <v>62</v>
      </c>
      <c r="D100" s="6">
        <v>45413</v>
      </c>
      <c r="E100" s="4" t="s">
        <v>1</v>
      </c>
      <c r="F100" s="6">
        <v>45474</v>
      </c>
      <c r="G100" s="2">
        <f t="shared" ca="1" si="4"/>
        <v>107.73639791666938</v>
      </c>
      <c r="H100" s="2" t="str">
        <f t="shared" ca="1" si="5"/>
        <v/>
      </c>
      <c r="I100" s="4" t="s">
        <v>220</v>
      </c>
      <c r="K100" s="4" t="s">
        <v>230</v>
      </c>
      <c r="L100" s="4" t="s">
        <v>222</v>
      </c>
      <c r="M100" s="5" t="s">
        <v>98</v>
      </c>
      <c r="N100" s="5" t="s">
        <v>228</v>
      </c>
      <c r="O100" s="13">
        <v>1</v>
      </c>
    </row>
    <row r="101" spans="2:15" x14ac:dyDescent="0.25">
      <c r="B101" s="4" t="s">
        <v>92</v>
      </c>
      <c r="C101" s="7" t="s">
        <v>63</v>
      </c>
      <c r="D101" s="6">
        <v>45413</v>
      </c>
      <c r="E101" s="4" t="s">
        <v>1</v>
      </c>
      <c r="F101" s="6">
        <v>45474</v>
      </c>
      <c r="G101" s="2">
        <f t="shared" ca="1" si="4"/>
        <v>107.73639791666938</v>
      </c>
      <c r="H101" s="2" t="str">
        <f t="shared" ca="1" si="5"/>
        <v/>
      </c>
      <c r="I101" s="4" t="s">
        <v>220</v>
      </c>
      <c r="K101" s="4" t="s">
        <v>230</v>
      </c>
      <c r="L101" s="4" t="s">
        <v>222</v>
      </c>
      <c r="M101" s="5" t="s">
        <v>98</v>
      </c>
      <c r="N101" s="5" t="s">
        <v>228</v>
      </c>
      <c r="O101" s="13">
        <v>1</v>
      </c>
    </row>
    <row r="102" spans="2:15" x14ac:dyDescent="0.25">
      <c r="B102" s="4" t="s">
        <v>92</v>
      </c>
      <c r="C102" s="7" t="s">
        <v>66</v>
      </c>
      <c r="D102" s="6">
        <v>45413</v>
      </c>
      <c r="E102" s="4" t="s">
        <v>1</v>
      </c>
      <c r="F102" s="6">
        <v>45474</v>
      </c>
      <c r="G102" s="2">
        <f t="shared" ca="1" si="4"/>
        <v>107.73639791666938</v>
      </c>
      <c r="H102" s="2" t="str">
        <f t="shared" ca="1" si="5"/>
        <v/>
      </c>
      <c r="I102" s="4" t="s">
        <v>220</v>
      </c>
      <c r="K102" s="4" t="s">
        <v>230</v>
      </c>
      <c r="L102" s="4" t="s">
        <v>222</v>
      </c>
      <c r="M102" s="5" t="s">
        <v>98</v>
      </c>
      <c r="N102" s="5" t="s">
        <v>228</v>
      </c>
      <c r="O102" s="13">
        <v>1</v>
      </c>
    </row>
    <row r="103" spans="2:15" x14ac:dyDescent="0.25">
      <c r="B103" s="4" t="s">
        <v>92</v>
      </c>
      <c r="C103" s="7" t="s">
        <v>146</v>
      </c>
      <c r="D103" s="6">
        <v>45413</v>
      </c>
      <c r="E103" s="4" t="s">
        <v>1</v>
      </c>
      <c r="F103" s="6">
        <v>45474</v>
      </c>
      <c r="G103" s="2">
        <f t="shared" ca="1" si="4"/>
        <v>107.73639791666938</v>
      </c>
      <c r="H103" s="2" t="str">
        <f t="shared" ca="1" si="5"/>
        <v/>
      </c>
      <c r="I103" s="4" t="s">
        <v>220</v>
      </c>
      <c r="K103" s="4" t="s">
        <v>230</v>
      </c>
      <c r="L103" s="4" t="s">
        <v>222</v>
      </c>
      <c r="M103" s="5" t="s">
        <v>98</v>
      </c>
      <c r="N103" s="5" t="s">
        <v>228</v>
      </c>
      <c r="O103" s="13">
        <v>1</v>
      </c>
    </row>
    <row r="104" spans="2:15" x14ac:dyDescent="0.25">
      <c r="B104" s="4" t="s">
        <v>92</v>
      </c>
      <c r="C104" s="7" t="s">
        <v>68</v>
      </c>
      <c r="D104" s="6">
        <v>45413</v>
      </c>
      <c r="E104" s="4" t="s">
        <v>1</v>
      </c>
      <c r="F104" s="6">
        <v>45474</v>
      </c>
      <c r="G104" s="2">
        <f t="shared" ca="1" si="4"/>
        <v>107.73639791666938</v>
      </c>
      <c r="H104" s="2" t="str">
        <f t="shared" ca="1" si="5"/>
        <v/>
      </c>
      <c r="I104" s="4" t="s">
        <v>220</v>
      </c>
      <c r="K104" s="4" t="s">
        <v>230</v>
      </c>
      <c r="L104" s="4" t="s">
        <v>222</v>
      </c>
      <c r="M104" s="5" t="s">
        <v>98</v>
      </c>
      <c r="N104" s="5" t="s">
        <v>228</v>
      </c>
      <c r="O104" s="13">
        <v>1</v>
      </c>
    </row>
    <row r="105" spans="2:15" x14ac:dyDescent="0.25">
      <c r="B105" s="4" t="s">
        <v>92</v>
      </c>
      <c r="C105" s="7" t="s">
        <v>70</v>
      </c>
      <c r="D105" s="6">
        <v>45413</v>
      </c>
      <c r="E105" s="4" t="s">
        <v>1</v>
      </c>
      <c r="F105" s="6">
        <v>45474</v>
      </c>
      <c r="G105" s="2">
        <f t="shared" ca="1" si="4"/>
        <v>107.73639791666938</v>
      </c>
      <c r="H105" s="2" t="str">
        <f t="shared" ca="1" si="5"/>
        <v/>
      </c>
      <c r="I105" s="4" t="s">
        <v>220</v>
      </c>
      <c r="K105" s="4" t="s">
        <v>230</v>
      </c>
      <c r="L105" s="4" t="s">
        <v>222</v>
      </c>
      <c r="M105" s="5" t="s">
        <v>98</v>
      </c>
      <c r="N105" s="5" t="s">
        <v>228</v>
      </c>
      <c r="O105" s="13">
        <v>1</v>
      </c>
    </row>
    <row r="106" spans="2:15" x14ac:dyDescent="0.25">
      <c r="B106" s="4" t="s">
        <v>92</v>
      </c>
      <c r="C106" s="7" t="s">
        <v>72</v>
      </c>
      <c r="D106" s="6">
        <v>45413</v>
      </c>
      <c r="E106" s="4" t="s">
        <v>1</v>
      </c>
      <c r="F106" s="6">
        <v>45474</v>
      </c>
      <c r="G106" s="2">
        <f t="shared" ca="1" si="4"/>
        <v>107.73639791666938</v>
      </c>
      <c r="H106" s="2" t="str">
        <f t="shared" ca="1" si="5"/>
        <v/>
      </c>
      <c r="I106" s="4" t="s">
        <v>220</v>
      </c>
      <c r="K106" s="4" t="s">
        <v>230</v>
      </c>
      <c r="L106" s="4" t="s">
        <v>222</v>
      </c>
      <c r="M106" s="5" t="s">
        <v>98</v>
      </c>
      <c r="N106" s="5" t="s">
        <v>228</v>
      </c>
      <c r="O106" s="13">
        <v>1</v>
      </c>
    </row>
    <row r="107" spans="2:15" x14ac:dyDescent="0.25">
      <c r="B107" s="4" t="s">
        <v>92</v>
      </c>
      <c r="C107" s="7" t="s">
        <v>73</v>
      </c>
      <c r="D107" s="6">
        <v>45413</v>
      </c>
      <c r="E107" s="4" t="s">
        <v>1</v>
      </c>
      <c r="F107" s="6">
        <v>45474</v>
      </c>
      <c r="G107" s="2">
        <f t="shared" ca="1" si="4"/>
        <v>107.73639791666938</v>
      </c>
      <c r="H107" s="2" t="str">
        <f t="shared" ca="1" si="5"/>
        <v/>
      </c>
      <c r="I107" s="4" t="s">
        <v>220</v>
      </c>
      <c r="K107" s="4" t="s">
        <v>230</v>
      </c>
      <c r="L107" s="4" t="s">
        <v>222</v>
      </c>
      <c r="M107" s="5" t="s">
        <v>98</v>
      </c>
      <c r="N107" s="5" t="s">
        <v>228</v>
      </c>
      <c r="O107" s="13">
        <v>1</v>
      </c>
    </row>
    <row r="108" spans="2:15" x14ac:dyDescent="0.25">
      <c r="B108" s="4" t="s">
        <v>92</v>
      </c>
      <c r="C108" s="7" t="s">
        <v>74</v>
      </c>
      <c r="D108" s="6">
        <v>45413</v>
      </c>
      <c r="E108" s="4" t="s">
        <v>1</v>
      </c>
      <c r="F108" s="6">
        <v>45474</v>
      </c>
      <c r="G108" s="2">
        <f t="shared" ca="1" si="4"/>
        <v>107.73639791666938</v>
      </c>
      <c r="H108" s="2" t="str">
        <f t="shared" ca="1" si="5"/>
        <v/>
      </c>
      <c r="I108" s="4" t="s">
        <v>220</v>
      </c>
      <c r="K108" s="4" t="s">
        <v>230</v>
      </c>
      <c r="L108" s="4" t="s">
        <v>222</v>
      </c>
      <c r="M108" s="5" t="s">
        <v>98</v>
      </c>
      <c r="N108" s="5" t="s">
        <v>228</v>
      </c>
      <c r="O108" s="13">
        <v>1</v>
      </c>
    </row>
    <row r="109" spans="2:15" x14ac:dyDescent="0.25">
      <c r="B109" s="4" t="s">
        <v>92</v>
      </c>
      <c r="C109" s="7" t="s">
        <v>75</v>
      </c>
      <c r="D109" s="6">
        <v>45413</v>
      </c>
      <c r="E109" s="4" t="s">
        <v>1</v>
      </c>
      <c r="F109" s="6">
        <v>45474</v>
      </c>
      <c r="G109" s="2">
        <f t="shared" ca="1" si="4"/>
        <v>107.73639791666938</v>
      </c>
      <c r="H109" s="2" t="str">
        <f t="shared" ca="1" si="5"/>
        <v/>
      </c>
      <c r="I109" s="4" t="s">
        <v>220</v>
      </c>
      <c r="K109" s="4" t="s">
        <v>230</v>
      </c>
      <c r="L109" s="4" t="s">
        <v>222</v>
      </c>
      <c r="M109" s="5" t="s">
        <v>98</v>
      </c>
      <c r="N109" s="5" t="s">
        <v>228</v>
      </c>
      <c r="O109" s="13">
        <v>1</v>
      </c>
    </row>
    <row r="110" spans="2:15" x14ac:dyDescent="0.25">
      <c r="B110" s="4" t="s">
        <v>92</v>
      </c>
      <c r="C110" s="7" t="s">
        <v>76</v>
      </c>
      <c r="D110" s="6">
        <v>45413</v>
      </c>
      <c r="E110" s="4" t="s">
        <v>1</v>
      </c>
      <c r="F110" s="6">
        <v>45474</v>
      </c>
      <c r="G110" s="2">
        <f t="shared" ca="1" si="4"/>
        <v>107.73639791666938</v>
      </c>
      <c r="H110" s="2" t="str">
        <f t="shared" ca="1" si="5"/>
        <v/>
      </c>
      <c r="I110" s="4" t="s">
        <v>220</v>
      </c>
      <c r="K110" s="4" t="s">
        <v>230</v>
      </c>
      <c r="L110" s="4" t="s">
        <v>222</v>
      </c>
      <c r="M110" s="5" t="s">
        <v>98</v>
      </c>
      <c r="N110" s="5" t="s">
        <v>228</v>
      </c>
      <c r="O110" s="13">
        <v>1</v>
      </c>
    </row>
    <row r="111" spans="2:15" x14ac:dyDescent="0.25">
      <c r="B111" s="4" t="s">
        <v>92</v>
      </c>
      <c r="C111" s="7" t="s">
        <v>77</v>
      </c>
      <c r="D111" s="6">
        <v>45413</v>
      </c>
      <c r="E111" s="4" t="s">
        <v>1</v>
      </c>
      <c r="F111" s="6">
        <v>45474</v>
      </c>
      <c r="G111" s="2">
        <f t="shared" ca="1" si="4"/>
        <v>107.73639791666938</v>
      </c>
      <c r="H111" s="2" t="str">
        <f t="shared" ca="1" si="5"/>
        <v/>
      </c>
      <c r="I111" s="4" t="s">
        <v>220</v>
      </c>
      <c r="K111" s="4" t="s">
        <v>230</v>
      </c>
      <c r="L111" s="4" t="s">
        <v>222</v>
      </c>
      <c r="M111" s="5" t="s">
        <v>98</v>
      </c>
      <c r="N111" s="5" t="s">
        <v>228</v>
      </c>
      <c r="O111" s="13">
        <v>1</v>
      </c>
    </row>
    <row r="112" spans="2:15" x14ac:dyDescent="0.25">
      <c r="B112" s="4" t="s">
        <v>92</v>
      </c>
      <c r="C112" s="7" t="s">
        <v>80</v>
      </c>
      <c r="D112" s="6">
        <v>45413</v>
      </c>
      <c r="E112" s="4" t="s">
        <v>1</v>
      </c>
      <c r="F112" s="6">
        <v>45474</v>
      </c>
      <c r="G112" s="2">
        <f t="shared" ca="1" si="4"/>
        <v>107.73639791666938</v>
      </c>
      <c r="H112" s="2" t="str">
        <f t="shared" ca="1" si="5"/>
        <v/>
      </c>
      <c r="I112" s="4" t="s">
        <v>220</v>
      </c>
      <c r="K112" s="4" t="s">
        <v>230</v>
      </c>
      <c r="L112" s="4" t="s">
        <v>222</v>
      </c>
      <c r="M112" s="5" t="s">
        <v>98</v>
      </c>
      <c r="N112" s="5" t="s">
        <v>228</v>
      </c>
      <c r="O112" s="13">
        <v>1</v>
      </c>
    </row>
    <row r="113" spans="2:15" x14ac:dyDescent="0.25">
      <c r="B113" s="4" t="s">
        <v>92</v>
      </c>
      <c r="C113" s="7" t="s">
        <v>81</v>
      </c>
      <c r="D113" s="6">
        <v>45413</v>
      </c>
      <c r="E113" s="4" t="s">
        <v>1</v>
      </c>
      <c r="F113" s="6">
        <v>45474</v>
      </c>
      <c r="G113" s="2">
        <f t="shared" ca="1" si="4"/>
        <v>107.73639791666938</v>
      </c>
      <c r="H113" s="2" t="str">
        <f t="shared" ca="1" si="5"/>
        <v/>
      </c>
      <c r="I113" s="4" t="s">
        <v>220</v>
      </c>
      <c r="K113" s="4" t="s">
        <v>230</v>
      </c>
      <c r="L113" s="4" t="s">
        <v>222</v>
      </c>
      <c r="M113" s="5" t="s">
        <v>98</v>
      </c>
      <c r="N113" s="5" t="s">
        <v>228</v>
      </c>
      <c r="O113" s="13">
        <v>1</v>
      </c>
    </row>
    <row r="114" spans="2:15" x14ac:dyDescent="0.25">
      <c r="B114" s="4" t="s">
        <v>92</v>
      </c>
      <c r="C114" s="7" t="s">
        <v>82</v>
      </c>
      <c r="D114" s="6">
        <v>45413</v>
      </c>
      <c r="E114" s="4" t="s">
        <v>1</v>
      </c>
      <c r="F114" s="6">
        <v>45474</v>
      </c>
      <c r="G114" s="2">
        <f t="shared" ca="1" si="4"/>
        <v>107.73639791666938</v>
      </c>
      <c r="H114" s="2" t="str">
        <f t="shared" ca="1" si="5"/>
        <v/>
      </c>
      <c r="I114" s="4" t="s">
        <v>220</v>
      </c>
      <c r="K114" s="4" t="s">
        <v>230</v>
      </c>
      <c r="L114" s="4" t="s">
        <v>222</v>
      </c>
      <c r="M114" s="5" t="s">
        <v>98</v>
      </c>
      <c r="N114" s="5" t="s">
        <v>228</v>
      </c>
      <c r="O114" s="13">
        <v>1</v>
      </c>
    </row>
    <row r="115" spans="2:15" x14ac:dyDescent="0.25">
      <c r="B115" s="4" t="s">
        <v>92</v>
      </c>
      <c r="C115" s="7" t="s">
        <v>85</v>
      </c>
      <c r="D115" s="6">
        <v>45413</v>
      </c>
      <c r="E115" s="4" t="s">
        <v>1</v>
      </c>
      <c r="F115" s="6">
        <v>45474</v>
      </c>
      <c r="G115" s="2">
        <f t="shared" ca="1" si="4"/>
        <v>107.73639791666938</v>
      </c>
      <c r="H115" s="2" t="str">
        <f t="shared" ca="1" si="5"/>
        <v/>
      </c>
      <c r="I115" s="4" t="s">
        <v>220</v>
      </c>
      <c r="K115" s="4" t="s">
        <v>230</v>
      </c>
      <c r="L115" s="4" t="s">
        <v>222</v>
      </c>
      <c r="M115" s="5" t="s">
        <v>98</v>
      </c>
      <c r="N115" s="5" t="s">
        <v>228</v>
      </c>
      <c r="O115" s="13">
        <v>1</v>
      </c>
    </row>
    <row r="116" spans="2:15" x14ac:dyDescent="0.25">
      <c r="B116" s="4" t="s">
        <v>92</v>
      </c>
      <c r="C116" s="7" t="s">
        <v>87</v>
      </c>
      <c r="D116" s="6">
        <v>45413</v>
      </c>
      <c r="E116" s="4" t="s">
        <v>1</v>
      </c>
      <c r="F116" s="6">
        <v>45474</v>
      </c>
      <c r="G116" s="2">
        <f t="shared" ca="1" si="4"/>
        <v>107.73639791666938</v>
      </c>
      <c r="H116" s="2" t="str">
        <f t="shared" ca="1" si="5"/>
        <v/>
      </c>
      <c r="I116" s="4" t="s">
        <v>220</v>
      </c>
      <c r="K116" s="4" t="s">
        <v>230</v>
      </c>
      <c r="L116" s="4" t="s">
        <v>222</v>
      </c>
      <c r="M116" s="5" t="s">
        <v>98</v>
      </c>
      <c r="N116" s="5" t="s">
        <v>228</v>
      </c>
      <c r="O116" s="13">
        <v>1</v>
      </c>
    </row>
    <row r="117" spans="2:15" x14ac:dyDescent="0.25">
      <c r="B117" s="4" t="s">
        <v>92</v>
      </c>
      <c r="C117" s="7" t="s">
        <v>90</v>
      </c>
      <c r="D117" s="6">
        <v>45413</v>
      </c>
      <c r="E117" s="4" t="s">
        <v>1</v>
      </c>
      <c r="F117" s="6">
        <v>45474</v>
      </c>
      <c r="G117" s="2">
        <f t="shared" ca="1" si="4"/>
        <v>107.73639791666938</v>
      </c>
      <c r="H117" s="2" t="str">
        <f t="shared" ca="1" si="5"/>
        <v/>
      </c>
      <c r="I117" s="4" t="s">
        <v>220</v>
      </c>
      <c r="K117" s="4" t="s">
        <v>230</v>
      </c>
      <c r="L117" s="4" t="s">
        <v>222</v>
      </c>
      <c r="M117" s="5" t="s">
        <v>98</v>
      </c>
      <c r="N117" s="5" t="s">
        <v>228</v>
      </c>
      <c r="O117" s="13">
        <v>1</v>
      </c>
    </row>
    <row r="118" spans="2:15" x14ac:dyDescent="0.25">
      <c r="B118" s="4" t="s">
        <v>92</v>
      </c>
      <c r="C118" s="7" t="s">
        <v>91</v>
      </c>
      <c r="D118" s="6">
        <v>45413</v>
      </c>
      <c r="E118" s="4" t="s">
        <v>1</v>
      </c>
      <c r="F118" s="6">
        <v>45474</v>
      </c>
      <c r="G118" s="2">
        <f t="shared" ca="1" si="4"/>
        <v>107.73639791666938</v>
      </c>
      <c r="H118" s="2" t="str">
        <f t="shared" ca="1" si="5"/>
        <v/>
      </c>
      <c r="I118" s="4" t="s">
        <v>220</v>
      </c>
      <c r="K118" s="4" t="s">
        <v>230</v>
      </c>
      <c r="L118" s="4" t="s">
        <v>222</v>
      </c>
      <c r="M118" s="5" t="s">
        <v>98</v>
      </c>
      <c r="N118" s="5" t="s">
        <v>228</v>
      </c>
      <c r="O118" s="13">
        <v>1</v>
      </c>
    </row>
    <row r="119" spans="2:15" x14ac:dyDescent="0.25">
      <c r="B119" s="4" t="s">
        <v>92</v>
      </c>
      <c r="C119" s="14" t="s">
        <v>177</v>
      </c>
      <c r="D119" s="6">
        <v>45413</v>
      </c>
      <c r="E119" s="4" t="s">
        <v>235</v>
      </c>
      <c r="F119" s="6">
        <v>45512</v>
      </c>
      <c r="G119" s="2">
        <f t="shared" ca="1" si="4"/>
        <v>107.73639791666938</v>
      </c>
      <c r="H119" s="2">
        <f t="shared" ca="1" si="5"/>
        <v>8.7363979166693753</v>
      </c>
      <c r="I119" s="4" t="s">
        <v>220</v>
      </c>
      <c r="K119" s="4" t="s">
        <v>230</v>
      </c>
      <c r="L119" s="4" t="s">
        <v>222</v>
      </c>
      <c r="M119" s="5" t="s">
        <v>98</v>
      </c>
      <c r="N119" s="5" t="s">
        <v>228</v>
      </c>
      <c r="O119" s="13">
        <v>1</v>
      </c>
    </row>
    <row r="120" spans="2:15" x14ac:dyDescent="0.25">
      <c r="B120" s="4" t="s">
        <v>92</v>
      </c>
      <c r="C120" s="7" t="s">
        <v>59</v>
      </c>
      <c r="D120" s="6">
        <v>45413</v>
      </c>
      <c r="E120" s="4" t="s">
        <v>235</v>
      </c>
      <c r="F120" s="6">
        <v>45512</v>
      </c>
      <c r="G120" s="2">
        <f t="shared" ca="1" si="4"/>
        <v>107.73639791666938</v>
      </c>
      <c r="H120" s="2">
        <f t="shared" ca="1" si="5"/>
        <v>8.7363979166693753</v>
      </c>
      <c r="I120" s="4" t="s">
        <v>220</v>
      </c>
      <c r="K120" s="4" t="s">
        <v>230</v>
      </c>
      <c r="L120" s="4" t="s">
        <v>222</v>
      </c>
      <c r="M120" s="5" t="s">
        <v>98</v>
      </c>
      <c r="N120" s="5" t="s">
        <v>228</v>
      </c>
      <c r="O120" s="13">
        <v>1</v>
      </c>
    </row>
    <row r="121" spans="2:15" x14ac:dyDescent="0.25">
      <c r="B121" s="4" t="s">
        <v>92</v>
      </c>
      <c r="C121" s="14" t="s">
        <v>178</v>
      </c>
      <c r="D121" s="6">
        <v>45413</v>
      </c>
      <c r="E121" s="4" t="s">
        <v>235</v>
      </c>
      <c r="F121" s="6">
        <v>45512</v>
      </c>
      <c r="G121" s="2">
        <f t="shared" ca="1" si="4"/>
        <v>107.73639791666938</v>
      </c>
      <c r="H121" s="2">
        <f t="shared" ca="1" si="5"/>
        <v>8.7363979166693753</v>
      </c>
      <c r="I121" s="4" t="s">
        <v>220</v>
      </c>
      <c r="K121" s="4" t="s">
        <v>230</v>
      </c>
      <c r="L121" s="4" t="s">
        <v>222</v>
      </c>
      <c r="M121" s="5" t="s">
        <v>98</v>
      </c>
      <c r="N121" s="5" t="s">
        <v>228</v>
      </c>
      <c r="O121" s="13">
        <v>1</v>
      </c>
    </row>
    <row r="122" spans="2:15" x14ac:dyDescent="0.25">
      <c r="B122" s="4" t="s">
        <v>92</v>
      </c>
      <c r="C122" s="14" t="s">
        <v>179</v>
      </c>
      <c r="D122" s="6">
        <v>45413</v>
      </c>
      <c r="E122" s="4" t="s">
        <v>235</v>
      </c>
      <c r="F122" s="6">
        <v>45512</v>
      </c>
      <c r="G122" s="2">
        <f t="shared" ca="1" si="4"/>
        <v>107.73639791666938</v>
      </c>
      <c r="H122" s="2">
        <f t="shared" ca="1" si="5"/>
        <v>8.7363979166693753</v>
      </c>
      <c r="I122" s="4" t="s">
        <v>220</v>
      </c>
      <c r="K122" s="4" t="s">
        <v>230</v>
      </c>
      <c r="L122" s="4" t="s">
        <v>222</v>
      </c>
      <c r="M122" s="5" t="s">
        <v>98</v>
      </c>
      <c r="N122" s="5" t="s">
        <v>228</v>
      </c>
      <c r="O122" s="13">
        <v>1</v>
      </c>
    </row>
    <row r="123" spans="2:15" x14ac:dyDescent="0.25">
      <c r="B123" s="4" t="s">
        <v>92</v>
      </c>
      <c r="C123" s="14" t="s">
        <v>180</v>
      </c>
      <c r="D123" s="6">
        <v>45413</v>
      </c>
      <c r="E123" s="4" t="s">
        <v>235</v>
      </c>
      <c r="F123" s="6">
        <v>45512</v>
      </c>
      <c r="G123" s="2">
        <f t="shared" ca="1" si="4"/>
        <v>107.73639791666938</v>
      </c>
      <c r="H123" s="2">
        <f t="shared" ca="1" si="5"/>
        <v>8.7363979166693753</v>
      </c>
      <c r="I123" s="4" t="s">
        <v>220</v>
      </c>
      <c r="K123" s="4" t="s">
        <v>230</v>
      </c>
      <c r="L123" s="4" t="s">
        <v>222</v>
      </c>
      <c r="M123" s="5" t="s">
        <v>98</v>
      </c>
      <c r="N123" s="5" t="s">
        <v>228</v>
      </c>
      <c r="O123" s="13">
        <v>1</v>
      </c>
    </row>
    <row r="124" spans="2:15" x14ac:dyDescent="0.25">
      <c r="B124" s="4" t="s">
        <v>92</v>
      </c>
      <c r="C124" s="14" t="s">
        <v>181</v>
      </c>
      <c r="D124" s="6">
        <v>45413</v>
      </c>
      <c r="E124" s="4" t="s">
        <v>235</v>
      </c>
      <c r="F124" s="6">
        <v>45512</v>
      </c>
      <c r="G124" s="2">
        <f t="shared" ca="1" si="4"/>
        <v>107.73639791666938</v>
      </c>
      <c r="H124" s="2">
        <f t="shared" ca="1" si="5"/>
        <v>8.7363979166693753</v>
      </c>
      <c r="I124" s="4" t="s">
        <v>220</v>
      </c>
      <c r="K124" s="4" t="s">
        <v>230</v>
      </c>
      <c r="L124" s="4" t="s">
        <v>222</v>
      </c>
      <c r="M124" s="5" t="s">
        <v>98</v>
      </c>
      <c r="N124" s="5" t="s">
        <v>228</v>
      </c>
      <c r="O124" s="13">
        <v>1</v>
      </c>
    </row>
    <row r="125" spans="2:15" x14ac:dyDescent="0.25">
      <c r="B125" s="4" t="s">
        <v>92</v>
      </c>
      <c r="C125" s="14" t="s">
        <v>182</v>
      </c>
      <c r="D125" s="6">
        <v>45413</v>
      </c>
      <c r="E125" s="4" t="s">
        <v>235</v>
      </c>
      <c r="F125" s="6">
        <v>45512</v>
      </c>
      <c r="G125" s="2">
        <f t="shared" ca="1" si="4"/>
        <v>107.73639791666938</v>
      </c>
      <c r="H125" s="2">
        <f t="shared" ca="1" si="5"/>
        <v>8.7363979166693753</v>
      </c>
      <c r="I125" s="4" t="s">
        <v>220</v>
      </c>
      <c r="K125" s="4" t="s">
        <v>230</v>
      </c>
      <c r="L125" s="4" t="s">
        <v>222</v>
      </c>
      <c r="M125" s="5" t="s">
        <v>98</v>
      </c>
      <c r="N125" s="5" t="s">
        <v>228</v>
      </c>
      <c r="O125" s="13">
        <v>1</v>
      </c>
    </row>
    <row r="126" spans="2:15" x14ac:dyDescent="0.25">
      <c r="B126" s="4" t="s">
        <v>92</v>
      </c>
      <c r="C126" s="14" t="s">
        <v>183</v>
      </c>
      <c r="D126" s="6">
        <v>45413</v>
      </c>
      <c r="E126" s="4" t="s">
        <v>235</v>
      </c>
      <c r="F126" s="6">
        <v>45512</v>
      </c>
      <c r="G126" s="2">
        <f t="shared" ca="1" si="4"/>
        <v>107.73639791666938</v>
      </c>
      <c r="H126" s="2">
        <f t="shared" ca="1" si="5"/>
        <v>8.7363979166693753</v>
      </c>
      <c r="I126" s="4" t="s">
        <v>220</v>
      </c>
      <c r="K126" s="4" t="s">
        <v>230</v>
      </c>
      <c r="L126" s="4" t="s">
        <v>222</v>
      </c>
      <c r="M126" s="5" t="s">
        <v>98</v>
      </c>
      <c r="N126" s="5" t="s">
        <v>228</v>
      </c>
      <c r="O126" s="13">
        <v>1</v>
      </c>
    </row>
    <row r="127" spans="2:15" x14ac:dyDescent="0.25">
      <c r="B127" s="4" t="s">
        <v>92</v>
      </c>
      <c r="C127" s="7" t="s">
        <v>110</v>
      </c>
      <c r="D127" s="6">
        <v>45413</v>
      </c>
      <c r="E127" s="4" t="s">
        <v>190</v>
      </c>
      <c r="F127" s="6">
        <v>45502</v>
      </c>
      <c r="G127" s="2">
        <f t="shared" ca="1" si="4"/>
        <v>107.73639791666938</v>
      </c>
      <c r="H127" s="2">
        <f t="shared" ca="1" si="5"/>
        <v>18.736397916669375</v>
      </c>
      <c r="I127" s="4" t="s">
        <v>209</v>
      </c>
      <c r="K127" s="4" t="s">
        <v>230</v>
      </c>
      <c r="L127" s="4" t="s">
        <v>222</v>
      </c>
      <c r="M127" s="5" t="s">
        <v>98</v>
      </c>
      <c r="N127" s="5" t="s">
        <v>228</v>
      </c>
      <c r="O127" s="13">
        <v>1</v>
      </c>
    </row>
    <row r="128" spans="2:15" x14ac:dyDescent="0.25">
      <c r="B128" s="4" t="s">
        <v>92</v>
      </c>
      <c r="C128" s="7" t="s">
        <v>40</v>
      </c>
      <c r="D128" s="6">
        <v>45413</v>
      </c>
      <c r="E128" s="4" t="s">
        <v>190</v>
      </c>
      <c r="F128" s="6">
        <v>45502</v>
      </c>
      <c r="G128" s="2">
        <f t="shared" ca="1" si="4"/>
        <v>107.73639791666938</v>
      </c>
      <c r="H128" s="2">
        <f t="shared" ca="1" si="5"/>
        <v>18.736397916669375</v>
      </c>
      <c r="I128" s="4" t="s">
        <v>209</v>
      </c>
      <c r="K128" s="4" t="s">
        <v>230</v>
      </c>
      <c r="L128" s="4" t="s">
        <v>222</v>
      </c>
      <c r="M128" s="5" t="s">
        <v>98</v>
      </c>
      <c r="N128" s="5" t="s">
        <v>228</v>
      </c>
      <c r="O128" s="13">
        <v>1</v>
      </c>
    </row>
    <row r="129" spans="2:15" x14ac:dyDescent="0.25">
      <c r="B129" s="4" t="s">
        <v>92</v>
      </c>
      <c r="C129" s="7" t="s">
        <v>43</v>
      </c>
      <c r="D129" s="6">
        <v>45413</v>
      </c>
      <c r="E129" s="4" t="s">
        <v>190</v>
      </c>
      <c r="F129" s="6">
        <v>45502</v>
      </c>
      <c r="G129" s="2">
        <f t="shared" ca="1" si="4"/>
        <v>107.73639791666938</v>
      </c>
      <c r="H129" s="2">
        <f t="shared" ca="1" si="5"/>
        <v>18.736397916669375</v>
      </c>
      <c r="I129" s="4" t="s">
        <v>209</v>
      </c>
      <c r="K129" s="4" t="s">
        <v>230</v>
      </c>
      <c r="L129" s="4" t="s">
        <v>222</v>
      </c>
      <c r="M129" s="5" t="s">
        <v>98</v>
      </c>
      <c r="N129" s="5" t="s">
        <v>228</v>
      </c>
      <c r="O129" s="13">
        <v>1</v>
      </c>
    </row>
    <row r="130" spans="2:15" x14ac:dyDescent="0.25">
      <c r="B130" s="4" t="s">
        <v>92</v>
      </c>
      <c r="C130" s="7" t="s">
        <v>55</v>
      </c>
      <c r="D130" s="6">
        <v>45413</v>
      </c>
      <c r="E130" s="4" t="s">
        <v>190</v>
      </c>
      <c r="F130" s="6">
        <v>45502</v>
      </c>
      <c r="G130" s="2">
        <f t="shared" ca="1" si="4"/>
        <v>107.73639791666938</v>
      </c>
      <c r="H130" s="2">
        <f t="shared" ca="1" si="5"/>
        <v>18.736397916669375</v>
      </c>
      <c r="I130" s="4" t="s">
        <v>209</v>
      </c>
      <c r="K130" s="4" t="s">
        <v>230</v>
      </c>
      <c r="L130" s="4" t="s">
        <v>222</v>
      </c>
      <c r="M130" s="5" t="s">
        <v>98</v>
      </c>
      <c r="N130" s="5" t="s">
        <v>228</v>
      </c>
      <c r="O130" s="13">
        <v>1</v>
      </c>
    </row>
    <row r="131" spans="2:15" x14ac:dyDescent="0.25">
      <c r="B131" s="4" t="s">
        <v>92</v>
      </c>
      <c r="C131" s="7" t="s">
        <v>64</v>
      </c>
      <c r="D131" s="6">
        <v>45413</v>
      </c>
      <c r="E131" s="4" t="s">
        <v>190</v>
      </c>
      <c r="F131" s="6">
        <v>45502</v>
      </c>
      <c r="G131" s="2">
        <f t="shared" ca="1" si="4"/>
        <v>107.73639791666938</v>
      </c>
      <c r="H131" s="2">
        <f t="shared" ca="1" si="5"/>
        <v>18.736397916669375</v>
      </c>
      <c r="I131" s="4" t="s">
        <v>209</v>
      </c>
      <c r="K131" s="4" t="s">
        <v>230</v>
      </c>
      <c r="L131" s="4" t="s">
        <v>222</v>
      </c>
      <c r="M131" s="5" t="s">
        <v>98</v>
      </c>
      <c r="N131" s="5" t="s">
        <v>228</v>
      </c>
      <c r="O131" s="13">
        <v>1</v>
      </c>
    </row>
    <row r="132" spans="2:15" x14ac:dyDescent="0.25">
      <c r="B132" s="4" t="s">
        <v>92</v>
      </c>
      <c r="C132" s="7" t="s">
        <v>65</v>
      </c>
      <c r="D132" s="6">
        <v>45413</v>
      </c>
      <c r="E132" s="4" t="s">
        <v>190</v>
      </c>
      <c r="F132" s="6">
        <v>45502</v>
      </c>
      <c r="G132" s="2">
        <f t="shared" ca="1" si="4"/>
        <v>107.73639791666938</v>
      </c>
      <c r="H132" s="2">
        <f t="shared" ca="1" si="5"/>
        <v>18.736397916669375</v>
      </c>
      <c r="I132" s="4" t="s">
        <v>209</v>
      </c>
      <c r="K132" s="4" t="s">
        <v>230</v>
      </c>
      <c r="L132" s="4" t="s">
        <v>222</v>
      </c>
      <c r="M132" s="5" t="s">
        <v>98</v>
      </c>
      <c r="N132" s="5" t="s">
        <v>228</v>
      </c>
      <c r="O132" s="13">
        <v>1</v>
      </c>
    </row>
    <row r="133" spans="2:15" x14ac:dyDescent="0.25">
      <c r="B133" s="4" t="s">
        <v>92</v>
      </c>
      <c r="C133" s="7" t="s">
        <v>67</v>
      </c>
      <c r="D133" s="6">
        <v>45413</v>
      </c>
      <c r="E133" s="4" t="s">
        <v>190</v>
      </c>
      <c r="F133" s="6">
        <v>45502</v>
      </c>
      <c r="G133" s="2">
        <f t="shared" ref="G133:G207" ca="1" si="6">IF(E133="DONE",NOW()-D133, NOW()-D133)</f>
        <v>107.73639791666938</v>
      </c>
      <c r="H133" s="2">
        <f t="shared" ref="H133:H196" ca="1" si="7">IF(E133="DONE", "", NOW()-F133)</f>
        <v>18.736397916669375</v>
      </c>
      <c r="I133" s="4" t="s">
        <v>209</v>
      </c>
      <c r="K133" s="4" t="s">
        <v>230</v>
      </c>
      <c r="L133" s="4" t="s">
        <v>222</v>
      </c>
      <c r="M133" s="5" t="s">
        <v>98</v>
      </c>
      <c r="N133" s="5" t="s">
        <v>228</v>
      </c>
      <c r="O133" s="13">
        <v>1</v>
      </c>
    </row>
    <row r="134" spans="2:15" x14ac:dyDescent="0.25">
      <c r="B134" s="4" t="s">
        <v>92</v>
      </c>
      <c r="C134" s="7" t="s">
        <v>69</v>
      </c>
      <c r="D134" s="6">
        <v>45413</v>
      </c>
      <c r="E134" s="4" t="s">
        <v>190</v>
      </c>
      <c r="F134" s="6">
        <v>45502</v>
      </c>
      <c r="G134" s="2">
        <f t="shared" ca="1" si="6"/>
        <v>107.73639791666938</v>
      </c>
      <c r="H134" s="2">
        <f t="shared" ca="1" si="7"/>
        <v>18.736397916669375</v>
      </c>
      <c r="I134" s="4" t="s">
        <v>209</v>
      </c>
      <c r="K134" s="4" t="s">
        <v>230</v>
      </c>
      <c r="L134" s="4" t="s">
        <v>222</v>
      </c>
      <c r="M134" s="5" t="s">
        <v>98</v>
      </c>
      <c r="N134" s="5" t="s">
        <v>228</v>
      </c>
      <c r="O134" s="13">
        <v>1</v>
      </c>
    </row>
    <row r="135" spans="2:15" x14ac:dyDescent="0.25">
      <c r="B135" s="4" t="s">
        <v>92</v>
      </c>
      <c r="C135" s="7" t="s">
        <v>71</v>
      </c>
      <c r="D135" s="6">
        <v>45413</v>
      </c>
      <c r="E135" s="4" t="s">
        <v>190</v>
      </c>
      <c r="F135" s="6">
        <v>45502</v>
      </c>
      <c r="G135" s="2">
        <f t="shared" ca="1" si="6"/>
        <v>107.73639791666938</v>
      </c>
      <c r="H135" s="2">
        <f t="shared" ca="1" si="7"/>
        <v>18.736397916669375</v>
      </c>
      <c r="I135" s="4" t="s">
        <v>209</v>
      </c>
      <c r="K135" s="4" t="s">
        <v>230</v>
      </c>
      <c r="L135" s="4" t="s">
        <v>222</v>
      </c>
      <c r="M135" s="5" t="s">
        <v>98</v>
      </c>
      <c r="N135" s="5" t="s">
        <v>228</v>
      </c>
      <c r="O135" s="13">
        <v>1</v>
      </c>
    </row>
    <row r="136" spans="2:15" x14ac:dyDescent="0.25">
      <c r="B136" s="4" t="s">
        <v>92</v>
      </c>
      <c r="C136" s="7" t="s">
        <v>172</v>
      </c>
      <c r="D136" s="6">
        <v>45413</v>
      </c>
      <c r="E136" s="4" t="s">
        <v>190</v>
      </c>
      <c r="F136" s="6">
        <v>45502</v>
      </c>
      <c r="G136" s="2">
        <f t="shared" ca="1" si="6"/>
        <v>107.73639791666938</v>
      </c>
      <c r="H136" s="2">
        <f t="shared" ca="1" si="7"/>
        <v>18.736397916669375</v>
      </c>
      <c r="I136" s="4" t="s">
        <v>209</v>
      </c>
      <c r="K136" s="4" t="s">
        <v>230</v>
      </c>
      <c r="L136" s="4" t="s">
        <v>222</v>
      </c>
      <c r="M136" s="5" t="s">
        <v>98</v>
      </c>
      <c r="N136" s="5" t="s">
        <v>228</v>
      </c>
      <c r="O136" s="13">
        <v>1</v>
      </c>
    </row>
    <row r="137" spans="2:15" x14ac:dyDescent="0.25">
      <c r="B137" s="4" t="s">
        <v>92</v>
      </c>
      <c r="C137" s="7" t="s">
        <v>78</v>
      </c>
      <c r="D137" s="6">
        <v>45413</v>
      </c>
      <c r="E137" s="4" t="s">
        <v>190</v>
      </c>
      <c r="F137" s="6">
        <v>45502</v>
      </c>
      <c r="G137" s="2">
        <f t="shared" ca="1" si="6"/>
        <v>107.73639791666938</v>
      </c>
      <c r="H137" s="2">
        <f t="shared" ca="1" si="7"/>
        <v>18.736397916669375</v>
      </c>
      <c r="I137" s="4" t="s">
        <v>209</v>
      </c>
      <c r="K137" s="4" t="s">
        <v>230</v>
      </c>
      <c r="L137" s="4" t="s">
        <v>222</v>
      </c>
      <c r="M137" s="5" t="s">
        <v>98</v>
      </c>
      <c r="N137" s="5" t="s">
        <v>228</v>
      </c>
      <c r="O137" s="13">
        <v>1</v>
      </c>
    </row>
    <row r="138" spans="2:15" x14ac:dyDescent="0.25">
      <c r="B138" s="4" t="s">
        <v>92</v>
      </c>
      <c r="C138" s="7" t="s">
        <v>79</v>
      </c>
      <c r="D138" s="6">
        <v>45413</v>
      </c>
      <c r="E138" s="4" t="s">
        <v>190</v>
      </c>
      <c r="F138" s="6">
        <v>45502</v>
      </c>
      <c r="G138" s="2">
        <f t="shared" ca="1" si="6"/>
        <v>107.73639791666938</v>
      </c>
      <c r="H138" s="2">
        <f t="shared" ca="1" si="7"/>
        <v>18.736397916669375</v>
      </c>
      <c r="I138" s="4" t="s">
        <v>209</v>
      </c>
      <c r="K138" s="4" t="s">
        <v>230</v>
      </c>
      <c r="L138" s="4" t="s">
        <v>222</v>
      </c>
      <c r="M138" s="5" t="s">
        <v>98</v>
      </c>
      <c r="N138" s="5" t="s">
        <v>228</v>
      </c>
      <c r="O138" s="13">
        <v>1</v>
      </c>
    </row>
    <row r="139" spans="2:15" x14ac:dyDescent="0.25">
      <c r="B139" s="4" t="s">
        <v>92</v>
      </c>
      <c r="C139" s="7" t="s">
        <v>83</v>
      </c>
      <c r="D139" s="6">
        <v>45413</v>
      </c>
      <c r="E139" s="4" t="s">
        <v>190</v>
      </c>
      <c r="F139" s="6">
        <v>45502</v>
      </c>
      <c r="G139" s="2">
        <f t="shared" ca="1" si="6"/>
        <v>107.73639791666938</v>
      </c>
      <c r="H139" s="2">
        <f t="shared" ca="1" si="7"/>
        <v>18.736397916669375</v>
      </c>
      <c r="I139" s="4" t="s">
        <v>209</v>
      </c>
      <c r="K139" s="4" t="s">
        <v>230</v>
      </c>
      <c r="L139" s="4" t="s">
        <v>222</v>
      </c>
      <c r="M139" s="5" t="s">
        <v>98</v>
      </c>
      <c r="N139" s="5" t="s">
        <v>228</v>
      </c>
      <c r="O139" s="13">
        <v>1</v>
      </c>
    </row>
    <row r="140" spans="2:15" x14ac:dyDescent="0.25">
      <c r="B140" s="4" t="s">
        <v>92</v>
      </c>
      <c r="C140" s="7" t="s">
        <v>84</v>
      </c>
      <c r="D140" s="6">
        <v>45413</v>
      </c>
      <c r="E140" s="4" t="s">
        <v>190</v>
      </c>
      <c r="F140" s="6">
        <v>45502</v>
      </c>
      <c r="G140" s="2">
        <f t="shared" ca="1" si="6"/>
        <v>107.73639791666938</v>
      </c>
      <c r="H140" s="2">
        <f t="shared" ca="1" si="7"/>
        <v>18.736397916669375</v>
      </c>
      <c r="I140" s="4" t="s">
        <v>209</v>
      </c>
      <c r="K140" s="4" t="s">
        <v>230</v>
      </c>
      <c r="L140" s="4" t="s">
        <v>222</v>
      </c>
      <c r="M140" s="5" t="s">
        <v>98</v>
      </c>
      <c r="N140" s="5" t="s">
        <v>228</v>
      </c>
      <c r="O140" s="13">
        <v>1</v>
      </c>
    </row>
    <row r="141" spans="2:15" x14ac:dyDescent="0.25">
      <c r="B141" s="4" t="s">
        <v>92</v>
      </c>
      <c r="C141" s="7" t="s">
        <v>86</v>
      </c>
      <c r="D141" s="6">
        <v>45413</v>
      </c>
      <c r="E141" s="4" t="s">
        <v>190</v>
      </c>
      <c r="F141" s="6">
        <v>45502</v>
      </c>
      <c r="G141" s="2">
        <f t="shared" ca="1" si="6"/>
        <v>107.73639791666938</v>
      </c>
      <c r="H141" s="2">
        <f t="shared" ca="1" si="7"/>
        <v>18.736397916669375</v>
      </c>
      <c r="I141" s="4" t="s">
        <v>209</v>
      </c>
      <c r="K141" s="4" t="s">
        <v>230</v>
      </c>
      <c r="L141" s="4" t="s">
        <v>222</v>
      </c>
      <c r="M141" s="5" t="s">
        <v>98</v>
      </c>
      <c r="N141" s="5" t="s">
        <v>228</v>
      </c>
      <c r="O141" s="13">
        <v>1</v>
      </c>
    </row>
    <row r="142" spans="2:15" x14ac:dyDescent="0.25">
      <c r="B142" s="4" t="s">
        <v>92</v>
      </c>
      <c r="C142" s="7" t="s">
        <v>88</v>
      </c>
      <c r="D142" s="6">
        <v>45413</v>
      </c>
      <c r="E142" s="4" t="s">
        <v>190</v>
      </c>
      <c r="F142" s="6">
        <v>45502</v>
      </c>
      <c r="G142" s="2">
        <f t="shared" ca="1" si="6"/>
        <v>107.73639791666938</v>
      </c>
      <c r="H142" s="2">
        <f t="shared" ca="1" si="7"/>
        <v>18.736397916669375</v>
      </c>
      <c r="I142" s="4" t="s">
        <v>209</v>
      </c>
      <c r="K142" s="4" t="s">
        <v>230</v>
      </c>
      <c r="L142" s="4" t="s">
        <v>222</v>
      </c>
      <c r="M142" s="5" t="s">
        <v>98</v>
      </c>
      <c r="N142" s="5" t="s">
        <v>228</v>
      </c>
      <c r="O142" s="13">
        <v>1</v>
      </c>
    </row>
    <row r="143" spans="2:15" x14ac:dyDescent="0.25">
      <c r="B143" s="4" t="s">
        <v>92</v>
      </c>
      <c r="C143" s="7" t="s">
        <v>89</v>
      </c>
      <c r="D143" s="6">
        <v>45413</v>
      </c>
      <c r="E143" s="4" t="s">
        <v>190</v>
      </c>
      <c r="F143" s="6">
        <v>45502</v>
      </c>
      <c r="G143" s="2">
        <f t="shared" ca="1" si="6"/>
        <v>107.73639791666938</v>
      </c>
      <c r="H143" s="2">
        <f t="shared" ca="1" si="7"/>
        <v>18.736397916669375</v>
      </c>
      <c r="I143" s="4" t="s">
        <v>209</v>
      </c>
      <c r="K143" s="4" t="s">
        <v>230</v>
      </c>
      <c r="L143" s="4" t="s">
        <v>222</v>
      </c>
      <c r="M143" s="5" t="s">
        <v>98</v>
      </c>
      <c r="N143" s="5" t="s">
        <v>228</v>
      </c>
      <c r="O143" s="13">
        <v>1</v>
      </c>
    </row>
    <row r="144" spans="2:15" x14ac:dyDescent="0.25">
      <c r="B144" s="4" t="s">
        <v>92</v>
      </c>
      <c r="C144" s="7" t="s">
        <v>141</v>
      </c>
      <c r="D144" s="6">
        <v>45413</v>
      </c>
      <c r="E144" s="4" t="s">
        <v>196</v>
      </c>
      <c r="F144" s="6">
        <v>45512</v>
      </c>
      <c r="G144" s="2">
        <f t="shared" ca="1" si="6"/>
        <v>107.73639791666938</v>
      </c>
      <c r="H144" s="2">
        <f t="shared" ca="1" si="7"/>
        <v>8.7363979166693753</v>
      </c>
      <c r="I144" s="4" t="s">
        <v>220</v>
      </c>
      <c r="K144" s="4" t="s">
        <v>230</v>
      </c>
      <c r="L144" s="4" t="s">
        <v>222</v>
      </c>
      <c r="M144" s="5" t="s">
        <v>98</v>
      </c>
      <c r="N144" s="5" t="s">
        <v>228</v>
      </c>
      <c r="O144" s="13">
        <v>1</v>
      </c>
    </row>
    <row r="145" spans="2:15" x14ac:dyDescent="0.25">
      <c r="B145" s="4" t="s">
        <v>92</v>
      </c>
      <c r="C145" s="7" t="s">
        <v>142</v>
      </c>
      <c r="D145" s="6">
        <v>45413</v>
      </c>
      <c r="E145" s="4" t="s">
        <v>196</v>
      </c>
      <c r="F145" s="6">
        <v>45512</v>
      </c>
      <c r="G145" s="2">
        <f t="shared" ca="1" si="6"/>
        <v>107.73639791666938</v>
      </c>
      <c r="H145" s="2">
        <f t="shared" ca="1" si="7"/>
        <v>8.7363979166693753</v>
      </c>
      <c r="I145" s="4" t="s">
        <v>220</v>
      </c>
      <c r="K145" s="4" t="s">
        <v>230</v>
      </c>
      <c r="L145" s="4" t="s">
        <v>222</v>
      </c>
      <c r="M145" s="5" t="s">
        <v>98</v>
      </c>
      <c r="N145" s="5" t="s">
        <v>228</v>
      </c>
      <c r="O145" s="13">
        <v>1</v>
      </c>
    </row>
    <row r="146" spans="2:15" x14ac:dyDescent="0.25">
      <c r="B146" s="4" t="s">
        <v>92</v>
      </c>
      <c r="C146" s="7" t="s">
        <v>143</v>
      </c>
      <c r="D146" s="6">
        <v>45413</v>
      </c>
      <c r="E146" s="4" t="s">
        <v>196</v>
      </c>
      <c r="F146" s="6">
        <v>45512</v>
      </c>
      <c r="G146" s="2">
        <f t="shared" ca="1" si="6"/>
        <v>107.73639791666938</v>
      </c>
      <c r="H146" s="2">
        <f t="shared" ca="1" si="7"/>
        <v>8.7363979166693753</v>
      </c>
      <c r="I146" s="4" t="s">
        <v>220</v>
      </c>
      <c r="K146" s="4" t="s">
        <v>230</v>
      </c>
      <c r="L146" s="4" t="s">
        <v>222</v>
      </c>
      <c r="M146" s="5" t="s">
        <v>98</v>
      </c>
      <c r="N146" s="5" t="s">
        <v>228</v>
      </c>
      <c r="O146" s="13">
        <v>1</v>
      </c>
    </row>
    <row r="147" spans="2:15" x14ac:dyDescent="0.25">
      <c r="B147" s="4" t="s">
        <v>92</v>
      </c>
      <c r="C147" s="7" t="s">
        <v>144</v>
      </c>
      <c r="D147" s="6">
        <v>45413</v>
      </c>
      <c r="E147" s="4" t="s">
        <v>196</v>
      </c>
      <c r="F147" s="6">
        <v>45512</v>
      </c>
      <c r="G147" s="2">
        <f t="shared" ca="1" si="6"/>
        <v>107.73639791666938</v>
      </c>
      <c r="H147" s="2">
        <f t="shared" ca="1" si="7"/>
        <v>8.7363979166693753</v>
      </c>
      <c r="I147" s="4" t="s">
        <v>220</v>
      </c>
      <c r="K147" s="4" t="s">
        <v>230</v>
      </c>
      <c r="L147" s="4" t="s">
        <v>222</v>
      </c>
      <c r="M147" s="5" t="s">
        <v>98</v>
      </c>
      <c r="N147" s="5" t="s">
        <v>228</v>
      </c>
      <c r="O147" s="13">
        <v>1</v>
      </c>
    </row>
    <row r="148" spans="2:15" x14ac:dyDescent="0.25">
      <c r="B148" s="4" t="s">
        <v>92</v>
      </c>
      <c r="C148" s="7" t="s">
        <v>145</v>
      </c>
      <c r="D148" s="6">
        <v>45413</v>
      </c>
      <c r="E148" s="4" t="s">
        <v>196</v>
      </c>
      <c r="F148" s="6">
        <v>45512</v>
      </c>
      <c r="G148" s="2">
        <f t="shared" ca="1" si="6"/>
        <v>107.73639791666938</v>
      </c>
      <c r="H148" s="2">
        <f t="shared" ca="1" si="7"/>
        <v>8.7363979166693753</v>
      </c>
      <c r="I148" s="4" t="s">
        <v>220</v>
      </c>
      <c r="K148" s="4" t="s">
        <v>230</v>
      </c>
      <c r="L148" s="4" t="s">
        <v>222</v>
      </c>
      <c r="M148" s="5" t="s">
        <v>98</v>
      </c>
      <c r="N148" s="5" t="s">
        <v>228</v>
      </c>
      <c r="O148" s="13">
        <v>1</v>
      </c>
    </row>
    <row r="149" spans="2:15" x14ac:dyDescent="0.25">
      <c r="B149" s="4" t="s">
        <v>92</v>
      </c>
      <c r="C149" s="7" t="s">
        <v>147</v>
      </c>
      <c r="D149" s="6">
        <v>45413</v>
      </c>
      <c r="E149" s="4" t="s">
        <v>196</v>
      </c>
      <c r="F149" s="6">
        <v>45512</v>
      </c>
      <c r="G149" s="2">
        <f t="shared" ca="1" si="6"/>
        <v>107.73639791666938</v>
      </c>
      <c r="H149" s="2">
        <f t="shared" ca="1" si="7"/>
        <v>8.7363979166693753</v>
      </c>
      <c r="I149" s="4" t="s">
        <v>220</v>
      </c>
      <c r="K149" s="4" t="s">
        <v>230</v>
      </c>
      <c r="L149" s="4" t="s">
        <v>222</v>
      </c>
      <c r="M149" s="5" t="s">
        <v>98</v>
      </c>
      <c r="N149" s="5" t="s">
        <v>228</v>
      </c>
      <c r="O149" s="13">
        <v>1</v>
      </c>
    </row>
    <row r="150" spans="2:15" x14ac:dyDescent="0.25">
      <c r="B150" s="4" t="s">
        <v>92</v>
      </c>
      <c r="C150" s="7" t="s">
        <v>148</v>
      </c>
      <c r="D150" s="6">
        <v>45413</v>
      </c>
      <c r="E150" s="4" t="s">
        <v>196</v>
      </c>
      <c r="F150" s="6">
        <v>45512</v>
      </c>
      <c r="G150" s="2">
        <f t="shared" ca="1" si="6"/>
        <v>107.73639791666938</v>
      </c>
      <c r="H150" s="2">
        <f t="shared" ca="1" si="7"/>
        <v>8.7363979166693753</v>
      </c>
      <c r="I150" s="4" t="s">
        <v>220</v>
      </c>
      <c r="K150" s="4" t="s">
        <v>230</v>
      </c>
      <c r="L150" s="4" t="s">
        <v>222</v>
      </c>
      <c r="M150" s="5" t="s">
        <v>98</v>
      </c>
      <c r="N150" s="5" t="s">
        <v>228</v>
      </c>
      <c r="O150" s="13">
        <v>1</v>
      </c>
    </row>
    <row r="151" spans="2:15" x14ac:dyDescent="0.25">
      <c r="B151" s="4" t="s">
        <v>92</v>
      </c>
      <c r="C151" s="7" t="s">
        <v>149</v>
      </c>
      <c r="D151" s="6">
        <v>45413</v>
      </c>
      <c r="E151" s="4" t="s">
        <v>196</v>
      </c>
      <c r="F151" s="6">
        <v>45512</v>
      </c>
      <c r="G151" s="2">
        <f t="shared" ca="1" si="6"/>
        <v>107.73639791666938</v>
      </c>
      <c r="H151" s="2">
        <f t="shared" ca="1" si="7"/>
        <v>8.7363979166693753</v>
      </c>
      <c r="I151" s="4" t="s">
        <v>220</v>
      </c>
      <c r="K151" s="4" t="s">
        <v>230</v>
      </c>
      <c r="L151" s="4" t="s">
        <v>222</v>
      </c>
      <c r="M151" s="5" t="s">
        <v>98</v>
      </c>
      <c r="N151" s="5" t="s">
        <v>228</v>
      </c>
      <c r="O151" s="13">
        <v>1</v>
      </c>
    </row>
    <row r="152" spans="2:15" x14ac:dyDescent="0.25">
      <c r="B152" s="4" t="s">
        <v>92</v>
      </c>
      <c r="C152" s="7" t="s">
        <v>246</v>
      </c>
      <c r="D152" s="6">
        <v>45413</v>
      </c>
      <c r="E152" s="4" t="s">
        <v>196</v>
      </c>
      <c r="F152" s="6">
        <v>45512</v>
      </c>
      <c r="G152" s="2">
        <f t="shared" ca="1" si="6"/>
        <v>107.73639791666938</v>
      </c>
      <c r="H152" s="2">
        <f t="shared" ca="1" si="7"/>
        <v>8.7363979166693753</v>
      </c>
      <c r="I152" s="4" t="s">
        <v>220</v>
      </c>
      <c r="K152" s="4" t="s">
        <v>230</v>
      </c>
      <c r="L152" s="4" t="s">
        <v>222</v>
      </c>
      <c r="M152" s="5" t="s">
        <v>98</v>
      </c>
      <c r="N152" s="5" t="s">
        <v>228</v>
      </c>
      <c r="O152" s="13">
        <v>1</v>
      </c>
    </row>
    <row r="153" spans="2:15" x14ac:dyDescent="0.25">
      <c r="B153" s="4" t="s">
        <v>94</v>
      </c>
      <c r="C153" s="7" t="s">
        <v>247</v>
      </c>
      <c r="D153" s="6">
        <v>45413</v>
      </c>
      <c r="E153" s="4" t="s">
        <v>1</v>
      </c>
      <c r="F153" s="6">
        <v>45413</v>
      </c>
      <c r="G153" s="2">
        <f t="shared" ca="1" si="6"/>
        <v>107.73639791666938</v>
      </c>
      <c r="H153" s="2" t="str">
        <f t="shared" ca="1" si="7"/>
        <v/>
      </c>
      <c r="I153" s="4" t="s">
        <v>220</v>
      </c>
      <c r="K153" s="4" t="s">
        <v>230</v>
      </c>
      <c r="L153" s="4" t="s">
        <v>222</v>
      </c>
      <c r="M153" s="5" t="s">
        <v>98</v>
      </c>
      <c r="N153" s="5" t="s">
        <v>228</v>
      </c>
      <c r="O153" s="13">
        <v>1</v>
      </c>
    </row>
    <row r="154" spans="2:15" x14ac:dyDescent="0.25">
      <c r="B154" s="4" t="s">
        <v>94</v>
      </c>
      <c r="C154" s="7" t="s">
        <v>248</v>
      </c>
      <c r="D154" s="6">
        <v>45413</v>
      </c>
      <c r="E154" s="4" t="s">
        <v>1</v>
      </c>
      <c r="F154" s="6">
        <v>45413</v>
      </c>
      <c r="G154" s="2">
        <f t="shared" ca="1" si="6"/>
        <v>107.73639791666938</v>
      </c>
      <c r="H154" s="2" t="str">
        <f t="shared" ca="1" si="7"/>
        <v/>
      </c>
      <c r="I154" s="4" t="s">
        <v>220</v>
      </c>
      <c r="K154" s="4" t="s">
        <v>230</v>
      </c>
      <c r="L154" s="4" t="s">
        <v>222</v>
      </c>
      <c r="M154" s="5" t="s">
        <v>98</v>
      </c>
      <c r="N154" s="5" t="s">
        <v>228</v>
      </c>
      <c r="O154" s="13">
        <v>1</v>
      </c>
    </row>
    <row r="155" spans="2:15" x14ac:dyDescent="0.25">
      <c r="B155" s="4" t="s">
        <v>94</v>
      </c>
      <c r="C155" s="7" t="s">
        <v>249</v>
      </c>
      <c r="D155" s="6">
        <v>45413</v>
      </c>
      <c r="E155" s="4" t="s">
        <v>1</v>
      </c>
      <c r="F155" s="6">
        <v>45413</v>
      </c>
      <c r="G155" s="2">
        <f t="shared" ca="1" si="6"/>
        <v>107.73639791666938</v>
      </c>
      <c r="H155" s="2" t="str">
        <f t="shared" ca="1" si="7"/>
        <v/>
      </c>
      <c r="I155" s="4" t="s">
        <v>220</v>
      </c>
      <c r="K155" s="4" t="s">
        <v>230</v>
      </c>
      <c r="L155" s="4" t="s">
        <v>222</v>
      </c>
      <c r="M155" s="5" t="s">
        <v>98</v>
      </c>
      <c r="N155" s="5" t="s">
        <v>228</v>
      </c>
      <c r="O155" s="13">
        <v>1</v>
      </c>
    </row>
    <row r="156" spans="2:15" x14ac:dyDescent="0.25">
      <c r="B156" s="4" t="s">
        <v>94</v>
      </c>
      <c r="C156" s="7" t="s">
        <v>250</v>
      </c>
      <c r="D156" s="6">
        <v>45413</v>
      </c>
      <c r="E156" s="4" t="s">
        <v>1</v>
      </c>
      <c r="F156" s="6">
        <v>45413</v>
      </c>
      <c r="G156" s="2">
        <f t="shared" ca="1" si="6"/>
        <v>107.73639791666938</v>
      </c>
      <c r="H156" s="2" t="str">
        <f t="shared" ca="1" si="7"/>
        <v/>
      </c>
      <c r="I156" s="4" t="s">
        <v>220</v>
      </c>
      <c r="K156" s="4" t="s">
        <v>230</v>
      </c>
      <c r="L156" s="4" t="s">
        <v>222</v>
      </c>
      <c r="M156" s="5" t="s">
        <v>98</v>
      </c>
      <c r="N156" s="5" t="s">
        <v>228</v>
      </c>
      <c r="O156" s="13">
        <v>1</v>
      </c>
    </row>
    <row r="157" spans="2:15" x14ac:dyDescent="0.25">
      <c r="B157" s="4" t="s">
        <v>99</v>
      </c>
      <c r="C157" s="7" t="s">
        <v>251</v>
      </c>
      <c r="D157" s="6">
        <v>45413</v>
      </c>
      <c r="E157" s="4" t="s">
        <v>1</v>
      </c>
      <c r="F157" s="6">
        <v>45413</v>
      </c>
      <c r="G157" s="2">
        <f t="shared" ca="1" si="6"/>
        <v>107.73639791666938</v>
      </c>
      <c r="H157" s="2" t="str">
        <f t="shared" ca="1" si="7"/>
        <v/>
      </c>
      <c r="I157" s="4" t="s">
        <v>220</v>
      </c>
      <c r="K157" s="4" t="s">
        <v>230</v>
      </c>
      <c r="L157" s="4" t="s">
        <v>222</v>
      </c>
      <c r="M157" s="5" t="s">
        <v>98</v>
      </c>
      <c r="N157" s="5" t="s">
        <v>228</v>
      </c>
      <c r="O157" s="13">
        <v>1</v>
      </c>
    </row>
    <row r="158" spans="2:15" x14ac:dyDescent="0.25">
      <c r="B158" s="4" t="s">
        <v>99</v>
      </c>
      <c r="C158" s="7" t="s">
        <v>252</v>
      </c>
      <c r="D158" s="6">
        <v>45413</v>
      </c>
      <c r="E158" s="4" t="s">
        <v>1</v>
      </c>
      <c r="F158" s="6">
        <v>45413</v>
      </c>
      <c r="G158" s="2">
        <f t="shared" ca="1" si="6"/>
        <v>107.73639791666938</v>
      </c>
      <c r="H158" s="2" t="str">
        <f t="shared" ca="1" si="7"/>
        <v/>
      </c>
      <c r="I158" s="4" t="s">
        <v>220</v>
      </c>
      <c r="K158" s="4" t="s">
        <v>230</v>
      </c>
      <c r="L158" s="4" t="s">
        <v>222</v>
      </c>
      <c r="M158" s="5" t="s">
        <v>98</v>
      </c>
      <c r="N158" s="5" t="s">
        <v>228</v>
      </c>
      <c r="O158" s="13">
        <v>1</v>
      </c>
    </row>
    <row r="159" spans="2:15" x14ac:dyDescent="0.25">
      <c r="B159" s="4" t="s">
        <v>99</v>
      </c>
      <c r="C159" s="7" t="s">
        <v>253</v>
      </c>
      <c r="D159" s="6">
        <v>45413</v>
      </c>
      <c r="E159" s="4" t="s">
        <v>1</v>
      </c>
      <c r="F159" s="6">
        <v>45413</v>
      </c>
      <c r="G159" s="2">
        <f t="shared" ca="1" si="6"/>
        <v>107.73639791666938</v>
      </c>
      <c r="H159" s="2" t="str">
        <f t="shared" ca="1" si="7"/>
        <v/>
      </c>
      <c r="I159" s="4" t="s">
        <v>220</v>
      </c>
      <c r="K159" s="4" t="s">
        <v>230</v>
      </c>
      <c r="L159" s="4" t="s">
        <v>222</v>
      </c>
      <c r="M159" s="5" t="s">
        <v>98</v>
      </c>
      <c r="N159" s="5" t="s">
        <v>228</v>
      </c>
      <c r="O159" s="13">
        <v>1</v>
      </c>
    </row>
    <row r="160" spans="2:15" x14ac:dyDescent="0.25">
      <c r="B160" s="4" t="s">
        <v>99</v>
      </c>
      <c r="C160" s="7" t="s">
        <v>254</v>
      </c>
      <c r="D160" s="6">
        <v>45413</v>
      </c>
      <c r="E160" s="4" t="s">
        <v>1</v>
      </c>
      <c r="F160" s="6">
        <v>45413</v>
      </c>
      <c r="G160" s="2">
        <f t="shared" ca="1" si="6"/>
        <v>107.73639791666938</v>
      </c>
      <c r="H160" s="2" t="str">
        <f t="shared" ca="1" si="7"/>
        <v/>
      </c>
      <c r="I160" s="4" t="s">
        <v>220</v>
      </c>
      <c r="K160" s="4" t="s">
        <v>230</v>
      </c>
      <c r="L160" s="4" t="s">
        <v>222</v>
      </c>
      <c r="M160" s="5" t="s">
        <v>98</v>
      </c>
      <c r="N160" s="5" t="s">
        <v>228</v>
      </c>
      <c r="O160" s="13">
        <v>1</v>
      </c>
    </row>
    <row r="161" spans="1:15" x14ac:dyDescent="0.25">
      <c r="B161" s="4" t="s">
        <v>99</v>
      </c>
      <c r="C161" s="7" t="s">
        <v>255</v>
      </c>
      <c r="D161" s="6">
        <v>45413</v>
      </c>
      <c r="E161" s="4" t="s">
        <v>235</v>
      </c>
      <c r="F161" s="6">
        <v>45507</v>
      </c>
      <c r="G161" s="2">
        <f t="shared" ca="1" si="6"/>
        <v>107.73639791666938</v>
      </c>
      <c r="H161" s="2">
        <f t="shared" ca="1" si="7"/>
        <v>13.736397916669375</v>
      </c>
      <c r="I161" s="4" t="s">
        <v>198</v>
      </c>
      <c r="J161" s="9" t="s">
        <v>339</v>
      </c>
      <c r="K161" s="4" t="s">
        <v>230</v>
      </c>
      <c r="L161" s="4" t="s">
        <v>222</v>
      </c>
      <c r="M161" s="5" t="s">
        <v>193</v>
      </c>
      <c r="N161" s="5" t="s">
        <v>228</v>
      </c>
      <c r="O161" s="13">
        <v>1</v>
      </c>
    </row>
    <row r="162" spans="1:15" x14ac:dyDescent="0.25">
      <c r="B162" s="4" t="s">
        <v>108</v>
      </c>
      <c r="C162" s="7" t="s">
        <v>256</v>
      </c>
      <c r="D162" s="6">
        <v>45444</v>
      </c>
      <c r="E162" s="4" t="s">
        <v>235</v>
      </c>
      <c r="F162" s="6">
        <v>45513</v>
      </c>
      <c r="G162" s="2">
        <f t="shared" ca="1" si="6"/>
        <v>76.736397916669375</v>
      </c>
      <c r="H162" s="2">
        <f t="shared" ca="1" si="7"/>
        <v>7.7363979166693753</v>
      </c>
      <c r="I162" s="4" t="s">
        <v>198</v>
      </c>
      <c r="K162" s="4" t="s">
        <v>230</v>
      </c>
      <c r="L162" s="4" t="s">
        <v>222</v>
      </c>
      <c r="M162" s="5" t="s">
        <v>98</v>
      </c>
      <c r="N162" s="5" t="s">
        <v>228</v>
      </c>
      <c r="O162" s="13">
        <v>1</v>
      </c>
    </row>
    <row r="163" spans="1:15" x14ac:dyDescent="0.25">
      <c r="B163" s="4" t="s">
        <v>108</v>
      </c>
      <c r="C163" s="7" t="s">
        <v>257</v>
      </c>
      <c r="D163" s="6">
        <v>45444</v>
      </c>
      <c r="E163" s="4" t="s">
        <v>235</v>
      </c>
      <c r="F163" s="6">
        <v>45413</v>
      </c>
      <c r="G163" s="2">
        <f t="shared" ca="1" si="6"/>
        <v>76.736397916669375</v>
      </c>
      <c r="H163" s="2">
        <f t="shared" ca="1" si="7"/>
        <v>107.73639791666938</v>
      </c>
      <c r="I163" s="4" t="s">
        <v>209</v>
      </c>
      <c r="J163" s="9" t="s">
        <v>350</v>
      </c>
      <c r="K163" s="4" t="s">
        <v>230</v>
      </c>
      <c r="L163" s="4" t="s">
        <v>222</v>
      </c>
      <c r="M163" s="5" t="s">
        <v>98</v>
      </c>
      <c r="N163" s="5" t="s">
        <v>228</v>
      </c>
      <c r="O163" s="13">
        <v>1</v>
      </c>
    </row>
    <row r="164" spans="1:15" x14ac:dyDescent="0.25">
      <c r="B164" s="4" t="s">
        <v>108</v>
      </c>
      <c r="C164" s="7" t="s">
        <v>258</v>
      </c>
      <c r="D164" s="6">
        <v>45444</v>
      </c>
      <c r="E164" s="4" t="s">
        <v>235</v>
      </c>
      <c r="F164" s="6">
        <v>45413</v>
      </c>
      <c r="G164" s="2">
        <f t="shared" ca="1" si="6"/>
        <v>76.736397916669375</v>
      </c>
      <c r="H164" s="2">
        <f t="shared" ca="1" si="7"/>
        <v>107.73639791666938</v>
      </c>
      <c r="I164" s="4" t="s">
        <v>209</v>
      </c>
      <c r="J164" s="9" t="s">
        <v>350</v>
      </c>
      <c r="K164" s="4" t="s">
        <v>230</v>
      </c>
      <c r="L164" s="4" t="s">
        <v>222</v>
      </c>
      <c r="M164" s="5" t="s">
        <v>98</v>
      </c>
      <c r="N164" s="5" t="s">
        <v>228</v>
      </c>
      <c r="O164" s="13">
        <v>1</v>
      </c>
    </row>
    <row r="165" spans="1:15" x14ac:dyDescent="0.25">
      <c r="B165" s="4" t="s">
        <v>108</v>
      </c>
      <c r="C165" s="7" t="s">
        <v>259</v>
      </c>
      <c r="D165" s="6">
        <v>45444</v>
      </c>
      <c r="E165" s="4" t="s">
        <v>235</v>
      </c>
      <c r="F165" s="6">
        <v>45413</v>
      </c>
      <c r="G165" s="2">
        <f t="shared" ca="1" si="6"/>
        <v>76.736397916669375</v>
      </c>
      <c r="H165" s="2">
        <f t="shared" ca="1" si="7"/>
        <v>107.73639791666938</v>
      </c>
      <c r="I165" s="4" t="s">
        <v>209</v>
      </c>
      <c r="J165" s="9" t="s">
        <v>350</v>
      </c>
      <c r="K165" s="4" t="s">
        <v>230</v>
      </c>
      <c r="L165" s="4" t="s">
        <v>222</v>
      </c>
      <c r="M165" s="5" t="s">
        <v>98</v>
      </c>
      <c r="N165" s="5" t="s">
        <v>228</v>
      </c>
      <c r="O165" s="13">
        <v>1</v>
      </c>
    </row>
    <row r="166" spans="1:15" x14ac:dyDescent="0.25">
      <c r="B166" s="4" t="s">
        <v>108</v>
      </c>
      <c r="C166" s="7" t="s">
        <v>260</v>
      </c>
      <c r="D166" s="6">
        <v>45444</v>
      </c>
      <c r="E166" s="4" t="s">
        <v>235</v>
      </c>
      <c r="F166" s="6">
        <v>45413</v>
      </c>
      <c r="G166" s="2">
        <f t="shared" ca="1" si="6"/>
        <v>76.736397916669375</v>
      </c>
      <c r="H166" s="2">
        <f t="shared" ca="1" si="7"/>
        <v>107.73639791666938</v>
      </c>
      <c r="I166" s="4" t="s">
        <v>209</v>
      </c>
      <c r="J166" s="9" t="s">
        <v>350</v>
      </c>
      <c r="K166" s="4" t="s">
        <v>230</v>
      </c>
      <c r="L166" s="4" t="s">
        <v>222</v>
      </c>
      <c r="M166" s="5" t="s">
        <v>98</v>
      </c>
      <c r="N166" s="5" t="s">
        <v>228</v>
      </c>
      <c r="O166" s="13">
        <v>1</v>
      </c>
    </row>
    <row r="167" spans="1:15" x14ac:dyDescent="0.25">
      <c r="B167" s="4" t="s">
        <v>108</v>
      </c>
      <c r="C167" s="7" t="s">
        <v>261</v>
      </c>
      <c r="D167" s="6">
        <v>45444</v>
      </c>
      <c r="E167" s="4" t="s">
        <v>235</v>
      </c>
      <c r="F167" s="6">
        <v>45413</v>
      </c>
      <c r="G167" s="2">
        <f t="shared" ca="1" si="6"/>
        <v>76.736397916669375</v>
      </c>
      <c r="H167" s="2">
        <f t="shared" ca="1" si="7"/>
        <v>107.73639791666938</v>
      </c>
      <c r="I167" s="4" t="s">
        <v>209</v>
      </c>
      <c r="J167" s="9" t="s">
        <v>350</v>
      </c>
      <c r="K167" s="4" t="s">
        <v>230</v>
      </c>
      <c r="L167" s="4" t="s">
        <v>222</v>
      </c>
      <c r="M167" s="5" t="s">
        <v>98</v>
      </c>
      <c r="N167" s="5" t="s">
        <v>228</v>
      </c>
      <c r="O167" s="13">
        <v>1</v>
      </c>
    </row>
    <row r="168" spans="1:15" x14ac:dyDescent="0.25">
      <c r="B168" s="4" t="s">
        <v>108</v>
      </c>
      <c r="C168" s="7" t="s">
        <v>262</v>
      </c>
      <c r="D168" s="6">
        <v>45444</v>
      </c>
      <c r="E168" s="4" t="s">
        <v>235</v>
      </c>
      <c r="F168" s="6">
        <v>45413</v>
      </c>
      <c r="G168" s="2">
        <f t="shared" ca="1" si="6"/>
        <v>76.736397916669375</v>
      </c>
      <c r="H168" s="2">
        <f t="shared" ca="1" si="7"/>
        <v>107.73639791666938</v>
      </c>
      <c r="I168" s="4" t="s">
        <v>209</v>
      </c>
      <c r="J168" s="9" t="s">
        <v>350</v>
      </c>
      <c r="K168" s="4" t="s">
        <v>230</v>
      </c>
      <c r="L168" s="4" t="s">
        <v>222</v>
      </c>
      <c r="M168" s="5" t="s">
        <v>98</v>
      </c>
      <c r="N168" s="5" t="s">
        <v>228</v>
      </c>
      <c r="O168" s="13">
        <v>1</v>
      </c>
    </row>
    <row r="169" spans="1:15" x14ac:dyDescent="0.25">
      <c r="B169" s="4" t="s">
        <v>108</v>
      </c>
      <c r="C169" s="7" t="s">
        <v>263</v>
      </c>
      <c r="D169" s="6">
        <v>45444</v>
      </c>
      <c r="E169" s="4" t="s">
        <v>235</v>
      </c>
      <c r="F169" s="6">
        <v>45513</v>
      </c>
      <c r="G169" s="2">
        <f t="shared" ca="1" si="6"/>
        <v>76.736397916669375</v>
      </c>
      <c r="H169" s="2">
        <f t="shared" ca="1" si="7"/>
        <v>7.7363979166693753</v>
      </c>
      <c r="I169" s="4" t="s">
        <v>198</v>
      </c>
      <c r="K169" s="4" t="s">
        <v>230</v>
      </c>
      <c r="L169" s="4" t="s">
        <v>222</v>
      </c>
      <c r="M169" s="5" t="s">
        <v>98</v>
      </c>
      <c r="N169" s="5" t="s">
        <v>228</v>
      </c>
      <c r="O169" s="13">
        <v>1</v>
      </c>
    </row>
    <row r="170" spans="1:15" x14ac:dyDescent="0.25">
      <c r="A170" s="8">
        <v>817330413</v>
      </c>
      <c r="B170" s="11" t="s">
        <v>93</v>
      </c>
      <c r="C170" s="10" t="s">
        <v>314</v>
      </c>
      <c r="D170" s="6">
        <v>45506</v>
      </c>
      <c r="E170" s="4" t="s">
        <v>191</v>
      </c>
      <c r="F170" s="6">
        <v>45506</v>
      </c>
      <c r="G170" s="2">
        <f t="shared" ca="1" si="6"/>
        <v>14.736397916669375</v>
      </c>
      <c r="H170" s="2">
        <f t="shared" ca="1" si="7"/>
        <v>14.736397916669375</v>
      </c>
      <c r="I170" s="4" t="s">
        <v>322</v>
      </c>
      <c r="J170" s="9" t="s">
        <v>346</v>
      </c>
      <c r="K170" s="4" t="s">
        <v>230</v>
      </c>
      <c r="L170" s="4" t="s">
        <v>222</v>
      </c>
      <c r="M170" s="5" t="s">
        <v>98</v>
      </c>
      <c r="N170" s="5" t="s">
        <v>228</v>
      </c>
      <c r="O170" s="13">
        <v>1</v>
      </c>
    </row>
    <row r="171" spans="1:15" x14ac:dyDescent="0.25">
      <c r="A171" s="8">
        <v>180350376</v>
      </c>
      <c r="B171" s="11" t="s">
        <v>93</v>
      </c>
      <c r="C171" s="7" t="s">
        <v>315</v>
      </c>
      <c r="D171" s="6">
        <v>45506</v>
      </c>
      <c r="E171" s="4" t="s">
        <v>191</v>
      </c>
      <c r="F171" s="6">
        <v>45506</v>
      </c>
      <c r="G171" s="2">
        <f t="shared" ca="1" si="6"/>
        <v>14.736397916669375</v>
      </c>
      <c r="H171" s="2">
        <f t="shared" ca="1" si="7"/>
        <v>14.736397916669375</v>
      </c>
      <c r="I171" s="4" t="s">
        <v>322</v>
      </c>
      <c r="J171" s="9" t="s">
        <v>346</v>
      </c>
      <c r="K171" s="4" t="s">
        <v>230</v>
      </c>
      <c r="L171" s="4" t="s">
        <v>222</v>
      </c>
      <c r="M171" s="5" t="s">
        <v>98</v>
      </c>
      <c r="N171" s="5" t="s">
        <v>228</v>
      </c>
      <c r="O171" s="13">
        <v>1</v>
      </c>
    </row>
    <row r="172" spans="1:15" x14ac:dyDescent="0.25">
      <c r="A172" s="8">
        <v>180350029</v>
      </c>
      <c r="B172" s="11" t="s">
        <v>93</v>
      </c>
      <c r="C172" s="7" t="s">
        <v>316</v>
      </c>
      <c r="D172" s="6">
        <v>45506</v>
      </c>
      <c r="E172" s="4" t="s">
        <v>191</v>
      </c>
      <c r="F172" s="6">
        <v>45506</v>
      </c>
      <c r="G172" s="2">
        <f t="shared" ca="1" si="6"/>
        <v>14.736397916669375</v>
      </c>
      <c r="H172" s="2">
        <f t="shared" ca="1" si="7"/>
        <v>14.736397916669375</v>
      </c>
      <c r="I172" s="4" t="s">
        <v>322</v>
      </c>
      <c r="J172" s="9" t="s">
        <v>346</v>
      </c>
      <c r="K172" s="4" t="s">
        <v>230</v>
      </c>
      <c r="L172" s="4" t="s">
        <v>222</v>
      </c>
      <c r="M172" s="5" t="s">
        <v>98</v>
      </c>
      <c r="N172" s="5" t="s">
        <v>228</v>
      </c>
      <c r="O172" s="13">
        <v>1</v>
      </c>
    </row>
    <row r="173" spans="1:15" x14ac:dyDescent="0.25">
      <c r="A173" s="8">
        <v>817330413</v>
      </c>
      <c r="B173" s="11" t="s">
        <v>93</v>
      </c>
      <c r="C173" s="10" t="s">
        <v>314</v>
      </c>
      <c r="D173" s="6">
        <v>45506</v>
      </c>
      <c r="E173" s="4" t="s">
        <v>191</v>
      </c>
      <c r="F173" s="6">
        <v>45506</v>
      </c>
      <c r="G173" s="2">
        <f t="shared" ca="1" si="6"/>
        <v>14.736397916669375</v>
      </c>
      <c r="H173" s="2">
        <f t="shared" ca="1" si="7"/>
        <v>14.736397916669375</v>
      </c>
      <c r="I173" s="4" t="s">
        <v>322</v>
      </c>
      <c r="J173" s="9" t="s">
        <v>346</v>
      </c>
      <c r="K173" s="4" t="s">
        <v>230</v>
      </c>
      <c r="L173" s="4" t="s">
        <v>222</v>
      </c>
      <c r="M173" s="5" t="s">
        <v>98</v>
      </c>
      <c r="N173" s="5" t="s">
        <v>228</v>
      </c>
      <c r="O173" s="13">
        <v>1</v>
      </c>
    </row>
    <row r="174" spans="1:15" x14ac:dyDescent="0.25">
      <c r="A174" s="8">
        <v>180350376</v>
      </c>
      <c r="B174" s="11" t="s">
        <v>93</v>
      </c>
      <c r="C174" s="7" t="s">
        <v>315</v>
      </c>
      <c r="D174" s="6">
        <v>45506</v>
      </c>
      <c r="E174" s="4" t="s">
        <v>191</v>
      </c>
      <c r="F174" s="6">
        <v>45506</v>
      </c>
      <c r="G174" s="2">
        <f t="shared" ca="1" si="6"/>
        <v>14.736397916669375</v>
      </c>
      <c r="H174" s="2">
        <f t="shared" ca="1" si="7"/>
        <v>14.736397916669375</v>
      </c>
      <c r="I174" s="4" t="s">
        <v>322</v>
      </c>
      <c r="J174" s="9" t="s">
        <v>346</v>
      </c>
      <c r="K174" s="4" t="s">
        <v>230</v>
      </c>
      <c r="L174" s="4" t="s">
        <v>222</v>
      </c>
      <c r="M174" s="5" t="s">
        <v>98</v>
      </c>
      <c r="N174" s="5" t="s">
        <v>228</v>
      </c>
      <c r="O174" s="13">
        <v>1</v>
      </c>
    </row>
    <row r="175" spans="1:15" x14ac:dyDescent="0.25">
      <c r="A175" s="8">
        <v>180350029</v>
      </c>
      <c r="B175" s="11" t="s">
        <v>93</v>
      </c>
      <c r="C175" s="7" t="s">
        <v>316</v>
      </c>
      <c r="D175" s="6">
        <v>45506</v>
      </c>
      <c r="E175" s="4" t="s">
        <v>191</v>
      </c>
      <c r="F175" s="6">
        <v>45506</v>
      </c>
      <c r="G175" s="2">
        <f t="shared" ca="1" si="6"/>
        <v>14.736397916669375</v>
      </c>
      <c r="H175" s="2">
        <f t="shared" ca="1" si="7"/>
        <v>14.736397916669375</v>
      </c>
      <c r="I175" s="4" t="s">
        <v>322</v>
      </c>
      <c r="J175" s="9" t="s">
        <v>346</v>
      </c>
      <c r="K175" s="4" t="s">
        <v>230</v>
      </c>
      <c r="L175" s="4" t="s">
        <v>222</v>
      </c>
      <c r="M175" s="5" t="s">
        <v>98</v>
      </c>
      <c r="N175" s="5" t="s">
        <v>228</v>
      </c>
      <c r="O175" s="13">
        <v>1</v>
      </c>
    </row>
    <row r="176" spans="1:15" x14ac:dyDescent="0.25">
      <c r="A176" s="8">
        <v>816310629</v>
      </c>
      <c r="B176" s="11" t="s">
        <v>93</v>
      </c>
      <c r="C176" s="7" t="s">
        <v>317</v>
      </c>
      <c r="D176" s="6">
        <v>45506</v>
      </c>
      <c r="E176" s="4" t="s">
        <v>191</v>
      </c>
      <c r="F176" s="6">
        <v>45506</v>
      </c>
      <c r="G176" s="2">
        <f t="shared" ca="1" si="6"/>
        <v>14.736397916669375</v>
      </c>
      <c r="H176" s="2">
        <f t="shared" ca="1" si="7"/>
        <v>14.736397916669375</v>
      </c>
      <c r="I176" s="4" t="s">
        <v>322</v>
      </c>
      <c r="J176" s="9" t="s">
        <v>346</v>
      </c>
      <c r="K176" s="4" t="s">
        <v>230</v>
      </c>
      <c r="L176" s="4" t="s">
        <v>222</v>
      </c>
      <c r="M176" s="5" t="s">
        <v>98</v>
      </c>
      <c r="N176" s="5" t="s">
        <v>228</v>
      </c>
      <c r="O176" s="13">
        <v>1</v>
      </c>
    </row>
    <row r="177" spans="1:15" x14ac:dyDescent="0.25">
      <c r="A177" s="8">
        <v>180350364</v>
      </c>
      <c r="B177" s="11" t="s">
        <v>93</v>
      </c>
      <c r="C177" s="7" t="s">
        <v>318</v>
      </c>
      <c r="D177" s="6">
        <v>45506</v>
      </c>
      <c r="E177" s="4" t="s">
        <v>191</v>
      </c>
      <c r="F177" s="6">
        <v>45506</v>
      </c>
      <c r="G177" s="2">
        <f t="shared" ca="1" si="6"/>
        <v>14.736397916669375</v>
      </c>
      <c r="H177" s="2">
        <f t="shared" ca="1" si="7"/>
        <v>14.736397916669375</v>
      </c>
      <c r="I177" s="4" t="s">
        <v>322</v>
      </c>
      <c r="J177" s="9" t="s">
        <v>346</v>
      </c>
      <c r="K177" s="4" t="s">
        <v>230</v>
      </c>
      <c r="L177" s="4" t="s">
        <v>222</v>
      </c>
      <c r="M177" s="5" t="s">
        <v>98</v>
      </c>
      <c r="N177" s="5" t="s">
        <v>228</v>
      </c>
      <c r="O177" s="13">
        <v>1</v>
      </c>
    </row>
    <row r="178" spans="1:15" x14ac:dyDescent="0.25">
      <c r="A178" s="8">
        <v>180350022</v>
      </c>
      <c r="B178" s="11" t="s">
        <v>93</v>
      </c>
      <c r="C178" s="7" t="s">
        <v>319</v>
      </c>
      <c r="D178" s="6">
        <v>45506</v>
      </c>
      <c r="E178" s="4" t="s">
        <v>191</v>
      </c>
      <c r="F178" s="6">
        <v>45506</v>
      </c>
      <c r="G178" s="2">
        <f t="shared" ca="1" si="6"/>
        <v>14.736397916669375</v>
      </c>
      <c r="H178" s="2">
        <f t="shared" ca="1" si="7"/>
        <v>14.736397916669375</v>
      </c>
      <c r="I178" s="4" t="s">
        <v>322</v>
      </c>
      <c r="J178" s="9" t="s">
        <v>346</v>
      </c>
      <c r="K178" s="4" t="s">
        <v>230</v>
      </c>
      <c r="L178" s="4" t="s">
        <v>222</v>
      </c>
      <c r="M178" s="5" t="s">
        <v>98</v>
      </c>
      <c r="N178" s="5" t="s">
        <v>228</v>
      </c>
      <c r="O178" s="13">
        <v>1</v>
      </c>
    </row>
    <row r="179" spans="1:15" x14ac:dyDescent="0.25">
      <c r="A179" s="8">
        <v>816330271</v>
      </c>
      <c r="B179" s="11" t="s">
        <v>93</v>
      </c>
      <c r="C179" s="7" t="s">
        <v>321</v>
      </c>
      <c r="D179" s="6">
        <v>45506</v>
      </c>
      <c r="E179" s="4" t="s">
        <v>191</v>
      </c>
      <c r="F179" s="6">
        <v>45506</v>
      </c>
      <c r="G179" s="2">
        <f t="shared" ca="1" si="6"/>
        <v>14.736397916669375</v>
      </c>
      <c r="H179" s="2">
        <f t="shared" ca="1" si="7"/>
        <v>14.736397916669375</v>
      </c>
      <c r="I179" s="4" t="s">
        <v>322</v>
      </c>
      <c r="J179" s="9" t="s">
        <v>346</v>
      </c>
      <c r="K179" s="4" t="s">
        <v>230</v>
      </c>
      <c r="L179" s="4" t="s">
        <v>222</v>
      </c>
      <c r="M179" s="5" t="s">
        <v>98</v>
      </c>
      <c r="N179" s="5" t="s">
        <v>228</v>
      </c>
      <c r="O179" s="13">
        <v>1</v>
      </c>
    </row>
    <row r="180" spans="1:15" x14ac:dyDescent="0.25">
      <c r="A180" s="8">
        <v>1803500377</v>
      </c>
      <c r="B180" s="11" t="s">
        <v>93</v>
      </c>
      <c r="C180" s="7" t="s">
        <v>320</v>
      </c>
      <c r="D180" s="6">
        <v>45506</v>
      </c>
      <c r="E180" s="4" t="s">
        <v>191</v>
      </c>
      <c r="F180" s="6">
        <v>45506</v>
      </c>
      <c r="G180" s="2">
        <f t="shared" ca="1" si="6"/>
        <v>14.736397916669375</v>
      </c>
      <c r="H180" s="2">
        <f t="shared" ca="1" si="7"/>
        <v>14.736397916669375</v>
      </c>
      <c r="I180" s="4" t="s">
        <v>322</v>
      </c>
      <c r="J180" s="9" t="s">
        <v>346</v>
      </c>
      <c r="K180" s="4" t="s">
        <v>230</v>
      </c>
      <c r="L180" s="4" t="s">
        <v>222</v>
      </c>
      <c r="M180" s="5" t="s">
        <v>98</v>
      </c>
      <c r="N180" s="5" t="s">
        <v>228</v>
      </c>
      <c r="O180" s="13">
        <v>1</v>
      </c>
    </row>
    <row r="181" spans="1:15" x14ac:dyDescent="0.25">
      <c r="B181" s="11" t="s">
        <v>93</v>
      </c>
      <c r="C181" s="7" t="s">
        <v>264</v>
      </c>
      <c r="D181" s="6">
        <v>45474</v>
      </c>
      <c r="E181" s="4" t="s">
        <v>190</v>
      </c>
      <c r="F181" s="6">
        <v>45474</v>
      </c>
      <c r="G181" s="2">
        <f t="shared" ca="1" si="6"/>
        <v>46.736397916669375</v>
      </c>
      <c r="H181" s="2">
        <f t="shared" ca="1" si="7"/>
        <v>46.736397916669375</v>
      </c>
      <c r="I181" s="4" t="s">
        <v>209</v>
      </c>
      <c r="K181" s="4" t="s">
        <v>230</v>
      </c>
      <c r="L181" s="4" t="s">
        <v>222</v>
      </c>
      <c r="M181" s="5" t="s">
        <v>98</v>
      </c>
      <c r="N181" s="5" t="s">
        <v>228</v>
      </c>
      <c r="O181" s="13">
        <v>1</v>
      </c>
    </row>
    <row r="182" spans="1:15" x14ac:dyDescent="0.25">
      <c r="B182" s="11" t="s">
        <v>93</v>
      </c>
      <c r="C182" s="7" t="s">
        <v>265</v>
      </c>
      <c r="D182" s="6">
        <v>45474</v>
      </c>
      <c r="E182" s="4" t="s">
        <v>190</v>
      </c>
      <c r="F182" s="6">
        <v>45474</v>
      </c>
      <c r="G182" s="2">
        <f t="shared" ca="1" si="6"/>
        <v>46.736397916669375</v>
      </c>
      <c r="H182" s="2">
        <f t="shared" ca="1" si="7"/>
        <v>46.736397916669375</v>
      </c>
      <c r="I182" s="4" t="s">
        <v>209</v>
      </c>
      <c r="K182" s="4" t="s">
        <v>230</v>
      </c>
      <c r="L182" s="4" t="s">
        <v>222</v>
      </c>
      <c r="M182" s="5" t="s">
        <v>98</v>
      </c>
      <c r="N182" s="5" t="s">
        <v>228</v>
      </c>
      <c r="O182" s="13">
        <v>1</v>
      </c>
    </row>
    <row r="183" spans="1:15" x14ac:dyDescent="0.25">
      <c r="B183" s="11" t="s">
        <v>93</v>
      </c>
      <c r="C183" s="7" t="s">
        <v>266</v>
      </c>
      <c r="D183" s="6">
        <v>45474</v>
      </c>
      <c r="E183" s="4" t="s">
        <v>190</v>
      </c>
      <c r="F183" s="6">
        <v>45474</v>
      </c>
      <c r="G183" s="2">
        <f t="shared" ca="1" si="6"/>
        <v>46.736397916669375</v>
      </c>
      <c r="H183" s="2">
        <f t="shared" ca="1" si="7"/>
        <v>46.736397916669375</v>
      </c>
      <c r="I183" s="4" t="s">
        <v>209</v>
      </c>
      <c r="K183" s="4" t="s">
        <v>230</v>
      </c>
      <c r="L183" s="4" t="s">
        <v>222</v>
      </c>
      <c r="M183" s="5" t="s">
        <v>98</v>
      </c>
      <c r="N183" s="5" t="s">
        <v>228</v>
      </c>
      <c r="O183" s="13">
        <v>1</v>
      </c>
    </row>
    <row r="184" spans="1:15" x14ac:dyDescent="0.25">
      <c r="B184" s="11" t="s">
        <v>93</v>
      </c>
      <c r="C184" s="7" t="s">
        <v>267</v>
      </c>
      <c r="D184" s="6">
        <v>45474</v>
      </c>
      <c r="E184" s="4" t="s">
        <v>235</v>
      </c>
      <c r="F184" s="6">
        <v>45474</v>
      </c>
      <c r="G184" s="2">
        <f t="shared" ca="1" si="6"/>
        <v>46.736397916669375</v>
      </c>
      <c r="H184" s="2">
        <f t="shared" ca="1" si="7"/>
        <v>46.736397916669375</v>
      </c>
      <c r="I184" s="4" t="s">
        <v>322</v>
      </c>
      <c r="J184" s="9" t="s">
        <v>345</v>
      </c>
      <c r="K184" s="4" t="s">
        <v>230</v>
      </c>
      <c r="L184" s="4" t="s">
        <v>222</v>
      </c>
      <c r="M184" s="5" t="s">
        <v>98</v>
      </c>
      <c r="N184" s="5" t="s">
        <v>228</v>
      </c>
      <c r="O184" s="13">
        <v>1</v>
      </c>
    </row>
    <row r="185" spans="1:15" x14ac:dyDescent="0.25">
      <c r="B185" s="11" t="s">
        <v>93</v>
      </c>
      <c r="C185" s="7" t="s">
        <v>268</v>
      </c>
      <c r="D185" s="6">
        <v>45474</v>
      </c>
      <c r="E185" s="4" t="s">
        <v>190</v>
      </c>
      <c r="F185" s="6">
        <v>45474</v>
      </c>
      <c r="G185" s="2">
        <f t="shared" ca="1" si="6"/>
        <v>46.736397916669375</v>
      </c>
      <c r="H185" s="2">
        <f t="shared" ca="1" si="7"/>
        <v>46.736397916669375</v>
      </c>
      <c r="I185" s="4" t="s">
        <v>209</v>
      </c>
      <c r="K185" s="4" t="s">
        <v>230</v>
      </c>
      <c r="L185" s="4" t="s">
        <v>222</v>
      </c>
      <c r="M185" s="5" t="s">
        <v>98</v>
      </c>
      <c r="N185" s="5" t="s">
        <v>228</v>
      </c>
      <c r="O185" s="13">
        <v>1</v>
      </c>
    </row>
    <row r="186" spans="1:15" x14ac:dyDescent="0.25">
      <c r="B186" s="11" t="s">
        <v>93</v>
      </c>
      <c r="C186" s="7" t="s">
        <v>269</v>
      </c>
      <c r="D186" s="6">
        <v>45474</v>
      </c>
      <c r="E186" s="4" t="s">
        <v>190</v>
      </c>
      <c r="F186" s="6">
        <v>45474</v>
      </c>
      <c r="G186" s="2">
        <f t="shared" ca="1" si="6"/>
        <v>46.736397916669375</v>
      </c>
      <c r="H186" s="2">
        <f t="shared" ca="1" si="7"/>
        <v>46.736397916669375</v>
      </c>
      <c r="I186" s="4" t="s">
        <v>209</v>
      </c>
      <c r="K186" s="4" t="s">
        <v>230</v>
      </c>
      <c r="L186" s="4" t="s">
        <v>222</v>
      </c>
      <c r="M186" s="5" t="s">
        <v>98</v>
      </c>
      <c r="N186" s="5" t="s">
        <v>228</v>
      </c>
      <c r="O186" s="13">
        <v>1</v>
      </c>
    </row>
    <row r="187" spans="1:15" x14ac:dyDescent="0.25">
      <c r="B187" s="11" t="s">
        <v>93</v>
      </c>
      <c r="C187" s="7" t="s">
        <v>270</v>
      </c>
      <c r="D187" s="6">
        <v>45474</v>
      </c>
      <c r="E187" s="4" t="s">
        <v>190</v>
      </c>
      <c r="F187" s="6">
        <v>45474</v>
      </c>
      <c r="G187" s="2">
        <f t="shared" ca="1" si="6"/>
        <v>46.736397916669375</v>
      </c>
      <c r="H187" s="2">
        <f t="shared" ca="1" si="7"/>
        <v>46.736397916669375</v>
      </c>
      <c r="I187" s="4" t="s">
        <v>209</v>
      </c>
      <c r="K187" s="4" t="s">
        <v>230</v>
      </c>
      <c r="L187" s="4" t="s">
        <v>222</v>
      </c>
      <c r="M187" s="5" t="s">
        <v>98</v>
      </c>
      <c r="N187" s="5" t="s">
        <v>228</v>
      </c>
      <c r="O187" s="13">
        <v>1</v>
      </c>
    </row>
    <row r="188" spans="1:15" x14ac:dyDescent="0.25">
      <c r="B188" s="11" t="s">
        <v>93</v>
      </c>
      <c r="C188" s="7" t="s">
        <v>271</v>
      </c>
      <c r="D188" s="6">
        <v>45474</v>
      </c>
      <c r="E188" s="4" t="s">
        <v>190</v>
      </c>
      <c r="F188" s="6">
        <v>45474</v>
      </c>
      <c r="G188" s="2">
        <f t="shared" ca="1" si="6"/>
        <v>46.736397916669375</v>
      </c>
      <c r="H188" s="2">
        <f t="shared" ca="1" si="7"/>
        <v>46.736397916669375</v>
      </c>
      <c r="I188" s="4" t="s">
        <v>209</v>
      </c>
      <c r="K188" s="4" t="s">
        <v>230</v>
      </c>
      <c r="L188" s="4" t="s">
        <v>222</v>
      </c>
      <c r="M188" s="5" t="s">
        <v>98</v>
      </c>
      <c r="N188" s="5" t="s">
        <v>228</v>
      </c>
      <c r="O188" s="13">
        <v>1</v>
      </c>
    </row>
    <row r="189" spans="1:15" x14ac:dyDescent="0.25">
      <c r="B189" s="11" t="s">
        <v>93</v>
      </c>
      <c r="C189" s="7" t="s">
        <v>272</v>
      </c>
      <c r="D189" s="6">
        <v>45474</v>
      </c>
      <c r="E189" s="4" t="s">
        <v>190</v>
      </c>
      <c r="F189" s="6">
        <v>45474</v>
      </c>
      <c r="G189" s="2">
        <f t="shared" ca="1" si="6"/>
        <v>46.736397916669375</v>
      </c>
      <c r="H189" s="2">
        <f t="shared" ca="1" si="7"/>
        <v>46.736397916669375</v>
      </c>
      <c r="I189" s="4" t="s">
        <v>209</v>
      </c>
      <c r="K189" s="4" t="s">
        <v>230</v>
      </c>
      <c r="L189" s="4" t="s">
        <v>222</v>
      </c>
      <c r="M189" s="5" t="s">
        <v>98</v>
      </c>
      <c r="N189" s="5" t="s">
        <v>228</v>
      </c>
      <c r="O189" s="13">
        <v>1</v>
      </c>
    </row>
    <row r="190" spans="1:15" x14ac:dyDescent="0.25">
      <c r="B190" s="11" t="s">
        <v>93</v>
      </c>
      <c r="C190" s="7" t="s">
        <v>273</v>
      </c>
      <c r="D190" s="6">
        <v>45474</v>
      </c>
      <c r="E190" s="4" t="s">
        <v>190</v>
      </c>
      <c r="F190" s="6">
        <v>45474</v>
      </c>
      <c r="G190" s="2">
        <f t="shared" ca="1" si="6"/>
        <v>46.736397916669375</v>
      </c>
      <c r="H190" s="2">
        <f t="shared" ca="1" si="7"/>
        <v>46.736397916669375</v>
      </c>
      <c r="I190" s="4" t="s">
        <v>209</v>
      </c>
      <c r="K190" s="4" t="s">
        <v>230</v>
      </c>
      <c r="L190" s="4" t="s">
        <v>222</v>
      </c>
      <c r="M190" s="5" t="s">
        <v>98</v>
      </c>
      <c r="N190" s="5" t="s">
        <v>228</v>
      </c>
      <c r="O190" s="13">
        <v>1</v>
      </c>
    </row>
    <row r="191" spans="1:15" x14ac:dyDescent="0.25">
      <c r="B191" s="11" t="s">
        <v>93</v>
      </c>
      <c r="C191" s="7" t="s">
        <v>274</v>
      </c>
      <c r="D191" s="6">
        <v>45474</v>
      </c>
      <c r="E191" s="4" t="s">
        <v>190</v>
      </c>
      <c r="F191" s="6">
        <v>45474</v>
      </c>
      <c r="G191" s="2">
        <f t="shared" ca="1" si="6"/>
        <v>46.736397916669375</v>
      </c>
      <c r="H191" s="2">
        <f t="shared" ca="1" si="7"/>
        <v>46.736397916669375</v>
      </c>
      <c r="I191" s="4" t="s">
        <v>209</v>
      </c>
      <c r="K191" s="4" t="s">
        <v>230</v>
      </c>
      <c r="L191" s="4" t="s">
        <v>222</v>
      </c>
      <c r="M191" s="5" t="s">
        <v>98</v>
      </c>
      <c r="N191" s="5" t="s">
        <v>228</v>
      </c>
      <c r="O191" s="13">
        <v>1</v>
      </c>
    </row>
    <row r="192" spans="1:15" x14ac:dyDescent="0.25">
      <c r="B192" s="11" t="s">
        <v>93</v>
      </c>
      <c r="C192" s="7" t="s">
        <v>275</v>
      </c>
      <c r="D192" s="6">
        <v>45474</v>
      </c>
      <c r="E192" s="4" t="s">
        <v>190</v>
      </c>
      <c r="F192" s="6">
        <v>45474</v>
      </c>
      <c r="G192" s="2">
        <f t="shared" ca="1" si="6"/>
        <v>46.736397916669375</v>
      </c>
      <c r="H192" s="2">
        <f t="shared" ca="1" si="7"/>
        <v>46.736397916669375</v>
      </c>
      <c r="I192" s="4" t="s">
        <v>209</v>
      </c>
      <c r="K192" s="4" t="s">
        <v>230</v>
      </c>
      <c r="L192" s="4" t="s">
        <v>222</v>
      </c>
      <c r="M192" s="5" t="s">
        <v>98</v>
      </c>
      <c r="N192" s="5" t="s">
        <v>228</v>
      </c>
      <c r="O192" s="13">
        <v>1</v>
      </c>
    </row>
    <row r="193" spans="2:15" x14ac:dyDescent="0.25">
      <c r="B193" s="11" t="s">
        <v>93</v>
      </c>
      <c r="C193" s="7" t="s">
        <v>276</v>
      </c>
      <c r="D193" s="6">
        <v>45474</v>
      </c>
      <c r="E193" s="4" t="s">
        <v>190</v>
      </c>
      <c r="F193" s="6">
        <v>45474</v>
      </c>
      <c r="G193" s="2">
        <f t="shared" ca="1" si="6"/>
        <v>46.736397916669375</v>
      </c>
      <c r="H193" s="2">
        <f t="shared" ca="1" si="7"/>
        <v>46.736397916669375</v>
      </c>
      <c r="I193" s="4" t="s">
        <v>209</v>
      </c>
      <c r="K193" s="4" t="s">
        <v>230</v>
      </c>
      <c r="L193" s="4" t="s">
        <v>222</v>
      </c>
      <c r="M193" s="5" t="s">
        <v>98</v>
      </c>
      <c r="N193" s="5" t="s">
        <v>228</v>
      </c>
      <c r="O193" s="13">
        <v>1</v>
      </c>
    </row>
    <row r="194" spans="2:15" x14ac:dyDescent="0.25">
      <c r="B194" s="11" t="s">
        <v>93</v>
      </c>
      <c r="C194" s="7" t="s">
        <v>277</v>
      </c>
      <c r="D194" s="6">
        <v>45474</v>
      </c>
      <c r="E194" s="4" t="s">
        <v>190</v>
      </c>
      <c r="F194" s="6">
        <v>45474</v>
      </c>
      <c r="G194" s="2">
        <f t="shared" ca="1" si="6"/>
        <v>46.736397916669375</v>
      </c>
      <c r="H194" s="2">
        <f t="shared" ca="1" si="7"/>
        <v>46.736397916669375</v>
      </c>
      <c r="I194" s="4" t="s">
        <v>209</v>
      </c>
      <c r="K194" s="4" t="s">
        <v>230</v>
      </c>
      <c r="L194" s="4" t="s">
        <v>222</v>
      </c>
      <c r="M194" s="5" t="s">
        <v>98</v>
      </c>
      <c r="N194" s="5" t="s">
        <v>228</v>
      </c>
      <c r="O194" s="13">
        <v>1</v>
      </c>
    </row>
    <row r="195" spans="2:15" x14ac:dyDescent="0.25">
      <c r="B195" s="11" t="s">
        <v>93</v>
      </c>
      <c r="C195" s="7" t="s">
        <v>278</v>
      </c>
      <c r="D195" s="6">
        <v>45474</v>
      </c>
      <c r="E195" s="4" t="s">
        <v>190</v>
      </c>
      <c r="F195" s="6">
        <v>45474</v>
      </c>
      <c r="G195" s="2">
        <f t="shared" ca="1" si="6"/>
        <v>46.736397916669375</v>
      </c>
      <c r="H195" s="2">
        <f t="shared" ca="1" si="7"/>
        <v>46.736397916669375</v>
      </c>
      <c r="I195" s="4" t="s">
        <v>209</v>
      </c>
      <c r="K195" s="4" t="s">
        <v>230</v>
      </c>
      <c r="L195" s="4" t="s">
        <v>222</v>
      </c>
      <c r="M195" s="5" t="s">
        <v>98</v>
      </c>
      <c r="N195" s="5" t="s">
        <v>228</v>
      </c>
      <c r="O195" s="13">
        <v>1</v>
      </c>
    </row>
    <row r="196" spans="2:15" x14ac:dyDescent="0.25">
      <c r="B196" s="11" t="s">
        <v>93</v>
      </c>
      <c r="C196" s="7" t="s">
        <v>279</v>
      </c>
      <c r="D196" s="6">
        <v>45474</v>
      </c>
      <c r="E196" s="4" t="s">
        <v>190</v>
      </c>
      <c r="F196" s="6">
        <v>45474</v>
      </c>
      <c r="G196" s="2">
        <f t="shared" ca="1" si="6"/>
        <v>46.736397916669375</v>
      </c>
      <c r="H196" s="2">
        <f t="shared" ca="1" si="7"/>
        <v>46.736397916669375</v>
      </c>
      <c r="I196" s="4" t="s">
        <v>209</v>
      </c>
      <c r="K196" s="4" t="s">
        <v>230</v>
      </c>
      <c r="L196" s="4" t="s">
        <v>222</v>
      </c>
      <c r="M196" s="5" t="s">
        <v>98</v>
      </c>
      <c r="N196" s="5" t="s">
        <v>228</v>
      </c>
      <c r="O196" s="13">
        <v>1</v>
      </c>
    </row>
    <row r="197" spans="2:15" x14ac:dyDescent="0.25">
      <c r="B197" s="11" t="s">
        <v>93</v>
      </c>
      <c r="C197" s="7" t="s">
        <v>280</v>
      </c>
      <c r="D197" s="6">
        <v>45474</v>
      </c>
      <c r="E197" s="4" t="s">
        <v>190</v>
      </c>
      <c r="F197" s="6">
        <v>45474</v>
      </c>
      <c r="G197" s="2">
        <f t="shared" ca="1" si="6"/>
        <v>46.736397916669375</v>
      </c>
      <c r="H197" s="2">
        <f t="shared" ref="H197:H252" ca="1" si="8">IF(E197="DONE", "", NOW()-F197)</f>
        <v>46.736397916669375</v>
      </c>
      <c r="I197" s="4" t="s">
        <v>209</v>
      </c>
      <c r="K197" s="4" t="s">
        <v>230</v>
      </c>
      <c r="L197" s="4" t="s">
        <v>222</v>
      </c>
      <c r="M197" s="5" t="s">
        <v>98</v>
      </c>
      <c r="N197" s="5" t="s">
        <v>228</v>
      </c>
      <c r="O197" s="13">
        <v>1</v>
      </c>
    </row>
    <row r="198" spans="2:15" x14ac:dyDescent="0.25">
      <c r="B198" s="11" t="s">
        <v>93</v>
      </c>
      <c r="C198" s="7" t="s">
        <v>281</v>
      </c>
      <c r="D198" s="6">
        <v>45474</v>
      </c>
      <c r="E198" s="4" t="s">
        <v>190</v>
      </c>
      <c r="F198" s="6">
        <v>45474</v>
      </c>
      <c r="G198" s="2">
        <f t="shared" ca="1" si="6"/>
        <v>46.736397916669375</v>
      </c>
      <c r="H198" s="2">
        <f t="shared" ca="1" si="8"/>
        <v>46.736397916669375</v>
      </c>
      <c r="I198" s="4" t="s">
        <v>209</v>
      </c>
      <c r="K198" s="4" t="s">
        <v>230</v>
      </c>
      <c r="L198" s="4" t="s">
        <v>222</v>
      </c>
      <c r="M198" s="5" t="s">
        <v>98</v>
      </c>
      <c r="N198" s="5" t="s">
        <v>228</v>
      </c>
      <c r="O198" s="13">
        <v>1</v>
      </c>
    </row>
    <row r="199" spans="2:15" x14ac:dyDescent="0.25">
      <c r="B199" s="11" t="s">
        <v>93</v>
      </c>
      <c r="C199" s="7" t="s">
        <v>282</v>
      </c>
      <c r="D199" s="6">
        <v>45474</v>
      </c>
      <c r="E199" s="4" t="s">
        <v>190</v>
      </c>
      <c r="F199" s="6">
        <v>45474</v>
      </c>
      <c r="G199" s="2">
        <f t="shared" ca="1" si="6"/>
        <v>46.736397916669375</v>
      </c>
      <c r="H199" s="2">
        <f t="shared" ca="1" si="8"/>
        <v>46.736397916669375</v>
      </c>
      <c r="I199" s="4" t="s">
        <v>209</v>
      </c>
      <c r="K199" s="4" t="s">
        <v>230</v>
      </c>
      <c r="L199" s="4" t="s">
        <v>222</v>
      </c>
      <c r="M199" s="5" t="s">
        <v>98</v>
      </c>
      <c r="N199" s="5" t="s">
        <v>228</v>
      </c>
      <c r="O199" s="13">
        <v>1</v>
      </c>
    </row>
    <row r="200" spans="2:15" x14ac:dyDescent="0.25">
      <c r="B200" s="11" t="s">
        <v>93</v>
      </c>
      <c r="C200" s="7" t="s">
        <v>283</v>
      </c>
      <c r="D200" s="6">
        <v>45474</v>
      </c>
      <c r="E200" s="4" t="s">
        <v>190</v>
      </c>
      <c r="F200" s="6">
        <v>45474</v>
      </c>
      <c r="G200" s="2">
        <f t="shared" ca="1" si="6"/>
        <v>46.736397916669375</v>
      </c>
      <c r="H200" s="2">
        <f t="shared" ca="1" si="8"/>
        <v>46.736397916669375</v>
      </c>
      <c r="I200" s="4" t="s">
        <v>209</v>
      </c>
      <c r="K200" s="4" t="s">
        <v>230</v>
      </c>
      <c r="L200" s="4" t="s">
        <v>222</v>
      </c>
      <c r="M200" s="5" t="s">
        <v>98</v>
      </c>
      <c r="N200" s="5" t="s">
        <v>228</v>
      </c>
      <c r="O200" s="13">
        <v>1</v>
      </c>
    </row>
    <row r="201" spans="2:15" x14ac:dyDescent="0.25">
      <c r="B201" s="11" t="s">
        <v>93</v>
      </c>
      <c r="C201" s="7" t="s">
        <v>284</v>
      </c>
      <c r="D201" s="6">
        <v>45474</v>
      </c>
      <c r="E201" s="4" t="s">
        <v>190</v>
      </c>
      <c r="F201" s="6">
        <v>45474</v>
      </c>
      <c r="G201" s="2">
        <f t="shared" ca="1" si="6"/>
        <v>46.736397916669375</v>
      </c>
      <c r="H201" s="2">
        <f t="shared" ca="1" si="8"/>
        <v>46.736397916669375</v>
      </c>
      <c r="I201" s="4" t="s">
        <v>209</v>
      </c>
      <c r="K201" s="4" t="s">
        <v>230</v>
      </c>
      <c r="L201" s="4" t="s">
        <v>222</v>
      </c>
      <c r="M201" s="5" t="s">
        <v>98</v>
      </c>
      <c r="N201" s="5" t="s">
        <v>228</v>
      </c>
      <c r="O201" s="13">
        <v>1</v>
      </c>
    </row>
    <row r="202" spans="2:15" x14ac:dyDescent="0.25">
      <c r="B202" s="11" t="s">
        <v>93</v>
      </c>
      <c r="C202" s="7" t="s">
        <v>285</v>
      </c>
      <c r="D202" s="6">
        <v>45474</v>
      </c>
      <c r="E202" s="4" t="s">
        <v>190</v>
      </c>
      <c r="F202" s="6">
        <v>45474</v>
      </c>
      <c r="G202" s="2">
        <f t="shared" ca="1" si="6"/>
        <v>46.736397916669375</v>
      </c>
      <c r="H202" s="2">
        <f t="shared" ca="1" si="8"/>
        <v>46.736397916669375</v>
      </c>
      <c r="I202" s="4" t="s">
        <v>209</v>
      </c>
      <c r="K202" s="4" t="s">
        <v>230</v>
      </c>
      <c r="L202" s="4" t="s">
        <v>222</v>
      </c>
      <c r="M202" s="5" t="s">
        <v>98</v>
      </c>
      <c r="N202" s="5" t="s">
        <v>228</v>
      </c>
      <c r="O202" s="13">
        <v>1</v>
      </c>
    </row>
    <row r="203" spans="2:15" x14ac:dyDescent="0.25">
      <c r="B203" s="11" t="s">
        <v>93</v>
      </c>
      <c r="C203" s="7" t="s">
        <v>286</v>
      </c>
      <c r="D203" s="6">
        <v>45474</v>
      </c>
      <c r="E203" s="4" t="s">
        <v>190</v>
      </c>
      <c r="F203" s="6">
        <v>45474</v>
      </c>
      <c r="G203" s="2">
        <f t="shared" ca="1" si="6"/>
        <v>46.736397916669375</v>
      </c>
      <c r="H203" s="2">
        <f t="shared" ca="1" si="8"/>
        <v>46.736397916669375</v>
      </c>
      <c r="I203" s="4" t="s">
        <v>209</v>
      </c>
      <c r="K203" s="4" t="s">
        <v>230</v>
      </c>
      <c r="L203" s="4" t="s">
        <v>222</v>
      </c>
      <c r="M203" s="5" t="s">
        <v>98</v>
      </c>
      <c r="N203" s="5" t="s">
        <v>228</v>
      </c>
      <c r="O203" s="13">
        <v>1</v>
      </c>
    </row>
    <row r="204" spans="2:15" x14ac:dyDescent="0.25">
      <c r="B204" s="4" t="s">
        <v>168</v>
      </c>
      <c r="C204" s="7" t="s">
        <v>287</v>
      </c>
      <c r="D204" s="6">
        <v>45474</v>
      </c>
      <c r="E204" s="4" t="s">
        <v>190</v>
      </c>
      <c r="F204" s="6">
        <v>45488</v>
      </c>
      <c r="G204" s="2">
        <f t="shared" ca="1" si="6"/>
        <v>46.736397916669375</v>
      </c>
      <c r="H204" s="2">
        <f t="shared" ca="1" si="8"/>
        <v>32.736397916669375</v>
      </c>
      <c r="I204" s="4" t="s">
        <v>209</v>
      </c>
      <c r="K204" s="4" t="s">
        <v>230</v>
      </c>
      <c r="L204" s="4" t="s">
        <v>222</v>
      </c>
      <c r="M204" s="5" t="s">
        <v>98</v>
      </c>
      <c r="N204" s="5" t="s">
        <v>228</v>
      </c>
      <c r="O204" s="13">
        <v>1</v>
      </c>
    </row>
    <row r="205" spans="2:15" x14ac:dyDescent="0.25">
      <c r="B205" s="4" t="s">
        <v>168</v>
      </c>
      <c r="C205" s="7" t="s">
        <v>288</v>
      </c>
      <c r="D205" s="6">
        <v>45474</v>
      </c>
      <c r="E205" s="4" t="s">
        <v>190</v>
      </c>
      <c r="F205" s="6">
        <v>45488</v>
      </c>
      <c r="G205" s="2">
        <f t="shared" ca="1" si="6"/>
        <v>46.736397916669375</v>
      </c>
      <c r="H205" s="2">
        <f t="shared" ca="1" si="8"/>
        <v>32.736397916669375</v>
      </c>
      <c r="I205" s="4" t="s">
        <v>209</v>
      </c>
      <c r="K205" s="4" t="s">
        <v>230</v>
      </c>
      <c r="L205" s="4" t="s">
        <v>222</v>
      </c>
      <c r="M205" s="5" t="s">
        <v>98</v>
      </c>
      <c r="N205" s="5" t="s">
        <v>228</v>
      </c>
      <c r="O205" s="13">
        <v>1</v>
      </c>
    </row>
    <row r="206" spans="2:15" x14ac:dyDescent="0.25">
      <c r="B206" s="4" t="s">
        <v>168</v>
      </c>
      <c r="C206" s="7" t="s">
        <v>289</v>
      </c>
      <c r="D206" s="6">
        <v>45474</v>
      </c>
      <c r="E206" s="4" t="s">
        <v>190</v>
      </c>
      <c r="F206" s="6">
        <v>45488</v>
      </c>
      <c r="G206" s="2">
        <f t="shared" ca="1" si="6"/>
        <v>46.736397916669375</v>
      </c>
      <c r="H206" s="2">
        <f t="shared" ca="1" si="8"/>
        <v>32.736397916669375</v>
      </c>
      <c r="I206" s="4" t="s">
        <v>209</v>
      </c>
      <c r="K206" s="4" t="s">
        <v>230</v>
      </c>
      <c r="L206" s="4" t="s">
        <v>222</v>
      </c>
      <c r="M206" s="5" t="s">
        <v>98</v>
      </c>
      <c r="N206" s="5" t="s">
        <v>228</v>
      </c>
      <c r="O206" s="13">
        <v>1</v>
      </c>
    </row>
    <row r="207" spans="2:15" x14ac:dyDescent="0.25">
      <c r="B207" s="4" t="s">
        <v>168</v>
      </c>
      <c r="C207" s="7" t="s">
        <v>290</v>
      </c>
      <c r="D207" s="6">
        <v>45474</v>
      </c>
      <c r="E207" s="4" t="s">
        <v>190</v>
      </c>
      <c r="F207" s="6">
        <v>45488</v>
      </c>
      <c r="G207" s="2">
        <f t="shared" ca="1" si="6"/>
        <v>46.736397916669375</v>
      </c>
      <c r="H207" s="2">
        <f t="shared" ca="1" si="8"/>
        <v>32.736397916669375</v>
      </c>
      <c r="I207" s="4" t="s">
        <v>209</v>
      </c>
      <c r="K207" s="4" t="s">
        <v>230</v>
      </c>
      <c r="L207" s="4" t="s">
        <v>222</v>
      </c>
      <c r="M207" s="5" t="s">
        <v>98</v>
      </c>
      <c r="N207" s="5" t="s">
        <v>228</v>
      </c>
      <c r="O207" s="13">
        <v>1</v>
      </c>
    </row>
    <row r="208" spans="2:15" x14ac:dyDescent="0.25">
      <c r="B208" s="4" t="s">
        <v>168</v>
      </c>
      <c r="C208" s="7" t="s">
        <v>291</v>
      </c>
      <c r="D208" s="6">
        <v>45474</v>
      </c>
      <c r="E208" s="4" t="s">
        <v>190</v>
      </c>
      <c r="F208" s="6">
        <v>45488</v>
      </c>
      <c r="G208" s="2">
        <f t="shared" ref="G208:G251" ca="1" si="9">IF(E208="DONE",NOW()-D208, NOW()-D208)</f>
        <v>46.736397916669375</v>
      </c>
      <c r="H208" s="2">
        <f t="shared" ca="1" si="8"/>
        <v>32.736397916669375</v>
      </c>
      <c r="I208" s="4" t="s">
        <v>209</v>
      </c>
      <c r="K208" s="4" t="s">
        <v>230</v>
      </c>
      <c r="L208" s="4" t="s">
        <v>222</v>
      </c>
      <c r="M208" s="5" t="s">
        <v>98</v>
      </c>
      <c r="N208" s="5" t="s">
        <v>228</v>
      </c>
      <c r="O208" s="13">
        <v>1</v>
      </c>
    </row>
    <row r="209" spans="2:15" x14ac:dyDescent="0.25">
      <c r="B209" s="4" t="s">
        <v>168</v>
      </c>
      <c r="C209" s="7" t="s">
        <v>292</v>
      </c>
      <c r="D209" s="6">
        <v>45474</v>
      </c>
      <c r="E209" s="4" t="s">
        <v>190</v>
      </c>
      <c r="F209" s="6">
        <v>45488</v>
      </c>
      <c r="G209" s="2">
        <f t="shared" ca="1" si="9"/>
        <v>46.736397916669375</v>
      </c>
      <c r="H209" s="2">
        <f t="shared" ca="1" si="8"/>
        <v>32.736397916669375</v>
      </c>
      <c r="I209" s="4" t="s">
        <v>209</v>
      </c>
      <c r="K209" s="4" t="s">
        <v>230</v>
      </c>
      <c r="L209" s="4" t="s">
        <v>222</v>
      </c>
      <c r="M209" s="5" t="s">
        <v>98</v>
      </c>
      <c r="N209" s="5" t="s">
        <v>228</v>
      </c>
      <c r="O209" s="13">
        <v>1</v>
      </c>
    </row>
    <row r="210" spans="2:15" x14ac:dyDescent="0.25">
      <c r="B210" s="4" t="s">
        <v>168</v>
      </c>
      <c r="C210" s="7" t="s">
        <v>293</v>
      </c>
      <c r="D210" s="6">
        <v>45474</v>
      </c>
      <c r="E210" s="4" t="s">
        <v>190</v>
      </c>
      <c r="F210" s="6">
        <v>45488</v>
      </c>
      <c r="G210" s="2">
        <f t="shared" ca="1" si="9"/>
        <v>46.736397916669375</v>
      </c>
      <c r="H210" s="2">
        <f t="shared" ca="1" si="8"/>
        <v>32.736397916669375</v>
      </c>
      <c r="I210" s="4" t="s">
        <v>209</v>
      </c>
      <c r="K210" s="4" t="s">
        <v>230</v>
      </c>
      <c r="L210" s="4" t="s">
        <v>222</v>
      </c>
      <c r="M210" s="5" t="s">
        <v>98</v>
      </c>
      <c r="N210" s="5" t="s">
        <v>228</v>
      </c>
      <c r="O210" s="13">
        <v>1</v>
      </c>
    </row>
    <row r="211" spans="2:15" x14ac:dyDescent="0.25">
      <c r="B211" s="4" t="s">
        <v>168</v>
      </c>
      <c r="C211" s="7" t="s">
        <v>294</v>
      </c>
      <c r="D211" s="6">
        <v>45474</v>
      </c>
      <c r="E211" s="4" t="s">
        <v>190</v>
      </c>
      <c r="F211" s="6">
        <v>45488</v>
      </c>
      <c r="G211" s="2">
        <f t="shared" ca="1" si="9"/>
        <v>46.736397916669375</v>
      </c>
      <c r="H211" s="2">
        <f t="shared" ca="1" si="8"/>
        <v>32.736397916669375</v>
      </c>
      <c r="I211" s="4" t="s">
        <v>209</v>
      </c>
      <c r="K211" s="4" t="s">
        <v>230</v>
      </c>
      <c r="L211" s="4" t="s">
        <v>222</v>
      </c>
      <c r="M211" s="5" t="s">
        <v>98</v>
      </c>
      <c r="N211" s="5" t="s">
        <v>228</v>
      </c>
      <c r="O211" s="13">
        <v>1</v>
      </c>
    </row>
    <row r="212" spans="2:15" x14ac:dyDescent="0.25">
      <c r="B212" s="4" t="s">
        <v>168</v>
      </c>
      <c r="C212" s="7" t="s">
        <v>295</v>
      </c>
      <c r="D212" s="6">
        <v>45474</v>
      </c>
      <c r="E212" s="4" t="s">
        <v>190</v>
      </c>
      <c r="F212" s="6">
        <v>45488</v>
      </c>
      <c r="G212" s="2">
        <f t="shared" ca="1" si="9"/>
        <v>46.736397916669375</v>
      </c>
      <c r="H212" s="2">
        <f t="shared" ca="1" si="8"/>
        <v>32.736397916669375</v>
      </c>
      <c r="I212" s="4" t="s">
        <v>209</v>
      </c>
      <c r="K212" s="4" t="s">
        <v>230</v>
      </c>
      <c r="L212" s="4" t="s">
        <v>222</v>
      </c>
      <c r="M212" s="5" t="s">
        <v>98</v>
      </c>
      <c r="N212" s="5" t="s">
        <v>228</v>
      </c>
      <c r="O212" s="13">
        <v>1</v>
      </c>
    </row>
    <row r="213" spans="2:15" x14ac:dyDescent="0.25">
      <c r="B213" s="4" t="s">
        <v>168</v>
      </c>
      <c r="C213" s="7" t="s">
        <v>296</v>
      </c>
      <c r="D213" s="6">
        <v>45474</v>
      </c>
      <c r="E213" s="4" t="s">
        <v>190</v>
      </c>
      <c r="F213" s="6">
        <v>45488</v>
      </c>
      <c r="G213" s="2">
        <f t="shared" ca="1" si="9"/>
        <v>46.736397916669375</v>
      </c>
      <c r="H213" s="2">
        <f t="shared" ca="1" si="8"/>
        <v>32.736397916669375</v>
      </c>
      <c r="I213" s="4" t="s">
        <v>209</v>
      </c>
      <c r="K213" s="4" t="s">
        <v>230</v>
      </c>
      <c r="L213" s="4" t="s">
        <v>222</v>
      </c>
      <c r="M213" s="5" t="s">
        <v>98</v>
      </c>
      <c r="N213" s="5" t="s">
        <v>228</v>
      </c>
      <c r="O213" s="13">
        <v>1</v>
      </c>
    </row>
    <row r="214" spans="2:15" x14ac:dyDescent="0.25">
      <c r="B214" s="4" t="s">
        <v>168</v>
      </c>
      <c r="C214" s="7" t="s">
        <v>297</v>
      </c>
      <c r="D214" s="6">
        <v>45474</v>
      </c>
      <c r="E214" s="4" t="s">
        <v>190</v>
      </c>
      <c r="F214" s="6">
        <v>45488</v>
      </c>
      <c r="G214" s="2">
        <f t="shared" ca="1" si="9"/>
        <v>46.736397916669375</v>
      </c>
      <c r="H214" s="2">
        <f t="shared" ca="1" si="8"/>
        <v>32.736397916669375</v>
      </c>
      <c r="I214" s="4" t="s">
        <v>209</v>
      </c>
      <c r="K214" s="4" t="s">
        <v>230</v>
      </c>
      <c r="L214" s="4" t="s">
        <v>222</v>
      </c>
      <c r="M214" s="5" t="s">
        <v>98</v>
      </c>
      <c r="N214" s="5" t="s">
        <v>228</v>
      </c>
      <c r="O214" s="13">
        <v>1</v>
      </c>
    </row>
    <row r="215" spans="2:15" x14ac:dyDescent="0.25">
      <c r="B215" s="4" t="s">
        <v>168</v>
      </c>
      <c r="C215" s="7" t="s">
        <v>298</v>
      </c>
      <c r="D215" s="6">
        <v>45474</v>
      </c>
      <c r="E215" s="4" t="s">
        <v>190</v>
      </c>
      <c r="F215" s="6">
        <v>45488</v>
      </c>
      <c r="G215" s="2">
        <f t="shared" ca="1" si="9"/>
        <v>46.736397916669375</v>
      </c>
      <c r="H215" s="2">
        <f t="shared" ca="1" si="8"/>
        <v>32.736397916669375</v>
      </c>
      <c r="I215" s="4" t="s">
        <v>209</v>
      </c>
      <c r="K215" s="4" t="s">
        <v>230</v>
      </c>
      <c r="L215" s="4" t="s">
        <v>222</v>
      </c>
      <c r="M215" s="5" t="s">
        <v>98</v>
      </c>
      <c r="N215" s="5" t="s">
        <v>228</v>
      </c>
      <c r="O215" s="13">
        <v>1</v>
      </c>
    </row>
    <row r="216" spans="2:15" x14ac:dyDescent="0.25">
      <c r="B216" s="4" t="s">
        <v>168</v>
      </c>
      <c r="C216" s="7" t="s">
        <v>299</v>
      </c>
      <c r="D216" s="6">
        <v>45474</v>
      </c>
      <c r="E216" s="4" t="s">
        <v>190</v>
      </c>
      <c r="F216" s="6">
        <v>45488</v>
      </c>
      <c r="G216" s="2">
        <f t="shared" ca="1" si="9"/>
        <v>46.736397916669375</v>
      </c>
      <c r="H216" s="2">
        <f t="shared" ca="1" si="8"/>
        <v>32.736397916669375</v>
      </c>
      <c r="I216" s="4" t="s">
        <v>209</v>
      </c>
      <c r="K216" s="4" t="s">
        <v>230</v>
      </c>
      <c r="L216" s="4" t="s">
        <v>222</v>
      </c>
      <c r="M216" s="5" t="s">
        <v>98</v>
      </c>
      <c r="N216" s="5" t="s">
        <v>228</v>
      </c>
      <c r="O216" s="13">
        <v>1</v>
      </c>
    </row>
    <row r="217" spans="2:15" x14ac:dyDescent="0.25">
      <c r="B217" s="4" t="s">
        <v>168</v>
      </c>
      <c r="C217" s="7" t="s">
        <v>300</v>
      </c>
      <c r="D217" s="6">
        <v>45474</v>
      </c>
      <c r="E217" s="4" t="s">
        <v>190</v>
      </c>
      <c r="F217" s="6">
        <v>45488</v>
      </c>
      <c r="G217" s="2">
        <f t="shared" ca="1" si="9"/>
        <v>46.736397916669375</v>
      </c>
      <c r="H217" s="2">
        <f t="shared" ca="1" si="8"/>
        <v>32.736397916669375</v>
      </c>
      <c r="I217" s="4" t="s">
        <v>209</v>
      </c>
      <c r="K217" s="4" t="s">
        <v>230</v>
      </c>
      <c r="L217" s="4" t="s">
        <v>222</v>
      </c>
      <c r="M217" s="5" t="s">
        <v>98</v>
      </c>
      <c r="N217" s="5" t="s">
        <v>228</v>
      </c>
      <c r="O217" s="13">
        <v>1</v>
      </c>
    </row>
    <row r="218" spans="2:15" x14ac:dyDescent="0.25">
      <c r="B218" s="4" t="s">
        <v>168</v>
      </c>
      <c r="C218" s="7" t="s">
        <v>301</v>
      </c>
      <c r="D218" s="6">
        <v>45474</v>
      </c>
      <c r="E218" s="4" t="s">
        <v>190</v>
      </c>
      <c r="F218" s="6">
        <v>45488</v>
      </c>
      <c r="G218" s="2">
        <f t="shared" ca="1" si="9"/>
        <v>46.736397916669375</v>
      </c>
      <c r="H218" s="2">
        <f t="shared" ca="1" si="8"/>
        <v>32.736397916669375</v>
      </c>
      <c r="I218" s="4" t="s">
        <v>209</v>
      </c>
      <c r="K218" s="4" t="s">
        <v>230</v>
      </c>
      <c r="L218" s="4" t="s">
        <v>222</v>
      </c>
      <c r="M218" s="5" t="s">
        <v>98</v>
      </c>
      <c r="N218" s="5" t="s">
        <v>228</v>
      </c>
      <c r="O218" s="13">
        <v>1</v>
      </c>
    </row>
    <row r="219" spans="2:15" x14ac:dyDescent="0.25">
      <c r="B219" s="4" t="s">
        <v>168</v>
      </c>
      <c r="C219" s="7" t="s">
        <v>302</v>
      </c>
      <c r="D219" s="6">
        <v>45474</v>
      </c>
      <c r="E219" s="4" t="s">
        <v>190</v>
      </c>
      <c r="F219" s="6">
        <v>45488</v>
      </c>
      <c r="G219" s="2">
        <f t="shared" ca="1" si="9"/>
        <v>46.736397916669375</v>
      </c>
      <c r="H219" s="2">
        <f t="shared" ca="1" si="8"/>
        <v>32.736397916669375</v>
      </c>
      <c r="I219" s="4" t="s">
        <v>209</v>
      </c>
      <c r="K219" s="4" t="s">
        <v>230</v>
      </c>
      <c r="L219" s="4" t="s">
        <v>222</v>
      </c>
      <c r="M219" s="5" t="s">
        <v>98</v>
      </c>
      <c r="N219" s="5" t="s">
        <v>228</v>
      </c>
      <c r="O219" s="13">
        <v>1</v>
      </c>
    </row>
    <row r="220" spans="2:15" x14ac:dyDescent="0.25">
      <c r="B220" s="4" t="s">
        <v>168</v>
      </c>
      <c r="C220" s="7" t="s">
        <v>303</v>
      </c>
      <c r="D220" s="6">
        <v>45474</v>
      </c>
      <c r="E220" s="4" t="s">
        <v>190</v>
      </c>
      <c r="F220" s="6">
        <v>45488</v>
      </c>
      <c r="G220" s="2">
        <f t="shared" ca="1" si="9"/>
        <v>46.736397916669375</v>
      </c>
      <c r="H220" s="2">
        <f t="shared" ca="1" si="8"/>
        <v>32.736397916669375</v>
      </c>
      <c r="I220" s="4" t="s">
        <v>209</v>
      </c>
      <c r="K220" s="4" t="s">
        <v>230</v>
      </c>
      <c r="L220" s="4" t="s">
        <v>222</v>
      </c>
      <c r="M220" s="5" t="s">
        <v>98</v>
      </c>
      <c r="N220" s="5" t="s">
        <v>228</v>
      </c>
      <c r="O220" s="13">
        <v>1</v>
      </c>
    </row>
    <row r="221" spans="2:15" x14ac:dyDescent="0.25">
      <c r="B221" s="4" t="s">
        <v>168</v>
      </c>
      <c r="C221" s="7" t="s">
        <v>304</v>
      </c>
      <c r="D221" s="6">
        <v>45474</v>
      </c>
      <c r="E221" s="4" t="s">
        <v>190</v>
      </c>
      <c r="F221" s="6">
        <v>45488</v>
      </c>
      <c r="G221" s="2">
        <f t="shared" ca="1" si="9"/>
        <v>46.736397916669375</v>
      </c>
      <c r="H221" s="2">
        <f t="shared" ca="1" si="8"/>
        <v>32.736397916669375</v>
      </c>
      <c r="I221" s="4" t="s">
        <v>209</v>
      </c>
      <c r="K221" s="4" t="s">
        <v>230</v>
      </c>
      <c r="L221" s="4" t="s">
        <v>222</v>
      </c>
      <c r="M221" s="5" t="s">
        <v>98</v>
      </c>
      <c r="N221" s="5" t="s">
        <v>228</v>
      </c>
      <c r="O221" s="13">
        <v>1</v>
      </c>
    </row>
    <row r="222" spans="2:15" x14ac:dyDescent="0.25">
      <c r="B222" s="4" t="s">
        <v>168</v>
      </c>
      <c r="C222" s="7" t="s">
        <v>305</v>
      </c>
      <c r="D222" s="6">
        <v>45474</v>
      </c>
      <c r="E222" s="4" t="s">
        <v>190</v>
      </c>
      <c r="F222" s="6">
        <v>45488</v>
      </c>
      <c r="G222" s="2">
        <f t="shared" ca="1" si="9"/>
        <v>46.736397916669375</v>
      </c>
      <c r="H222" s="2">
        <f t="shared" ca="1" si="8"/>
        <v>32.736397916669375</v>
      </c>
      <c r="I222" s="4" t="s">
        <v>209</v>
      </c>
      <c r="K222" s="4" t="s">
        <v>230</v>
      </c>
      <c r="L222" s="4" t="s">
        <v>222</v>
      </c>
      <c r="M222" s="5" t="s">
        <v>98</v>
      </c>
      <c r="N222" s="5" t="s">
        <v>228</v>
      </c>
      <c r="O222" s="13">
        <v>1</v>
      </c>
    </row>
    <row r="223" spans="2:15" x14ac:dyDescent="0.25">
      <c r="B223" s="4" t="s">
        <v>168</v>
      </c>
      <c r="C223" s="7" t="s">
        <v>306</v>
      </c>
      <c r="D223" s="6">
        <v>45474</v>
      </c>
      <c r="E223" s="4" t="s">
        <v>190</v>
      </c>
      <c r="F223" s="6">
        <v>45488</v>
      </c>
      <c r="G223" s="2">
        <f t="shared" ca="1" si="9"/>
        <v>46.736397916669375</v>
      </c>
      <c r="H223" s="2">
        <f t="shared" ca="1" si="8"/>
        <v>32.736397916669375</v>
      </c>
      <c r="I223" s="4" t="s">
        <v>209</v>
      </c>
      <c r="K223" s="4" t="s">
        <v>230</v>
      </c>
      <c r="L223" s="4" t="s">
        <v>222</v>
      </c>
      <c r="M223" s="5" t="s">
        <v>98</v>
      </c>
      <c r="N223" s="5" t="s">
        <v>228</v>
      </c>
      <c r="O223" s="13">
        <v>1</v>
      </c>
    </row>
    <row r="224" spans="2:15" x14ac:dyDescent="0.25">
      <c r="B224" s="4" t="s">
        <v>168</v>
      </c>
      <c r="C224" s="7" t="s">
        <v>307</v>
      </c>
      <c r="D224" s="6">
        <v>45474</v>
      </c>
      <c r="E224" s="4" t="s">
        <v>190</v>
      </c>
      <c r="F224" s="6">
        <v>45488</v>
      </c>
      <c r="G224" s="2">
        <f t="shared" ca="1" si="9"/>
        <v>46.736397916669375</v>
      </c>
      <c r="H224" s="2">
        <f t="shared" ca="1" si="8"/>
        <v>32.736397916669375</v>
      </c>
      <c r="I224" s="4" t="s">
        <v>209</v>
      </c>
      <c r="K224" s="4" t="s">
        <v>230</v>
      </c>
      <c r="L224" s="4" t="s">
        <v>222</v>
      </c>
      <c r="M224" s="5" t="s">
        <v>98</v>
      </c>
      <c r="N224" s="5" t="s">
        <v>228</v>
      </c>
      <c r="O224" s="13">
        <v>1</v>
      </c>
    </row>
    <row r="225" spans="2:15" x14ac:dyDescent="0.25">
      <c r="B225" s="4" t="s">
        <v>168</v>
      </c>
      <c r="C225" s="7" t="s">
        <v>308</v>
      </c>
      <c r="D225" s="6">
        <v>45474</v>
      </c>
      <c r="E225" s="4" t="s">
        <v>190</v>
      </c>
      <c r="F225" s="6">
        <v>45488</v>
      </c>
      <c r="G225" s="2">
        <f t="shared" ca="1" si="9"/>
        <v>46.736397916669375</v>
      </c>
      <c r="H225" s="2">
        <f t="shared" ca="1" si="8"/>
        <v>32.736397916669375</v>
      </c>
      <c r="I225" s="4" t="s">
        <v>209</v>
      </c>
      <c r="K225" s="4" t="s">
        <v>230</v>
      </c>
      <c r="L225" s="4" t="s">
        <v>222</v>
      </c>
      <c r="M225" s="5" t="s">
        <v>98</v>
      </c>
      <c r="N225" s="5" t="s">
        <v>228</v>
      </c>
      <c r="O225" s="13">
        <v>1</v>
      </c>
    </row>
    <row r="226" spans="2:15" x14ac:dyDescent="0.25">
      <c r="B226" s="4" t="s">
        <v>168</v>
      </c>
      <c r="C226" s="7" t="s">
        <v>309</v>
      </c>
      <c r="D226" s="6">
        <v>45474</v>
      </c>
      <c r="E226" s="4" t="s">
        <v>190</v>
      </c>
      <c r="F226" s="6">
        <v>45488</v>
      </c>
      <c r="G226" s="2">
        <f t="shared" ca="1" si="9"/>
        <v>46.736397916669375</v>
      </c>
      <c r="H226" s="2">
        <f t="shared" ca="1" si="8"/>
        <v>32.736397916669375</v>
      </c>
      <c r="I226" s="4" t="s">
        <v>209</v>
      </c>
      <c r="K226" s="4" t="s">
        <v>230</v>
      </c>
      <c r="L226" s="4" t="s">
        <v>222</v>
      </c>
      <c r="M226" s="5" t="s">
        <v>98</v>
      </c>
      <c r="N226" s="5" t="s">
        <v>228</v>
      </c>
      <c r="O226" s="13">
        <v>1</v>
      </c>
    </row>
    <row r="227" spans="2:15" x14ac:dyDescent="0.25">
      <c r="B227" s="4" t="s">
        <v>168</v>
      </c>
      <c r="C227" s="7" t="s">
        <v>310</v>
      </c>
      <c r="D227" s="6">
        <v>45474</v>
      </c>
      <c r="E227" s="4" t="s">
        <v>190</v>
      </c>
      <c r="F227" s="6">
        <v>45488</v>
      </c>
      <c r="G227" s="2">
        <f t="shared" ca="1" si="9"/>
        <v>46.736397916669375</v>
      </c>
      <c r="H227" s="2">
        <f t="shared" ca="1" si="8"/>
        <v>32.736397916669375</v>
      </c>
      <c r="I227" s="4" t="s">
        <v>209</v>
      </c>
      <c r="K227" s="4" t="s">
        <v>230</v>
      </c>
      <c r="L227" s="4" t="s">
        <v>222</v>
      </c>
      <c r="M227" s="5" t="s">
        <v>98</v>
      </c>
      <c r="N227" s="5" t="s">
        <v>228</v>
      </c>
      <c r="O227" s="13">
        <v>1</v>
      </c>
    </row>
    <row r="228" spans="2:15" x14ac:dyDescent="0.25">
      <c r="B228" s="4" t="s">
        <v>168</v>
      </c>
      <c r="C228" s="7" t="s">
        <v>311</v>
      </c>
      <c r="D228" s="6">
        <v>45474</v>
      </c>
      <c r="E228" s="4" t="s">
        <v>190</v>
      </c>
      <c r="F228" s="6">
        <v>45488</v>
      </c>
      <c r="G228" s="2">
        <f t="shared" ca="1" si="9"/>
        <v>46.736397916669375</v>
      </c>
      <c r="H228" s="2">
        <f t="shared" ca="1" si="8"/>
        <v>32.736397916669375</v>
      </c>
      <c r="I228" s="4" t="s">
        <v>209</v>
      </c>
      <c r="K228" s="4" t="s">
        <v>230</v>
      </c>
      <c r="L228" s="4" t="s">
        <v>222</v>
      </c>
      <c r="M228" s="5" t="s">
        <v>98</v>
      </c>
      <c r="N228" s="5" t="s">
        <v>228</v>
      </c>
      <c r="O228" s="13">
        <v>1</v>
      </c>
    </row>
    <row r="229" spans="2:15" x14ac:dyDescent="0.25">
      <c r="B229" s="4" t="s">
        <v>168</v>
      </c>
      <c r="C229" s="7" t="s">
        <v>312</v>
      </c>
      <c r="D229" s="6">
        <v>45474</v>
      </c>
      <c r="E229" s="4" t="s">
        <v>190</v>
      </c>
      <c r="F229" s="6">
        <v>45488</v>
      </c>
      <c r="G229" s="2">
        <f t="shared" ca="1" si="9"/>
        <v>46.736397916669375</v>
      </c>
      <c r="H229" s="2">
        <f t="shared" ca="1" si="8"/>
        <v>32.736397916669375</v>
      </c>
      <c r="I229" s="4" t="s">
        <v>209</v>
      </c>
      <c r="K229" s="4" t="s">
        <v>230</v>
      </c>
      <c r="L229" s="4" t="s">
        <v>222</v>
      </c>
      <c r="M229" s="5" t="s">
        <v>98</v>
      </c>
      <c r="N229" s="5" t="s">
        <v>228</v>
      </c>
      <c r="O229" s="13">
        <v>1</v>
      </c>
    </row>
    <row r="230" spans="2:15" x14ac:dyDescent="0.25">
      <c r="B230" s="4" t="s">
        <v>168</v>
      </c>
      <c r="C230" s="7" t="s">
        <v>313</v>
      </c>
      <c r="D230" s="6">
        <v>45474</v>
      </c>
      <c r="E230" s="4" t="s">
        <v>190</v>
      </c>
      <c r="F230" s="6">
        <v>45488</v>
      </c>
      <c r="G230" s="2">
        <f t="shared" ca="1" si="9"/>
        <v>46.736397916669375</v>
      </c>
      <c r="H230" s="2">
        <f t="shared" ca="1" si="8"/>
        <v>32.736397916669375</v>
      </c>
      <c r="I230" s="4" t="s">
        <v>209</v>
      </c>
      <c r="K230" s="4" t="s">
        <v>230</v>
      </c>
      <c r="L230" s="4" t="s">
        <v>222</v>
      </c>
      <c r="M230" s="5" t="s">
        <v>98</v>
      </c>
      <c r="N230" s="5" t="s">
        <v>228</v>
      </c>
      <c r="O230" s="13">
        <v>1</v>
      </c>
    </row>
    <row r="231" spans="2:15" x14ac:dyDescent="0.25">
      <c r="B231" s="11" t="s">
        <v>184</v>
      </c>
      <c r="C231" s="7" t="s">
        <v>323</v>
      </c>
      <c r="D231" s="6">
        <v>45498</v>
      </c>
      <c r="E231" s="4" t="s">
        <v>191</v>
      </c>
      <c r="F231" s="6">
        <v>45502</v>
      </c>
      <c r="G231" s="2">
        <f t="shared" ca="1" si="9"/>
        <v>22.736397916669375</v>
      </c>
      <c r="H231" s="2">
        <f t="shared" ca="1" si="8"/>
        <v>18.736397916669375</v>
      </c>
      <c r="I231" s="4" t="s">
        <v>220</v>
      </c>
      <c r="J231" s="9" t="s">
        <v>354</v>
      </c>
      <c r="K231" s="4" t="s">
        <v>230</v>
      </c>
      <c r="L231" s="4" t="s">
        <v>222</v>
      </c>
      <c r="M231" s="5" t="s">
        <v>98</v>
      </c>
      <c r="N231" s="5" t="s">
        <v>228</v>
      </c>
      <c r="O231" s="13">
        <v>1</v>
      </c>
    </row>
    <row r="232" spans="2:15" x14ac:dyDescent="0.25">
      <c r="B232" s="11" t="s">
        <v>184</v>
      </c>
      <c r="C232" s="7" t="s">
        <v>324</v>
      </c>
      <c r="D232" s="6">
        <v>45498</v>
      </c>
      <c r="E232" s="4" t="s">
        <v>191</v>
      </c>
      <c r="F232" s="6">
        <v>45507</v>
      </c>
      <c r="G232" s="2">
        <f t="shared" ca="1" si="9"/>
        <v>22.736397916669375</v>
      </c>
      <c r="H232" s="2">
        <f t="shared" ca="1" si="8"/>
        <v>13.736397916669375</v>
      </c>
      <c r="I232" s="4" t="s">
        <v>220</v>
      </c>
      <c r="J232" s="9" t="s">
        <v>354</v>
      </c>
      <c r="K232" s="4" t="s">
        <v>230</v>
      </c>
      <c r="L232" s="4" t="s">
        <v>222</v>
      </c>
      <c r="M232" s="5" t="s">
        <v>98</v>
      </c>
      <c r="N232" s="5" t="s">
        <v>228</v>
      </c>
      <c r="O232" s="13">
        <v>1</v>
      </c>
    </row>
    <row r="233" spans="2:15" x14ac:dyDescent="0.25">
      <c r="B233" s="11" t="s">
        <v>184</v>
      </c>
      <c r="C233" s="7" t="s">
        <v>325</v>
      </c>
      <c r="D233" s="6">
        <v>45498</v>
      </c>
      <c r="E233" s="4" t="s">
        <v>191</v>
      </c>
      <c r="F233" s="6">
        <v>45507</v>
      </c>
      <c r="G233" s="2">
        <f t="shared" ca="1" si="9"/>
        <v>22.736397916669375</v>
      </c>
      <c r="H233" s="2">
        <f t="shared" ca="1" si="8"/>
        <v>13.736397916669375</v>
      </c>
      <c r="I233" s="4" t="s">
        <v>220</v>
      </c>
      <c r="J233" s="9" t="s">
        <v>354</v>
      </c>
      <c r="K233" s="4" t="s">
        <v>230</v>
      </c>
      <c r="L233" s="4" t="s">
        <v>222</v>
      </c>
      <c r="M233" s="5" t="s">
        <v>98</v>
      </c>
      <c r="N233" s="5" t="s">
        <v>228</v>
      </c>
      <c r="O233" s="13">
        <v>1</v>
      </c>
    </row>
    <row r="234" spans="2:15" x14ac:dyDescent="0.25">
      <c r="B234" s="11" t="s">
        <v>184</v>
      </c>
      <c r="C234" s="7" t="s">
        <v>330</v>
      </c>
      <c r="D234" s="6">
        <v>45498</v>
      </c>
      <c r="E234" s="4" t="s">
        <v>191</v>
      </c>
      <c r="F234" s="6">
        <v>45506</v>
      </c>
      <c r="G234" s="2">
        <f t="shared" ca="1" si="9"/>
        <v>22.736397916669375</v>
      </c>
      <c r="H234" s="2">
        <f t="shared" ca="1" si="8"/>
        <v>14.736397916669375</v>
      </c>
      <c r="I234" s="4" t="s">
        <v>220</v>
      </c>
      <c r="J234" s="9" t="s">
        <v>331</v>
      </c>
      <c r="K234" s="4" t="s">
        <v>230</v>
      </c>
      <c r="L234" s="4" t="s">
        <v>222</v>
      </c>
      <c r="M234" s="5" t="s">
        <v>98</v>
      </c>
      <c r="N234" s="5" t="s">
        <v>228</v>
      </c>
      <c r="O234" s="13">
        <v>1</v>
      </c>
    </row>
    <row r="235" spans="2:15" x14ac:dyDescent="0.25">
      <c r="B235" s="11" t="s">
        <v>184</v>
      </c>
      <c r="C235" s="7" t="s">
        <v>326</v>
      </c>
      <c r="D235" s="6">
        <v>45498</v>
      </c>
      <c r="E235" s="4" t="s">
        <v>191</v>
      </c>
      <c r="F235" s="6">
        <v>45502</v>
      </c>
      <c r="G235" s="2">
        <f t="shared" ca="1" si="9"/>
        <v>22.736397916669375</v>
      </c>
      <c r="H235" s="2">
        <f t="shared" ca="1" si="8"/>
        <v>18.736397916669375</v>
      </c>
      <c r="I235" s="4" t="s">
        <v>220</v>
      </c>
      <c r="J235" s="9" t="s">
        <v>354</v>
      </c>
      <c r="K235" s="4" t="s">
        <v>230</v>
      </c>
      <c r="L235" s="4" t="s">
        <v>222</v>
      </c>
      <c r="M235" s="5" t="s">
        <v>98</v>
      </c>
      <c r="N235" s="5" t="s">
        <v>228</v>
      </c>
      <c r="O235" s="13">
        <v>1</v>
      </c>
    </row>
    <row r="236" spans="2:15" x14ac:dyDescent="0.25">
      <c r="B236" s="11" t="s">
        <v>184</v>
      </c>
      <c r="C236" s="7" t="s">
        <v>327</v>
      </c>
      <c r="D236" s="6">
        <v>45498</v>
      </c>
      <c r="E236" s="4" t="s">
        <v>191</v>
      </c>
      <c r="F236" s="6">
        <v>45507</v>
      </c>
      <c r="G236" s="2">
        <f t="shared" ca="1" si="9"/>
        <v>22.736397916669375</v>
      </c>
      <c r="H236" s="2">
        <f t="shared" ca="1" si="8"/>
        <v>13.736397916669375</v>
      </c>
      <c r="I236" s="4" t="s">
        <v>220</v>
      </c>
      <c r="J236" s="9" t="s">
        <v>354</v>
      </c>
      <c r="K236" s="4" t="s">
        <v>230</v>
      </c>
      <c r="L236" s="4" t="s">
        <v>222</v>
      </c>
      <c r="M236" s="5" t="s">
        <v>98</v>
      </c>
      <c r="N236" s="5" t="s">
        <v>228</v>
      </c>
      <c r="O236" s="13">
        <v>1</v>
      </c>
    </row>
    <row r="237" spans="2:15" x14ac:dyDescent="0.25">
      <c r="B237" s="11" t="s">
        <v>184</v>
      </c>
      <c r="C237" s="7" t="s">
        <v>328</v>
      </c>
      <c r="D237" s="6">
        <v>45498</v>
      </c>
      <c r="E237" s="4" t="s">
        <v>191</v>
      </c>
      <c r="F237" s="6">
        <v>45507</v>
      </c>
      <c r="G237" s="2">
        <f t="shared" ca="1" si="9"/>
        <v>22.736397916669375</v>
      </c>
      <c r="H237" s="2">
        <f t="shared" ca="1" si="8"/>
        <v>13.736397916669375</v>
      </c>
      <c r="I237" s="4" t="s">
        <v>220</v>
      </c>
      <c r="J237" s="9" t="s">
        <v>354</v>
      </c>
      <c r="K237" s="4" t="s">
        <v>230</v>
      </c>
      <c r="L237" s="4" t="s">
        <v>222</v>
      </c>
      <c r="M237" s="5" t="s">
        <v>98</v>
      </c>
      <c r="N237" s="5" t="s">
        <v>228</v>
      </c>
      <c r="O237" s="13">
        <v>1</v>
      </c>
    </row>
    <row r="238" spans="2:15" x14ac:dyDescent="0.25">
      <c r="B238" s="11" t="s">
        <v>184</v>
      </c>
      <c r="C238" s="7" t="s">
        <v>329</v>
      </c>
      <c r="D238" s="6">
        <v>45498</v>
      </c>
      <c r="E238" s="4" t="s">
        <v>191</v>
      </c>
      <c r="F238" s="6">
        <v>45506</v>
      </c>
      <c r="G238" s="2">
        <f t="shared" ref="G238:G240" ca="1" si="10">IF(E238="DONE",NOW()-D238, NOW()-D238)</f>
        <v>22.736397916669375</v>
      </c>
      <c r="H238" s="2">
        <f t="shared" ref="H238:H240" ca="1" si="11">IF(E238="DONE", "", NOW()-F238)</f>
        <v>14.736397916669375</v>
      </c>
      <c r="I238" s="4" t="s">
        <v>220</v>
      </c>
      <c r="J238" s="9" t="s">
        <v>331</v>
      </c>
      <c r="K238" s="4" t="s">
        <v>230</v>
      </c>
      <c r="L238" s="4" t="s">
        <v>222</v>
      </c>
      <c r="M238" s="5" t="s">
        <v>98</v>
      </c>
      <c r="N238" s="5" t="s">
        <v>228</v>
      </c>
      <c r="O238" s="13">
        <v>1</v>
      </c>
    </row>
    <row r="239" spans="2:15" x14ac:dyDescent="0.25">
      <c r="B239" s="11" t="s">
        <v>184</v>
      </c>
      <c r="C239" s="10" t="s">
        <v>355</v>
      </c>
      <c r="D239" s="6">
        <v>45509</v>
      </c>
      <c r="E239" s="4" t="s">
        <v>191</v>
      </c>
      <c r="F239" s="6">
        <v>45514</v>
      </c>
      <c r="G239" s="2">
        <f t="shared" ca="1" si="10"/>
        <v>11.736397916669375</v>
      </c>
      <c r="H239" s="2">
        <f t="shared" ca="1" si="11"/>
        <v>6.7363979166693753</v>
      </c>
      <c r="I239" s="4" t="s">
        <v>220</v>
      </c>
      <c r="K239" s="4" t="s">
        <v>230</v>
      </c>
      <c r="L239" s="4" t="s">
        <v>222</v>
      </c>
      <c r="M239" s="5" t="s">
        <v>98</v>
      </c>
      <c r="N239" s="5" t="s">
        <v>228</v>
      </c>
      <c r="O239" s="13">
        <v>1</v>
      </c>
    </row>
    <row r="240" spans="2:15" x14ac:dyDescent="0.25">
      <c r="B240" s="11" t="s">
        <v>184</v>
      </c>
      <c r="C240" s="7" t="s">
        <v>356</v>
      </c>
      <c r="D240" s="6">
        <v>45509</v>
      </c>
      <c r="E240" s="4" t="s">
        <v>191</v>
      </c>
      <c r="F240" s="6">
        <v>45514</v>
      </c>
      <c r="G240" s="2">
        <f t="shared" ca="1" si="10"/>
        <v>11.736397916669375</v>
      </c>
      <c r="H240" s="2">
        <f t="shared" ca="1" si="11"/>
        <v>6.7363979166693753</v>
      </c>
      <c r="I240" s="4" t="s">
        <v>220</v>
      </c>
      <c r="K240" s="4" t="s">
        <v>230</v>
      </c>
      <c r="L240" s="4" t="s">
        <v>222</v>
      </c>
      <c r="M240" s="5" t="s">
        <v>98</v>
      </c>
      <c r="N240" s="5" t="s">
        <v>228</v>
      </c>
      <c r="O240" s="13">
        <v>1</v>
      </c>
    </row>
    <row r="241" spans="2:15" x14ac:dyDescent="0.25">
      <c r="B241" s="11" t="s">
        <v>184</v>
      </c>
      <c r="C241" s="7" t="s">
        <v>349</v>
      </c>
      <c r="D241" s="6">
        <v>45509</v>
      </c>
      <c r="E241" s="4" t="s">
        <v>188</v>
      </c>
      <c r="F241" s="6">
        <v>45509</v>
      </c>
      <c r="G241" s="2">
        <f t="shared" ca="1" si="9"/>
        <v>11.736397916669375</v>
      </c>
      <c r="H241" s="2">
        <f t="shared" ca="1" si="8"/>
        <v>11.736397916669375</v>
      </c>
      <c r="I241" s="4" t="s">
        <v>220</v>
      </c>
      <c r="K241" s="4" t="s">
        <v>230</v>
      </c>
      <c r="L241" s="4" t="s">
        <v>222</v>
      </c>
      <c r="M241" s="5" t="s">
        <v>98</v>
      </c>
      <c r="N241" s="5" t="s">
        <v>228</v>
      </c>
      <c r="O241" s="13">
        <v>1</v>
      </c>
    </row>
    <row r="242" spans="2:15" x14ac:dyDescent="0.25">
      <c r="B242" s="11" t="s">
        <v>184</v>
      </c>
      <c r="C242" s="7" t="s">
        <v>348</v>
      </c>
      <c r="D242" s="6">
        <v>45509</v>
      </c>
      <c r="E242" s="4" t="s">
        <v>188</v>
      </c>
      <c r="F242" s="6">
        <v>45509</v>
      </c>
      <c r="G242" s="2">
        <f t="shared" ref="G242" ca="1" si="12">IF(E242="DONE",NOW()-D242, NOW()-D242)</f>
        <v>11.736397916669375</v>
      </c>
      <c r="H242" s="2">
        <f t="shared" ref="H242" ca="1" si="13">IF(E242="DONE", "", NOW()-F242)</f>
        <v>11.736397916669375</v>
      </c>
      <c r="I242" s="4" t="s">
        <v>220</v>
      </c>
      <c r="K242" s="4" t="s">
        <v>230</v>
      </c>
      <c r="L242" s="4" t="s">
        <v>222</v>
      </c>
      <c r="M242" s="5" t="s">
        <v>98</v>
      </c>
      <c r="N242" s="5" t="s">
        <v>96</v>
      </c>
      <c r="O242" s="13">
        <v>1</v>
      </c>
    </row>
    <row r="243" spans="2:15" x14ac:dyDescent="0.25">
      <c r="B243" s="11" t="s">
        <v>176</v>
      </c>
      <c r="C243" s="7" t="s">
        <v>335</v>
      </c>
      <c r="D243" s="6">
        <v>45495</v>
      </c>
      <c r="E243" s="4" t="s">
        <v>236</v>
      </c>
      <c r="F243" s="6">
        <v>45509</v>
      </c>
      <c r="G243" s="2">
        <f t="shared" ref="G243:G245" ca="1" si="14">IF(E243="DONE",NOW()-D243, NOW()-D243)</f>
        <v>25.736397916669375</v>
      </c>
      <c r="H243" s="2">
        <f t="shared" ca="1" si="8"/>
        <v>11.736397916669375</v>
      </c>
      <c r="I243" s="4" t="s">
        <v>209</v>
      </c>
      <c r="K243" s="4" t="s">
        <v>231</v>
      </c>
      <c r="L243" s="4" t="s">
        <v>222</v>
      </c>
      <c r="M243" s="5" t="s">
        <v>98</v>
      </c>
      <c r="N243" s="5" t="s">
        <v>96</v>
      </c>
      <c r="O243" s="13">
        <v>1</v>
      </c>
    </row>
    <row r="244" spans="2:15" x14ac:dyDescent="0.25">
      <c r="B244" s="11" t="s">
        <v>176</v>
      </c>
      <c r="C244" s="7" t="s">
        <v>336</v>
      </c>
      <c r="D244" s="6">
        <v>45495</v>
      </c>
      <c r="E244" s="4" t="s">
        <v>236</v>
      </c>
      <c r="F244" s="6">
        <v>45509</v>
      </c>
      <c r="G244" s="2">
        <f t="shared" ref="G244" ca="1" si="15">IF(E244="DONE",NOW()-D244, NOW()-D244)</f>
        <v>25.736397916669375</v>
      </c>
      <c r="H244" s="2">
        <f t="shared" ca="1" si="8"/>
        <v>11.736397916669375</v>
      </c>
      <c r="I244" s="4" t="s">
        <v>209</v>
      </c>
      <c r="K244" s="4" t="s">
        <v>231</v>
      </c>
      <c r="L244" s="4" t="s">
        <v>222</v>
      </c>
      <c r="M244" s="5" t="s">
        <v>98</v>
      </c>
      <c r="N244" s="5" t="s">
        <v>96</v>
      </c>
      <c r="O244" s="13">
        <v>1</v>
      </c>
    </row>
    <row r="245" spans="2:15" x14ac:dyDescent="0.25">
      <c r="B245" s="11" t="s">
        <v>176</v>
      </c>
      <c r="C245" s="7" t="s">
        <v>337</v>
      </c>
      <c r="D245" s="6">
        <v>45495</v>
      </c>
      <c r="E245" s="4" t="s">
        <v>236</v>
      </c>
      <c r="F245" s="6">
        <v>45509</v>
      </c>
      <c r="G245" s="2">
        <f t="shared" ca="1" si="14"/>
        <v>25.736397916669375</v>
      </c>
      <c r="H245" s="2">
        <f t="shared" ca="1" si="8"/>
        <v>11.736397916669375</v>
      </c>
      <c r="I245" s="4" t="s">
        <v>209</v>
      </c>
      <c r="K245" s="4" t="s">
        <v>231</v>
      </c>
      <c r="L245" s="4" t="s">
        <v>222</v>
      </c>
      <c r="M245" s="5" t="s">
        <v>98</v>
      </c>
      <c r="N245" s="5" t="s">
        <v>96</v>
      </c>
      <c r="O245" s="13">
        <v>1</v>
      </c>
    </row>
    <row r="246" spans="2:15" x14ac:dyDescent="0.25">
      <c r="B246" s="11" t="s">
        <v>176</v>
      </c>
      <c r="C246" s="7" t="s">
        <v>338</v>
      </c>
      <c r="D246" s="6">
        <v>45495</v>
      </c>
      <c r="E246" s="4" t="s">
        <v>236</v>
      </c>
      <c r="F246" s="6">
        <v>45509</v>
      </c>
      <c r="G246" s="2">
        <f t="shared" ref="G246" ca="1" si="16">IF(E246="DONE",NOW()-D246, NOW()-D246)</f>
        <v>25.736397916669375</v>
      </c>
      <c r="H246" s="2">
        <f t="shared" ca="1" si="8"/>
        <v>11.736397916669375</v>
      </c>
      <c r="I246" s="4" t="s">
        <v>209</v>
      </c>
      <c r="K246" s="4" t="s">
        <v>231</v>
      </c>
      <c r="L246" s="4" t="s">
        <v>222</v>
      </c>
      <c r="M246" s="5" t="s">
        <v>98</v>
      </c>
      <c r="N246" s="5" t="s">
        <v>96</v>
      </c>
      <c r="O246" s="13">
        <v>1</v>
      </c>
    </row>
    <row r="247" spans="2:15" x14ac:dyDescent="0.25">
      <c r="B247" s="4" t="s">
        <v>106</v>
      </c>
      <c r="C247" s="7" t="s">
        <v>342</v>
      </c>
      <c r="D247" s="6">
        <v>45474</v>
      </c>
      <c r="E247" s="4" t="s">
        <v>194</v>
      </c>
      <c r="F247" s="6">
        <v>45495</v>
      </c>
      <c r="G247" s="2">
        <f t="shared" ref="G247:G249" ca="1" si="17">IF(E247="DONE",NOW()-D247, NOW()-D247)</f>
        <v>46.736397916669375</v>
      </c>
      <c r="H247" s="2">
        <f t="shared" ca="1" si="8"/>
        <v>25.736397916669375</v>
      </c>
      <c r="I247" s="4" t="s">
        <v>212</v>
      </c>
      <c r="J247" s="9" t="s">
        <v>333</v>
      </c>
      <c r="K247" s="4" t="s">
        <v>231</v>
      </c>
      <c r="L247" s="4" t="s">
        <v>222</v>
      </c>
      <c r="M247" s="5" t="s">
        <v>98</v>
      </c>
      <c r="N247" s="5" t="s">
        <v>96</v>
      </c>
      <c r="O247" s="13">
        <v>0</v>
      </c>
    </row>
    <row r="248" spans="2:15" x14ac:dyDescent="0.25">
      <c r="B248" s="4" t="s">
        <v>106</v>
      </c>
      <c r="C248" s="7" t="s">
        <v>343</v>
      </c>
      <c r="D248" s="6">
        <v>45474</v>
      </c>
      <c r="E248" s="4" t="s">
        <v>194</v>
      </c>
      <c r="F248" s="6">
        <v>45495</v>
      </c>
      <c r="G248" s="2">
        <f t="shared" ref="G248" ca="1" si="18">IF(E248="DONE",NOW()-D248, NOW()-D248)</f>
        <v>46.736397916669375</v>
      </c>
      <c r="H248" s="2">
        <f t="shared" ca="1" si="8"/>
        <v>25.736397916669375</v>
      </c>
      <c r="I248" s="4" t="s">
        <v>212</v>
      </c>
      <c r="J248" s="9" t="s">
        <v>333</v>
      </c>
      <c r="K248" s="4" t="s">
        <v>231</v>
      </c>
      <c r="L248" s="4" t="s">
        <v>222</v>
      </c>
      <c r="M248" s="5" t="s">
        <v>98</v>
      </c>
      <c r="N248" s="5" t="s">
        <v>228</v>
      </c>
      <c r="O248" s="13">
        <v>1</v>
      </c>
    </row>
    <row r="249" spans="2:15" x14ac:dyDescent="0.25">
      <c r="B249" s="4" t="s">
        <v>107</v>
      </c>
      <c r="C249" s="7" t="s">
        <v>332</v>
      </c>
      <c r="D249" s="6">
        <v>45474</v>
      </c>
      <c r="E249" s="4" t="s">
        <v>188</v>
      </c>
      <c r="F249" s="6">
        <v>45507</v>
      </c>
      <c r="G249" s="2">
        <f t="shared" ca="1" si="17"/>
        <v>46.736397916669375</v>
      </c>
      <c r="H249" s="2">
        <f t="shared" ca="1" si="8"/>
        <v>13.736397916669375</v>
      </c>
      <c r="I249" s="4" t="s">
        <v>220</v>
      </c>
      <c r="K249" s="4" t="s">
        <v>231</v>
      </c>
      <c r="L249" s="4" t="s">
        <v>222</v>
      </c>
      <c r="M249" s="5" t="s">
        <v>98</v>
      </c>
      <c r="O249" s="13">
        <v>0</v>
      </c>
    </row>
    <row r="250" spans="2:15" x14ac:dyDescent="0.25">
      <c r="B250" s="4" t="s">
        <v>100</v>
      </c>
      <c r="C250" s="7" t="s">
        <v>332</v>
      </c>
      <c r="D250" s="6">
        <v>45474</v>
      </c>
      <c r="E250" s="4" t="s">
        <v>188</v>
      </c>
      <c r="F250" s="6">
        <v>45507</v>
      </c>
      <c r="G250" s="2">
        <f t="shared" ca="1" si="9"/>
        <v>46.736397916669375</v>
      </c>
      <c r="H250" s="2">
        <f t="shared" ca="1" si="8"/>
        <v>13.736397916669375</v>
      </c>
      <c r="I250" s="4" t="s">
        <v>220</v>
      </c>
      <c r="K250" s="4" t="s">
        <v>231</v>
      </c>
      <c r="L250" s="4" t="s">
        <v>222</v>
      </c>
      <c r="M250" s="5" t="s">
        <v>98</v>
      </c>
      <c r="O250" s="13">
        <v>0</v>
      </c>
    </row>
    <row r="251" spans="2:15" x14ac:dyDescent="0.25">
      <c r="B251" s="4" t="s">
        <v>105</v>
      </c>
      <c r="C251" s="7" t="s">
        <v>340</v>
      </c>
      <c r="D251" s="6">
        <v>45474</v>
      </c>
      <c r="E251" s="4" t="s">
        <v>194</v>
      </c>
      <c r="F251" s="6">
        <v>45507</v>
      </c>
      <c r="G251" s="2">
        <f t="shared" ca="1" si="9"/>
        <v>46.736397916669375</v>
      </c>
      <c r="H251" s="2">
        <f t="shared" ca="1" si="8"/>
        <v>13.736397916669375</v>
      </c>
      <c r="I251" s="4" t="s">
        <v>212</v>
      </c>
      <c r="J251" s="9" t="s">
        <v>334</v>
      </c>
      <c r="K251" s="4" t="s">
        <v>231</v>
      </c>
      <c r="L251" s="4" t="s">
        <v>222</v>
      </c>
      <c r="M251" s="5" t="s">
        <v>98</v>
      </c>
      <c r="N251" s="5" t="s">
        <v>96</v>
      </c>
      <c r="O251" s="13">
        <v>1</v>
      </c>
    </row>
    <row r="252" spans="2:15" x14ac:dyDescent="0.25">
      <c r="B252" s="4" t="s">
        <v>105</v>
      </c>
      <c r="C252" s="7" t="s">
        <v>341</v>
      </c>
      <c r="D252" s="6">
        <v>45474</v>
      </c>
      <c r="E252" s="4" t="s">
        <v>194</v>
      </c>
      <c r="F252" s="6">
        <v>45507</v>
      </c>
      <c r="G252" s="2">
        <f t="shared" ref="G252" ca="1" si="19">IF(E252="DONE",NOW()-D252, NOW()-D252)</f>
        <v>46.736397916669375</v>
      </c>
      <c r="H252" s="2">
        <f t="shared" ca="1" si="8"/>
        <v>13.736397916669375</v>
      </c>
      <c r="I252" s="4" t="s">
        <v>212</v>
      </c>
      <c r="J252" s="9" t="s">
        <v>334</v>
      </c>
      <c r="K252" s="4" t="s">
        <v>231</v>
      </c>
      <c r="L252" s="4" t="s">
        <v>222</v>
      </c>
      <c r="M252" s="5" t="s">
        <v>98</v>
      </c>
      <c r="N252" s="5" t="s">
        <v>228</v>
      </c>
      <c r="O252" s="13">
        <v>1</v>
      </c>
    </row>
  </sheetData>
  <conditionalFormatting sqref="C48">
    <cfRule type="duplicateValues" dxfId="34" priority="4"/>
    <cfRule type="duplicateValues" dxfId="33" priority="5"/>
  </conditionalFormatting>
  <conditionalFormatting sqref="C171">
    <cfRule type="duplicateValues" dxfId="32" priority="39"/>
  </conditionalFormatting>
  <conditionalFormatting sqref="C172">
    <cfRule type="duplicateValues" dxfId="31" priority="38"/>
  </conditionalFormatting>
  <conditionalFormatting sqref="C173">
    <cfRule type="duplicateValues" dxfId="30" priority="37"/>
  </conditionalFormatting>
  <conditionalFormatting sqref="C174">
    <cfRule type="duplicateValues" dxfId="29" priority="36"/>
  </conditionalFormatting>
  <conditionalFormatting sqref="C175">
    <cfRule type="duplicateValues" dxfId="28" priority="35"/>
  </conditionalFormatting>
  <conditionalFormatting sqref="C176">
    <cfRule type="duplicateValues" dxfId="27" priority="44"/>
  </conditionalFormatting>
  <conditionalFormatting sqref="C177">
    <cfRule type="duplicateValues" dxfId="26" priority="43"/>
  </conditionalFormatting>
  <conditionalFormatting sqref="C178">
    <cfRule type="duplicateValues" dxfId="25" priority="42"/>
  </conditionalFormatting>
  <conditionalFormatting sqref="C179">
    <cfRule type="duplicateValues" dxfId="24" priority="41"/>
  </conditionalFormatting>
  <conditionalFormatting sqref="C180">
    <cfRule type="duplicateValues" dxfId="23" priority="40"/>
  </conditionalFormatting>
  <conditionalFormatting sqref="C238">
    <cfRule type="duplicateValues" dxfId="22" priority="17"/>
    <cfRule type="duplicateValues" dxfId="21" priority="18"/>
  </conditionalFormatting>
  <conditionalFormatting sqref="C239">
    <cfRule type="duplicateValues" dxfId="20" priority="14"/>
    <cfRule type="duplicateValues" dxfId="19" priority="15"/>
  </conditionalFormatting>
  <conditionalFormatting sqref="C240">
    <cfRule type="duplicateValues" dxfId="18" priority="10"/>
    <cfRule type="duplicateValues" dxfId="17" priority="11"/>
  </conditionalFormatting>
  <conditionalFormatting sqref="C242">
    <cfRule type="duplicateValues" dxfId="16" priority="7"/>
    <cfRule type="duplicateValues" dxfId="15" priority="8"/>
  </conditionalFormatting>
  <conditionalFormatting sqref="C243">
    <cfRule type="duplicateValues" dxfId="14" priority="32"/>
    <cfRule type="duplicateValues" dxfId="13" priority="33"/>
  </conditionalFormatting>
  <conditionalFormatting sqref="C244">
    <cfRule type="duplicateValues" dxfId="12" priority="26"/>
    <cfRule type="duplicateValues" dxfId="11" priority="27"/>
  </conditionalFormatting>
  <conditionalFormatting sqref="C245">
    <cfRule type="duplicateValues" dxfId="10" priority="28"/>
    <cfRule type="duplicateValues" dxfId="9" priority="29"/>
  </conditionalFormatting>
  <conditionalFormatting sqref="C246">
    <cfRule type="duplicateValues" dxfId="8" priority="30"/>
    <cfRule type="duplicateValues" dxfId="7" priority="31"/>
  </conditionalFormatting>
  <conditionalFormatting sqref="C248">
    <cfRule type="duplicateValues" dxfId="6" priority="20"/>
    <cfRule type="duplicateValues" dxfId="5" priority="21"/>
  </conditionalFormatting>
  <conditionalFormatting sqref="C252">
    <cfRule type="duplicateValues" dxfId="4" priority="24"/>
    <cfRule type="duplicateValues" dxfId="3" priority="25"/>
  </conditionalFormatting>
  <conditionalFormatting sqref="C253:C1048576 C247 C181:C237 C249:C251 C241 C49:C170 C1:C47">
    <cfRule type="duplicateValues" dxfId="2" priority="45"/>
  </conditionalFormatting>
  <conditionalFormatting sqref="C253:C1048576 C247 C249:C251 C241 C49:C237 C1:C47">
    <cfRule type="duplicateValues" dxfId="1" priority="34"/>
  </conditionalFormatting>
  <conditionalFormatting sqref="E1:E1048576">
    <cfRule type="cellIs" dxfId="0" priority="1" operator="equal">
      <formula>"DONE"</formula>
    </cfRule>
  </conditionalFormatting>
  <dataValidations count="7">
    <dataValidation type="list" allowBlank="1" showInputMessage="1" showErrorMessage="1" sqref="B3:B1048576">
      <formula1>PROJECT</formula1>
    </dataValidation>
    <dataValidation type="list" allowBlank="1" showInputMessage="1" showErrorMessage="1" sqref="L3:L1048576">
      <formula1>AREA</formula1>
    </dataValidation>
    <dataValidation type="list" allowBlank="1" showInputMessage="1" showErrorMessage="1" sqref="I3:I1048576">
      <formula1>PIC</formula1>
    </dataValidation>
    <dataValidation type="list" allowBlank="1" showInputMessage="1" showErrorMessage="1" sqref="M3:M1048576">
      <formula1>TYPE</formula1>
    </dataValidation>
    <dataValidation type="list" allowBlank="1" showInputMessage="1" showErrorMessage="1" sqref="N3:N1048576">
      <formula1>DOC_TYPE</formula1>
    </dataValidation>
    <dataValidation type="list" allowBlank="1" showInputMessage="1" showErrorMessage="1" sqref="K3:K1048576">
      <formula1>PROJECT_TYPE</formula1>
    </dataValidation>
    <dataValidation type="list" allowBlank="1" showInputMessage="1" showErrorMessage="1" sqref="E3:E1048576">
      <formula1>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"/>
  <sheetViews>
    <sheetView tabSelected="1" workbookViewId="0">
      <selection activeCell="J29" sqref="J29"/>
    </sheetView>
  </sheetViews>
  <sheetFormatPr defaultRowHeight="15" x14ac:dyDescent="0.25"/>
  <cols>
    <col min="2" max="2" width="8.28515625" bestFit="1" customWidth="1"/>
    <col min="3" max="3" width="3.85546875" bestFit="1" customWidth="1"/>
    <col min="4" max="4" width="10" bestFit="1" customWidth="1"/>
    <col min="9" max="9" width="11.42578125" bestFit="1" customWidth="1"/>
    <col min="11" max="11" width="10.5703125" bestFit="1" customWidth="1"/>
    <col min="12" max="12" width="34.42578125" bestFit="1" customWidth="1"/>
  </cols>
  <sheetData>
    <row r="3" spans="2:12" x14ac:dyDescent="0.25">
      <c r="B3" t="s">
        <v>366</v>
      </c>
      <c r="C3" t="s">
        <v>185</v>
      </c>
      <c r="D3" t="s">
        <v>365</v>
      </c>
      <c r="I3" t="s">
        <v>367</v>
      </c>
      <c r="J3" t="s">
        <v>368</v>
      </c>
      <c r="K3" t="s">
        <v>369</v>
      </c>
      <c r="L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:A13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95</v>
      </c>
    </row>
    <row r="2" spans="1:1" x14ac:dyDescent="0.25">
      <c r="A2" t="s">
        <v>92</v>
      </c>
    </row>
    <row r="3" spans="1:1" x14ac:dyDescent="0.25">
      <c r="A3" t="s">
        <v>94</v>
      </c>
    </row>
    <row r="4" spans="1:1" x14ac:dyDescent="0.25">
      <c r="A4" t="s">
        <v>99</v>
      </c>
    </row>
    <row r="5" spans="1:1" x14ac:dyDescent="0.25">
      <c r="A5" t="s">
        <v>108</v>
      </c>
    </row>
    <row r="6" spans="1:1" x14ac:dyDescent="0.25">
      <c r="A6" t="s">
        <v>93</v>
      </c>
    </row>
    <row r="7" spans="1:1" x14ac:dyDescent="0.25">
      <c r="A7" t="s">
        <v>184</v>
      </c>
    </row>
    <row r="8" spans="1:1" x14ac:dyDescent="0.25">
      <c r="A8" t="s">
        <v>168</v>
      </c>
    </row>
    <row r="9" spans="1:1" x14ac:dyDescent="0.25">
      <c r="A9" t="s">
        <v>176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100</v>
      </c>
    </row>
    <row r="13" spans="1:1" x14ac:dyDescent="0.25">
      <c r="A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F14" sqref="F14"/>
    </sheetView>
  </sheetViews>
  <sheetFormatPr defaultRowHeight="15" x14ac:dyDescent="0.25"/>
  <cols>
    <col min="1" max="1" width="39.140625" bestFit="1" customWidth="1"/>
    <col min="2" max="2" width="15.85546875" bestFit="1" customWidth="1"/>
  </cols>
  <sheetData>
    <row r="3" spans="1:2" x14ac:dyDescent="0.25">
      <c r="A3" s="12" t="s">
        <v>0</v>
      </c>
      <c r="B3" t="s">
        <v>347</v>
      </c>
    </row>
    <row r="4" spans="1:2" x14ac:dyDescent="0.25">
      <c r="A4" t="s">
        <v>189</v>
      </c>
      <c r="B4">
        <v>4</v>
      </c>
    </row>
    <row r="5" spans="1:2" x14ac:dyDescent="0.25">
      <c r="A5" t="s">
        <v>194</v>
      </c>
      <c r="B5">
        <v>4</v>
      </c>
    </row>
    <row r="6" spans="1:2" x14ac:dyDescent="0.25">
      <c r="A6" t="s">
        <v>188</v>
      </c>
      <c r="B6">
        <v>5</v>
      </c>
    </row>
    <row r="7" spans="1:2" x14ac:dyDescent="0.25">
      <c r="A7" t="s">
        <v>236</v>
      </c>
      <c r="B7">
        <v>7</v>
      </c>
    </row>
    <row r="8" spans="1:2" x14ac:dyDescent="0.25">
      <c r="A8" t="s">
        <v>191</v>
      </c>
      <c r="B8">
        <v>16</v>
      </c>
    </row>
    <row r="9" spans="1:2" x14ac:dyDescent="0.25">
      <c r="A9" t="s">
        <v>235</v>
      </c>
      <c r="B9">
        <v>27</v>
      </c>
    </row>
    <row r="10" spans="1:2" x14ac:dyDescent="0.25">
      <c r="A10" t="s">
        <v>1</v>
      </c>
      <c r="B10">
        <v>89</v>
      </c>
    </row>
    <row r="11" spans="1:2" x14ac:dyDescent="0.25">
      <c r="A11" t="s">
        <v>190</v>
      </c>
      <c r="B11">
        <v>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5" zoomScaleNormal="85" workbookViewId="0">
      <selection activeCell="J1" sqref="J1"/>
    </sheetView>
  </sheetViews>
  <sheetFormatPr defaultRowHeight="15" x14ac:dyDescent="0.25"/>
  <cols>
    <col min="1" max="1" width="33.28515625" bestFit="1" customWidth="1"/>
    <col min="2" max="3" width="18.140625" customWidth="1"/>
    <col min="4" max="4" width="24.28515625" bestFit="1" customWidth="1"/>
    <col min="5" max="5" width="17" customWidth="1"/>
    <col min="6" max="6" width="28" bestFit="1" customWidth="1"/>
    <col min="7" max="7" width="14" bestFit="1" customWidth="1"/>
    <col min="8" max="8" width="23.140625" customWidth="1"/>
    <col min="9" max="9" width="12" bestFit="1" customWidth="1"/>
    <col min="10" max="10" width="14.7109375" bestFit="1" customWidth="1"/>
    <col min="11" max="11" width="41.42578125" bestFit="1" customWidth="1"/>
  </cols>
  <sheetData>
    <row r="1" spans="1:11" x14ac:dyDescent="0.25">
      <c r="B1" t="s">
        <v>361</v>
      </c>
      <c r="C1" t="s">
        <v>361</v>
      </c>
      <c r="E1" t="s">
        <v>361</v>
      </c>
      <c r="F1" t="s">
        <v>361</v>
      </c>
      <c r="G1" t="s">
        <v>361</v>
      </c>
      <c r="I1" t="s">
        <v>361</v>
      </c>
    </row>
    <row r="2" spans="1:11" s="3" customFormat="1" x14ac:dyDescent="0.25">
      <c r="A2" s="3" t="s">
        <v>0</v>
      </c>
      <c r="B2" s="3" t="s">
        <v>192</v>
      </c>
      <c r="C2" s="3" t="s">
        <v>227</v>
      </c>
      <c r="D2" s="3" t="s">
        <v>185</v>
      </c>
      <c r="E2" s="3" t="s">
        <v>221</v>
      </c>
      <c r="F2" s="3" t="s">
        <v>97</v>
      </c>
      <c r="G2" s="3" t="s">
        <v>229</v>
      </c>
      <c r="I2" s="3" t="s">
        <v>101</v>
      </c>
      <c r="J2" s="3" t="s">
        <v>173</v>
      </c>
      <c r="K2" s="3" t="s">
        <v>12</v>
      </c>
    </row>
    <row r="3" spans="1:11" x14ac:dyDescent="0.25">
      <c r="A3" t="s">
        <v>1</v>
      </c>
      <c r="B3" t="s">
        <v>98</v>
      </c>
      <c r="C3" t="s">
        <v>228</v>
      </c>
      <c r="D3" t="s">
        <v>197</v>
      </c>
      <c r="E3" t="s">
        <v>222</v>
      </c>
      <c r="F3" t="s">
        <v>95</v>
      </c>
      <c r="G3" t="s">
        <v>230</v>
      </c>
      <c r="I3" t="s">
        <v>102</v>
      </c>
      <c r="J3" t="s">
        <v>175</v>
      </c>
      <c r="K3" t="s">
        <v>13</v>
      </c>
    </row>
    <row r="4" spans="1:11" x14ac:dyDescent="0.25">
      <c r="A4" t="s">
        <v>190</v>
      </c>
      <c r="B4" t="s">
        <v>193</v>
      </c>
      <c r="C4" t="s">
        <v>96</v>
      </c>
      <c r="D4" t="s">
        <v>219</v>
      </c>
      <c r="E4" t="s">
        <v>223</v>
      </c>
      <c r="F4" t="s">
        <v>100</v>
      </c>
      <c r="G4" t="s">
        <v>231</v>
      </c>
      <c r="I4" t="s">
        <v>103</v>
      </c>
      <c r="J4" t="s">
        <v>174</v>
      </c>
      <c r="K4" t="s">
        <v>14</v>
      </c>
    </row>
    <row r="5" spans="1:11" x14ac:dyDescent="0.25">
      <c r="A5" t="s">
        <v>188</v>
      </c>
      <c r="D5" t="s">
        <v>203</v>
      </c>
      <c r="E5" t="s">
        <v>224</v>
      </c>
      <c r="F5" t="s">
        <v>176</v>
      </c>
      <c r="I5" t="s">
        <v>104</v>
      </c>
      <c r="K5" t="s">
        <v>15</v>
      </c>
    </row>
    <row r="6" spans="1:11" x14ac:dyDescent="0.25">
      <c r="A6" t="s">
        <v>189</v>
      </c>
      <c r="D6" t="s">
        <v>217</v>
      </c>
      <c r="E6" t="s">
        <v>225</v>
      </c>
      <c r="F6" t="s">
        <v>108</v>
      </c>
      <c r="I6" t="s">
        <v>109</v>
      </c>
      <c r="K6" t="s">
        <v>16</v>
      </c>
    </row>
    <row r="7" spans="1:11" x14ac:dyDescent="0.25">
      <c r="A7" t="s">
        <v>196</v>
      </c>
      <c r="D7" t="s">
        <v>205</v>
      </c>
      <c r="F7" t="s">
        <v>94</v>
      </c>
      <c r="K7" t="s">
        <v>17</v>
      </c>
    </row>
    <row r="8" spans="1:11" x14ac:dyDescent="0.25">
      <c r="A8" t="s">
        <v>235</v>
      </c>
      <c r="D8" t="s">
        <v>210</v>
      </c>
      <c r="F8" t="s">
        <v>92</v>
      </c>
      <c r="K8" t="s">
        <v>18</v>
      </c>
    </row>
    <row r="9" spans="1:11" x14ac:dyDescent="0.25">
      <c r="A9" t="s">
        <v>236</v>
      </c>
      <c r="D9" t="s">
        <v>216</v>
      </c>
      <c r="F9" t="s">
        <v>168</v>
      </c>
      <c r="K9" t="s">
        <v>19</v>
      </c>
    </row>
    <row r="10" spans="1:11" x14ac:dyDescent="0.25">
      <c r="A10" t="s">
        <v>194</v>
      </c>
      <c r="D10" t="s">
        <v>202</v>
      </c>
      <c r="F10" t="s">
        <v>106</v>
      </c>
      <c r="K10" t="s">
        <v>20</v>
      </c>
    </row>
    <row r="11" spans="1:11" x14ac:dyDescent="0.25">
      <c r="A11" t="s">
        <v>191</v>
      </c>
      <c r="D11" t="s">
        <v>204</v>
      </c>
      <c r="F11" t="s">
        <v>107</v>
      </c>
      <c r="K11" t="s">
        <v>21</v>
      </c>
    </row>
    <row r="12" spans="1:11" x14ac:dyDescent="0.25">
      <c r="A12" t="s">
        <v>195</v>
      </c>
      <c r="D12" t="s">
        <v>218</v>
      </c>
      <c r="F12" t="s">
        <v>105</v>
      </c>
      <c r="K12" t="s">
        <v>22</v>
      </c>
    </row>
    <row r="13" spans="1:11" x14ac:dyDescent="0.25">
      <c r="D13" t="s">
        <v>220</v>
      </c>
      <c r="F13" t="s">
        <v>93</v>
      </c>
      <c r="K13" t="s">
        <v>23</v>
      </c>
    </row>
    <row r="14" spans="1:11" x14ac:dyDescent="0.25">
      <c r="D14" t="s">
        <v>213</v>
      </c>
      <c r="F14" t="s">
        <v>99</v>
      </c>
      <c r="K14" t="s">
        <v>24</v>
      </c>
    </row>
    <row r="15" spans="1:11" x14ac:dyDescent="0.25">
      <c r="D15" t="s">
        <v>209</v>
      </c>
      <c r="F15" t="s">
        <v>184</v>
      </c>
      <c r="K15" t="s">
        <v>25</v>
      </c>
    </row>
    <row r="16" spans="1:11" x14ac:dyDescent="0.25">
      <c r="D16" t="s">
        <v>201</v>
      </c>
      <c r="K16" t="s">
        <v>26</v>
      </c>
    </row>
    <row r="17" spans="4:11" x14ac:dyDescent="0.25">
      <c r="D17" t="s">
        <v>200</v>
      </c>
      <c r="K17" t="s">
        <v>27</v>
      </c>
    </row>
    <row r="18" spans="4:11" x14ac:dyDescent="0.25">
      <c r="D18" t="s">
        <v>198</v>
      </c>
      <c r="K18" t="s">
        <v>28</v>
      </c>
    </row>
    <row r="19" spans="4:11" x14ac:dyDescent="0.25">
      <c r="D19" t="s">
        <v>208</v>
      </c>
      <c r="K19" t="s">
        <v>29</v>
      </c>
    </row>
    <row r="20" spans="4:11" x14ac:dyDescent="0.25">
      <c r="D20" t="s">
        <v>207</v>
      </c>
      <c r="K20" t="s">
        <v>30</v>
      </c>
    </row>
    <row r="21" spans="4:11" x14ac:dyDescent="0.25">
      <c r="D21" t="s">
        <v>206</v>
      </c>
      <c r="K21" t="s">
        <v>31</v>
      </c>
    </row>
    <row r="22" spans="4:11" x14ac:dyDescent="0.25">
      <c r="D22" t="s">
        <v>215</v>
      </c>
      <c r="K22" t="s">
        <v>32</v>
      </c>
    </row>
    <row r="23" spans="4:11" x14ac:dyDescent="0.25">
      <c r="D23" t="s">
        <v>199</v>
      </c>
    </row>
    <row r="24" spans="4:11" x14ac:dyDescent="0.25">
      <c r="D24" t="s">
        <v>211</v>
      </c>
    </row>
    <row r="25" spans="4:11" x14ac:dyDescent="0.25">
      <c r="D25" t="s">
        <v>214</v>
      </c>
    </row>
    <row r="26" spans="4:11" x14ac:dyDescent="0.25">
      <c r="D26" t="s">
        <v>322</v>
      </c>
    </row>
    <row r="27" spans="4:11" x14ac:dyDescent="0.25">
      <c r="D27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RAW</vt:lpstr>
      <vt:lpstr>fact table</vt:lpstr>
      <vt:lpstr>Sheet1</vt:lpstr>
      <vt:lpstr>Sheet4</vt:lpstr>
      <vt:lpstr>list</vt:lpstr>
      <vt:lpstr>AREA</vt:lpstr>
      <vt:lpstr>doc_stat</vt:lpstr>
      <vt:lpstr>DOC_TYPE</vt:lpstr>
      <vt:lpstr>gen_status</vt:lpstr>
      <vt:lpstr>PIC</vt:lpstr>
      <vt:lpstr>PROJECT</vt:lpstr>
      <vt:lpstr>PROJECT_TYPE</vt:lpstr>
      <vt:lpstr>STATUS</vt:lpstr>
      <vt:lpstr>TYPE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PHTadenaFr</cp:lastModifiedBy>
  <cp:lastPrinted>2024-06-03T03:23:33Z</cp:lastPrinted>
  <dcterms:created xsi:type="dcterms:W3CDTF">2024-03-12T02:00:15Z</dcterms:created>
  <dcterms:modified xsi:type="dcterms:W3CDTF">2024-08-16T09:41:49Z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2024-03-25T08:54:27Z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0dfeb78e-a213-4beb-9ce7-960a138558a1</vt:lpwstr>
  </property>
  <property fmtid="{D5CDD505-2E9C-101B-9397-08002B2CF9AE}" pid="8" name="MSIP_Label_1ada0a2f-b917-4d51-b0d0-d418a10c8b23_ContentBits">
    <vt:lpwstr>0</vt:lpwstr>
  </property>
</Properties>
</file>