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ri\Documents\e-SORA\e-SORA\src\ressources\STEP#9\"/>
    </mc:Choice>
  </mc:AlternateContent>
  <xr:revisionPtr revIDLastSave="0" documentId="8_{F8B6B165-A474-4976-BE76-BE8145BE9CC9}" xr6:coauthVersionLast="47" xr6:coauthVersionMax="47" xr10:uidLastSave="{00000000-0000-0000-0000-000000000000}"/>
  <bookViews>
    <workbookView xWindow="28680" yWindow="-120" windowWidth="29040" windowHeight="15720" activeTab="2" xr2:uid="{9BA2A058-200C-45B4-A6D3-51535A4251DC}"/>
  </bookViews>
  <sheets>
    <sheet name="tableau_sora_2_5_oso" sheetId="1" r:id="rId1"/>
    <sheet name="Feuil1" sheetId="2" r:id="rId2"/>
    <sheet name="Feuil2" sheetId="3" r:id="rId3"/>
  </sheets>
  <calcPr calcId="0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  <c r="D6" i="2"/>
  <c r="E6" i="2"/>
  <c r="F6" i="2"/>
  <c r="G6" i="2"/>
  <c r="H6" i="2"/>
  <c r="D7" i="2"/>
  <c r="E7" i="2"/>
  <c r="F7" i="2"/>
  <c r="G7" i="2"/>
  <c r="H7" i="2"/>
  <c r="D8" i="2"/>
  <c r="E8" i="2"/>
  <c r="F8" i="2"/>
  <c r="G8" i="2"/>
  <c r="H8" i="2"/>
  <c r="D9" i="2"/>
  <c r="E9" i="2"/>
  <c r="F9" i="2"/>
  <c r="G9" i="2"/>
  <c r="H9" i="2"/>
  <c r="D10" i="2"/>
  <c r="E10" i="2"/>
  <c r="F10" i="2"/>
  <c r="G10" i="2"/>
  <c r="H10" i="2"/>
  <c r="D11" i="2"/>
  <c r="E11" i="2"/>
  <c r="F11" i="2"/>
  <c r="G11" i="2"/>
  <c r="H11" i="2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D16" i="2"/>
  <c r="E16" i="2"/>
  <c r="F16" i="2"/>
  <c r="G16" i="2"/>
  <c r="H16" i="2"/>
  <c r="D17" i="2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D20" i="2"/>
  <c r="E20" i="2"/>
  <c r="F20" i="2"/>
  <c r="G20" i="2"/>
  <c r="H20" i="2"/>
  <c r="D21" i="2"/>
  <c r="E21" i="2"/>
  <c r="F21" i="2"/>
  <c r="G21" i="2"/>
  <c r="H21" i="2"/>
  <c r="D22" i="2"/>
  <c r="E22" i="2"/>
  <c r="F22" i="2"/>
  <c r="G22" i="2"/>
  <c r="H22" i="2"/>
  <c r="D23" i="2"/>
  <c r="E23" i="2"/>
  <c r="F23" i="2"/>
  <c r="G23" i="2"/>
  <c r="H23" i="2"/>
  <c r="D24" i="2"/>
  <c r="E24" i="2"/>
  <c r="F24" i="2"/>
  <c r="G24" i="2"/>
  <c r="H24" i="2"/>
  <c r="D25" i="2"/>
  <c r="E25" i="2"/>
  <c r="F25" i="2"/>
  <c r="G25" i="2"/>
  <c r="H2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2" i="2"/>
  <c r="I2" i="2"/>
  <c r="J2" i="2"/>
  <c r="K2" i="2"/>
  <c r="B3" i="2"/>
  <c r="I3" i="2"/>
  <c r="J3" i="2"/>
  <c r="K3" i="2"/>
  <c r="B4" i="2"/>
  <c r="I4" i="2"/>
  <c r="J4" i="2"/>
  <c r="K4" i="2"/>
  <c r="B5" i="2"/>
  <c r="I5" i="2"/>
  <c r="J5" i="2"/>
  <c r="K5" i="2"/>
  <c r="B6" i="2"/>
  <c r="I6" i="2"/>
  <c r="J6" i="2"/>
  <c r="K6" i="2"/>
  <c r="B7" i="2"/>
  <c r="I7" i="2"/>
  <c r="J7" i="2"/>
  <c r="K7" i="2"/>
  <c r="B8" i="2"/>
  <c r="I8" i="2"/>
  <c r="J8" i="2"/>
  <c r="K8" i="2"/>
  <c r="B9" i="2"/>
  <c r="I9" i="2"/>
  <c r="J9" i="2"/>
  <c r="K9" i="2"/>
  <c r="B10" i="2"/>
  <c r="I10" i="2"/>
  <c r="J10" i="2"/>
  <c r="K10" i="2"/>
  <c r="B11" i="2"/>
  <c r="I11" i="2"/>
  <c r="J11" i="2"/>
  <c r="K11" i="2"/>
  <c r="B12" i="2"/>
  <c r="I12" i="2"/>
  <c r="J12" i="2"/>
  <c r="K12" i="2"/>
  <c r="B13" i="2"/>
  <c r="I13" i="2"/>
  <c r="J13" i="2"/>
  <c r="K13" i="2"/>
  <c r="B14" i="2"/>
  <c r="I14" i="2"/>
  <c r="J14" i="2"/>
  <c r="K14" i="2"/>
  <c r="B15" i="2"/>
  <c r="I15" i="2"/>
  <c r="J15" i="2"/>
  <c r="K15" i="2"/>
  <c r="B16" i="2"/>
  <c r="I16" i="2"/>
  <c r="J16" i="2"/>
  <c r="K16" i="2"/>
  <c r="B17" i="2"/>
  <c r="I17" i="2"/>
  <c r="J17" i="2"/>
  <c r="K17" i="2"/>
  <c r="B18" i="2"/>
  <c r="I18" i="2"/>
  <c r="J18" i="2"/>
  <c r="K18" i="2"/>
  <c r="B19" i="2"/>
  <c r="I19" i="2"/>
  <c r="J19" i="2"/>
  <c r="K19" i="2"/>
  <c r="B20" i="2"/>
  <c r="I20" i="2"/>
  <c r="J20" i="2"/>
  <c r="K20" i="2"/>
  <c r="B21" i="2"/>
  <c r="I21" i="2"/>
  <c r="J21" i="2"/>
  <c r="K21" i="2"/>
  <c r="B22" i="2"/>
  <c r="I22" i="2"/>
  <c r="J22" i="2"/>
  <c r="K22" i="2"/>
  <c r="B23" i="2"/>
  <c r="I23" i="2"/>
  <c r="J23" i="2"/>
  <c r="K23" i="2"/>
  <c r="B24" i="2"/>
  <c r="I24" i="2"/>
  <c r="J24" i="2"/>
  <c r="K24" i="2"/>
  <c r="B25" i="2"/>
  <c r="I25" i="2"/>
  <c r="J25" i="2"/>
  <c r="K25" i="2"/>
  <c r="C1" i="2"/>
  <c r="D1" i="2"/>
  <c r="E1" i="2"/>
  <c r="F1" i="2"/>
  <c r="G1" i="2"/>
  <c r="H1" i="2"/>
  <c r="I1" i="2"/>
  <c r="J1" i="2"/>
  <c r="K1" i="2"/>
  <c r="B1" i="2"/>
  <c r="A2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1" i="2"/>
</calcChain>
</file>

<file path=xl/sharedStrings.xml><?xml version="1.0" encoding="utf-8"?>
<sst xmlns="http://schemas.openxmlformats.org/spreadsheetml/2006/main" count="180" uniqueCount="57">
  <si>
    <t>OSO ID</t>
  </si>
  <si>
    <t>Operational Safety Objective</t>
  </si>
  <si>
    <t>SAIL I</t>
  </si>
  <si>
    <t>SAIL II</t>
  </si>
  <si>
    <t>SAIL III</t>
  </si>
  <si>
    <t>SAIL IV</t>
  </si>
  <si>
    <t>SAIL V</t>
  </si>
  <si>
    <t>SAIL VI</t>
  </si>
  <si>
    <t>Operator</t>
  </si>
  <si>
    <t>Training org</t>
  </si>
  <si>
    <t>Designer</t>
  </si>
  <si>
    <t>OSO#01</t>
  </si>
  <si>
    <t>Ensure the Operator is competent and/or proven</t>
  </si>
  <si>
    <t>NR</t>
  </si>
  <si>
    <t>L</t>
  </si>
  <si>
    <t>M</t>
  </si>
  <si>
    <t>H</t>
  </si>
  <si>
    <t>x</t>
  </si>
  <si>
    <t>OSO#02</t>
  </si>
  <si>
    <t>UAS manufactured by competent and/or proven entity</t>
  </si>
  <si>
    <t>OSO#03</t>
  </si>
  <si>
    <t>UAS maintained by competent and/or proven entity</t>
  </si>
  <si>
    <t>OSO#04</t>
  </si>
  <si>
    <t>UAS components essential to safe operations designed to an Airworthiness Design Standard (ADS)</t>
  </si>
  <si>
    <t>OSO#05</t>
  </si>
  <si>
    <t>UAS is designed considering system safety and reliability</t>
  </si>
  <si>
    <t>OSO#06</t>
  </si>
  <si>
    <t>C3 link characteristics appropriate for the operation</t>
  </si>
  <si>
    <t>OSO#07</t>
  </si>
  <si>
    <t>Conformity check of the UAS configuration</t>
  </si>
  <si>
    <t>OSO#08</t>
  </si>
  <si>
    <t>Operational procedures are defined, validated and adhered to</t>
  </si>
  <si>
    <t>OSO#09</t>
  </si>
  <si>
    <t>Remote crew trained and current</t>
  </si>
  <si>
    <t>OSO#13</t>
  </si>
  <si>
    <t>External services supporting UAS operations are adequate to the operation</t>
  </si>
  <si>
    <t>OSO#16</t>
  </si>
  <si>
    <t>Multi crew coordination</t>
  </si>
  <si>
    <t>OSO#17</t>
  </si>
  <si>
    <t>Remote crew is fit to operate</t>
  </si>
  <si>
    <t>OSO#18</t>
  </si>
  <si>
    <t>Automatic protection of the flight envelope from human errors</t>
  </si>
  <si>
    <t>OSO#19</t>
  </si>
  <si>
    <t>Safe recovery from human error</t>
  </si>
  <si>
    <t>OSO#20</t>
  </si>
  <si>
    <t>A Human Factors evaluation has been performed and the HMI appropriate for the mission</t>
  </si>
  <si>
    <t>OSO#23</t>
  </si>
  <si>
    <t>Environmental conditions for safe operations defined, measurable and adhered to</t>
  </si>
  <si>
    <t>OSO#24</t>
  </si>
  <si>
    <t>UAS designed and qualified for adverse environmental conditions</t>
  </si>
  <si>
    <t>OSO#10</t>
  </si>
  <si>
    <t>OSO#11</t>
  </si>
  <si>
    <t>OSO#12</t>
  </si>
  <si>
    <t>OSO#14</t>
  </si>
  <si>
    <t>OSO#15</t>
  </si>
  <si>
    <t>OSO#21</t>
  </si>
  <si>
    <t>OSO#22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</si>
</sst>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font>
        <strike val="0"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0"/>
        </patternFill>
      </fill>
    </dxf>
    <dxf>
      <font>
        <strike val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7355-AC53-45B3-8B1F-1AEAA424779E}">
  <dimension ref="A1:K25"/>
  <sheetViews>
    <sheetView topLeftCell="A10" zoomScaleNormal="100" workbookViewId="0">
      <selection activeCell="A21" sqref="A21:A23"/>
    </sheetView>
  </sheetViews>
  <sheetFormatPr baseColWidth="10" defaultRowHeight="15" x14ac:dyDescent="0.25"/>
  <cols>
    <col min="2" max="2" width="88.7109375" bestFit="1" customWidth="1"/>
    <col min="3" max="8" width="3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30" customHeight="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16</v>
      </c>
      <c r="H2" t="s">
        <v>16</v>
      </c>
      <c r="I2" t="s">
        <v>17</v>
      </c>
    </row>
    <row r="3" spans="1:11" ht="30" customHeight="1" x14ac:dyDescent="0.25">
      <c r="A3" t="s">
        <v>18</v>
      </c>
      <c r="B3" t="s">
        <v>19</v>
      </c>
      <c r="C3" t="s">
        <v>13</v>
      </c>
      <c r="D3" t="s">
        <v>13</v>
      </c>
      <c r="E3" t="s">
        <v>14</v>
      </c>
      <c r="F3" t="s">
        <v>15</v>
      </c>
      <c r="G3" t="s">
        <v>16</v>
      </c>
      <c r="H3" t="s">
        <v>16</v>
      </c>
      <c r="K3" t="s">
        <v>17</v>
      </c>
    </row>
    <row r="4" spans="1:11" ht="30" customHeight="1" x14ac:dyDescent="0.25">
      <c r="A4" t="s">
        <v>20</v>
      </c>
      <c r="B4" t="s">
        <v>21</v>
      </c>
      <c r="C4" t="s">
        <v>14</v>
      </c>
      <c r="D4" t="s">
        <v>14</v>
      </c>
      <c r="E4" t="s">
        <v>15</v>
      </c>
      <c r="F4" t="s">
        <v>15</v>
      </c>
      <c r="G4" t="s">
        <v>16</v>
      </c>
      <c r="H4" t="s">
        <v>16</v>
      </c>
      <c r="K4" t="s">
        <v>17</v>
      </c>
    </row>
    <row r="5" spans="1:11" ht="30" customHeight="1" x14ac:dyDescent="0.25">
      <c r="A5" t="s">
        <v>22</v>
      </c>
      <c r="B5" t="s">
        <v>23</v>
      </c>
      <c r="C5" t="s">
        <v>13</v>
      </c>
      <c r="D5" t="s">
        <v>13</v>
      </c>
      <c r="E5" t="s">
        <v>13</v>
      </c>
      <c r="F5" t="s">
        <v>14</v>
      </c>
      <c r="G5" t="s">
        <v>15</v>
      </c>
      <c r="H5" t="s">
        <v>16</v>
      </c>
      <c r="K5" t="s">
        <v>17</v>
      </c>
    </row>
    <row r="6" spans="1:11" ht="30" customHeight="1" x14ac:dyDescent="0.25">
      <c r="A6" t="s">
        <v>24</v>
      </c>
      <c r="B6" t="s">
        <v>25</v>
      </c>
      <c r="C6" t="s">
        <v>13</v>
      </c>
      <c r="D6" t="s">
        <v>13</v>
      </c>
      <c r="E6" t="s">
        <v>14</v>
      </c>
      <c r="F6" t="s">
        <v>15</v>
      </c>
      <c r="G6" t="s">
        <v>16</v>
      </c>
      <c r="H6" t="s">
        <v>16</v>
      </c>
      <c r="K6" t="s">
        <v>17</v>
      </c>
    </row>
    <row r="7" spans="1:11" ht="30" customHeight="1" x14ac:dyDescent="0.25">
      <c r="A7" t="s">
        <v>26</v>
      </c>
      <c r="B7" t="s">
        <v>27</v>
      </c>
      <c r="C7" t="s">
        <v>13</v>
      </c>
      <c r="D7" t="s">
        <v>14</v>
      </c>
      <c r="E7" t="s">
        <v>14</v>
      </c>
      <c r="F7" t="s">
        <v>15</v>
      </c>
      <c r="G7" t="s">
        <v>16</v>
      </c>
      <c r="H7" t="s">
        <v>16</v>
      </c>
      <c r="I7" t="s">
        <v>17</v>
      </c>
    </row>
    <row r="8" spans="1:11" ht="30" customHeight="1" x14ac:dyDescent="0.25">
      <c r="A8" t="s">
        <v>28</v>
      </c>
      <c r="B8" t="s">
        <v>29</v>
      </c>
      <c r="C8" t="s">
        <v>14</v>
      </c>
      <c r="D8" t="s">
        <v>14</v>
      </c>
      <c r="E8" t="s">
        <v>15</v>
      </c>
      <c r="F8" t="s">
        <v>15</v>
      </c>
      <c r="G8" t="s">
        <v>16</v>
      </c>
      <c r="H8" t="s">
        <v>16</v>
      </c>
      <c r="K8" t="s">
        <v>17</v>
      </c>
    </row>
    <row r="9" spans="1:11" ht="30" customHeight="1" x14ac:dyDescent="0.25">
      <c r="A9" t="s">
        <v>30</v>
      </c>
      <c r="B9" t="s">
        <v>31</v>
      </c>
      <c r="C9" t="s">
        <v>14</v>
      </c>
      <c r="D9" t="s">
        <v>15</v>
      </c>
      <c r="E9" t="s">
        <v>16</v>
      </c>
      <c r="F9" t="s">
        <v>16</v>
      </c>
      <c r="G9" t="s">
        <v>16</v>
      </c>
      <c r="H9" t="s">
        <v>16</v>
      </c>
      <c r="I9" t="s">
        <v>17</v>
      </c>
    </row>
    <row r="10" spans="1:11" ht="30" customHeight="1" x14ac:dyDescent="0.25">
      <c r="A10" t="s">
        <v>32</v>
      </c>
      <c r="B10" t="s">
        <v>33</v>
      </c>
      <c r="C10" t="s">
        <v>14</v>
      </c>
      <c r="D10" t="s">
        <v>14</v>
      </c>
      <c r="E10" t="s">
        <v>15</v>
      </c>
      <c r="F10" t="s">
        <v>15</v>
      </c>
      <c r="G10" t="s">
        <v>16</v>
      </c>
      <c r="H10" t="s">
        <v>16</v>
      </c>
      <c r="I10" t="s">
        <v>17</v>
      </c>
    </row>
    <row r="11" spans="1:11" ht="30" customHeight="1" x14ac:dyDescent="0.25">
      <c r="A11" t="s">
        <v>50</v>
      </c>
    </row>
    <row r="12" spans="1:11" ht="30" customHeight="1" x14ac:dyDescent="0.25">
      <c r="A12" t="s">
        <v>51</v>
      </c>
    </row>
    <row r="13" spans="1:11" ht="30" customHeight="1" x14ac:dyDescent="0.25">
      <c r="A13" t="s">
        <v>52</v>
      </c>
    </row>
    <row r="14" spans="1:11" ht="30" customHeight="1" x14ac:dyDescent="0.25">
      <c r="A14" t="s">
        <v>34</v>
      </c>
      <c r="B14" t="s">
        <v>35</v>
      </c>
      <c r="C14" t="s">
        <v>14</v>
      </c>
      <c r="D14" t="s">
        <v>14</v>
      </c>
      <c r="E14" t="s">
        <v>15</v>
      </c>
      <c r="F14" t="s">
        <v>16</v>
      </c>
      <c r="G14" t="s">
        <v>16</v>
      </c>
      <c r="H14" t="s">
        <v>16</v>
      </c>
      <c r="I14" t="s">
        <v>17</v>
      </c>
    </row>
    <row r="15" spans="1:11" ht="30" customHeight="1" x14ac:dyDescent="0.25">
      <c r="A15" t="s">
        <v>53</v>
      </c>
    </row>
    <row r="16" spans="1:11" ht="30" customHeight="1" x14ac:dyDescent="0.25">
      <c r="A16" t="s">
        <v>54</v>
      </c>
    </row>
    <row r="17" spans="1:11" ht="30" customHeight="1" x14ac:dyDescent="0.25">
      <c r="A17" t="s">
        <v>36</v>
      </c>
      <c r="B17" t="s">
        <v>37</v>
      </c>
      <c r="C17" t="s">
        <v>14</v>
      </c>
      <c r="D17" t="s">
        <v>14</v>
      </c>
      <c r="E17" t="s">
        <v>15</v>
      </c>
      <c r="F17" t="s">
        <v>15</v>
      </c>
      <c r="G17" t="s">
        <v>16</v>
      </c>
      <c r="H17" t="s">
        <v>16</v>
      </c>
      <c r="J17" t="s">
        <v>17</v>
      </c>
      <c r="K17" t="s">
        <v>17</v>
      </c>
    </row>
    <row r="18" spans="1:11" ht="30" customHeight="1" x14ac:dyDescent="0.25">
      <c r="A18" t="s">
        <v>38</v>
      </c>
      <c r="B18" t="s">
        <v>39</v>
      </c>
      <c r="C18" t="s">
        <v>14</v>
      </c>
      <c r="D18" t="s">
        <v>14</v>
      </c>
      <c r="E18" t="s">
        <v>15</v>
      </c>
      <c r="F18" t="s">
        <v>15</v>
      </c>
      <c r="G18" t="s">
        <v>16</v>
      </c>
      <c r="H18" t="s">
        <v>16</v>
      </c>
      <c r="I18" t="s">
        <v>17</v>
      </c>
    </row>
    <row r="19" spans="1:11" ht="30" customHeight="1" x14ac:dyDescent="0.25">
      <c r="A19" t="s">
        <v>40</v>
      </c>
      <c r="B19" t="s">
        <v>41</v>
      </c>
      <c r="C19" t="s">
        <v>13</v>
      </c>
      <c r="D19" t="s">
        <v>13</v>
      </c>
      <c r="E19" t="s">
        <v>14</v>
      </c>
      <c r="F19" t="s">
        <v>15</v>
      </c>
      <c r="G19" t="s">
        <v>16</v>
      </c>
      <c r="H19" t="s">
        <v>16</v>
      </c>
    </row>
    <row r="20" spans="1:11" ht="30" customHeight="1" x14ac:dyDescent="0.25">
      <c r="A20" t="s">
        <v>42</v>
      </c>
      <c r="B20" t="s">
        <v>43</v>
      </c>
      <c r="C20" t="s">
        <v>13</v>
      </c>
      <c r="D20" t="s">
        <v>13</v>
      </c>
      <c r="E20" t="s">
        <v>14</v>
      </c>
      <c r="F20" t="s">
        <v>15</v>
      </c>
      <c r="G20" t="s">
        <v>15</v>
      </c>
      <c r="H20" t="s">
        <v>16</v>
      </c>
    </row>
    <row r="21" spans="1:11" ht="30" customHeight="1" x14ac:dyDescent="0.25">
      <c r="A21" t="s">
        <v>44</v>
      </c>
      <c r="B21" t="s">
        <v>45</v>
      </c>
      <c r="C21" t="s">
        <v>13</v>
      </c>
      <c r="D21" t="s">
        <v>14</v>
      </c>
      <c r="E21" t="s">
        <v>14</v>
      </c>
      <c r="F21" t="s">
        <v>15</v>
      </c>
      <c r="G21" t="s">
        <v>15</v>
      </c>
      <c r="H21" t="s">
        <v>16</v>
      </c>
      <c r="I21" t="s">
        <v>17</v>
      </c>
    </row>
    <row r="22" spans="1:11" ht="30" customHeight="1" x14ac:dyDescent="0.25">
      <c r="A22" t="s">
        <v>55</v>
      </c>
    </row>
    <row r="23" spans="1:11" ht="30" customHeight="1" x14ac:dyDescent="0.25">
      <c r="A23" t="s">
        <v>56</v>
      </c>
    </row>
    <row r="24" spans="1:11" ht="30" customHeight="1" x14ac:dyDescent="0.25">
      <c r="A24" t="s">
        <v>46</v>
      </c>
      <c r="B24" t="s">
        <v>47</v>
      </c>
      <c r="C24" t="s">
        <v>14</v>
      </c>
      <c r="D24" t="s">
        <v>14</v>
      </c>
      <c r="E24" t="s">
        <v>15</v>
      </c>
      <c r="F24" t="s">
        <v>15</v>
      </c>
      <c r="G24" t="s">
        <v>16</v>
      </c>
      <c r="H24" t="s">
        <v>16</v>
      </c>
    </row>
    <row r="25" spans="1:11" ht="30" customHeight="1" x14ac:dyDescent="0.25">
      <c r="A25" t="s">
        <v>48</v>
      </c>
      <c r="B25" t="s">
        <v>49</v>
      </c>
      <c r="C25" t="s">
        <v>13</v>
      </c>
      <c r="D25" t="s">
        <v>13</v>
      </c>
      <c r="E25" t="s">
        <v>15</v>
      </c>
      <c r="F25" t="s">
        <v>16</v>
      </c>
      <c r="G25" t="s">
        <v>16</v>
      </c>
      <c r="H25" t="s">
        <v>16</v>
      </c>
    </row>
  </sheetData>
  <phoneticPr fontId="18" type="noConversion"/>
  <conditionalFormatting sqref="C2:H2">
    <cfRule type="cellIs" dxfId="7" priority="5" operator="equal">
      <formula>"H"</formula>
    </cfRule>
    <cfRule type="cellIs" dxfId="6" priority="6" operator="equal">
      <formula>"M"</formula>
    </cfRule>
    <cfRule type="cellIs" dxfId="5" priority="7" operator="equal">
      <formula>"L"</formula>
    </cfRule>
    <cfRule type="cellIs" dxfId="4" priority="8" operator="equal">
      <formula>"NR"</formula>
    </cfRule>
  </conditionalFormatting>
  <conditionalFormatting sqref="C3:H25">
    <cfRule type="cellIs" dxfId="3" priority="1" operator="equal">
      <formula>"H"</formula>
    </cfRule>
    <cfRule type="cellIs" dxfId="2" priority="2" operator="equal">
      <formula>"M"</formula>
    </cfRule>
    <cfRule type="cellIs" dxfId="1" priority="3" operator="equal">
      <formula>"L"</formula>
    </cfRule>
    <cfRule type="cellIs" dxfId="0" priority="4" operator="equal">
      <formula>"NR"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005F-8D77-43E2-86EA-1292B8D425C9}">
  <dimension ref="A1:K25"/>
  <sheetViews>
    <sheetView workbookViewId="0">
      <selection activeCell="C1" sqref="C1:H25"/>
    </sheetView>
  </sheetViews>
  <sheetFormatPr baseColWidth="10" defaultRowHeight="15" x14ac:dyDescent="0.25"/>
  <sheetData>
    <row r="1" spans="1:11" x14ac:dyDescent="0.25">
      <c r="A1" t="str">
        <f>tableau_sora_2_5_oso!A1</f>
        <v>OSO ID</v>
      </c>
      <c r="B1" t="str">
        <f>tableau_sora_2_5_oso!B1</f>
        <v>Operational Safety Objective</v>
      </c>
      <c r="C1" t="str">
        <f>tableau_sora_2_5_oso!C1</f>
        <v>SAIL I</v>
      </c>
      <c r="D1" t="str">
        <f>tableau_sora_2_5_oso!D1</f>
        <v>SAIL II</v>
      </c>
      <c r="E1" t="str">
        <f>tableau_sora_2_5_oso!E1</f>
        <v>SAIL III</v>
      </c>
      <c r="F1" t="str">
        <f>tableau_sora_2_5_oso!F1</f>
        <v>SAIL IV</v>
      </c>
      <c r="G1" t="str">
        <f>tableau_sora_2_5_oso!G1</f>
        <v>SAIL V</v>
      </c>
      <c r="H1" t="str">
        <f>tableau_sora_2_5_oso!H1</f>
        <v>SAIL VI</v>
      </c>
      <c r="I1" t="str">
        <f>tableau_sora_2_5_oso!I1</f>
        <v>Operator</v>
      </c>
      <c r="J1" t="str">
        <f>tableau_sora_2_5_oso!J1</f>
        <v>Training org</v>
      </c>
      <c r="K1" t="str">
        <f>tableau_sora_2_5_oso!K1</f>
        <v>Designer</v>
      </c>
    </row>
    <row r="2" spans="1:11" x14ac:dyDescent="0.25">
      <c r="A2" t="str">
        <f>tableau_sora_2_5_oso!A2</f>
        <v>OSO#01</v>
      </c>
      <c r="B2" t="str">
        <f>tableau_sora_2_5_oso!B2</f>
        <v>Ensure the Operator is competent and/or proven</v>
      </c>
      <c r="C2">
        <f>(IF(tableau_sora_2_5_oso!C2="NR",0,IF(tableau_sora_2_5_oso!C2="L",1,IF(tableau_sora_2_5_oso!C2="M",2,IF(tableau_sora_2_5_oso!C2="H",3,-1)))))</f>
        <v>0</v>
      </c>
      <c r="D2">
        <f>(IF(tableau_sora_2_5_oso!D2="NR",0,IF(tableau_sora_2_5_oso!D2="L",1,IF(tableau_sora_2_5_oso!D2="M",2,IF(tableau_sora_2_5_oso!D2="H",3,-1)))))</f>
        <v>1</v>
      </c>
      <c r="E2">
        <f>(IF(tableau_sora_2_5_oso!E2="NR",0,IF(tableau_sora_2_5_oso!E2="L",1,IF(tableau_sora_2_5_oso!E2="M",2,IF(tableau_sora_2_5_oso!E2="H",3,-1)))))</f>
        <v>2</v>
      </c>
      <c r="F2">
        <f>(IF(tableau_sora_2_5_oso!F2="NR",0,IF(tableau_sora_2_5_oso!F2="L",1,IF(tableau_sora_2_5_oso!F2="M",2,IF(tableau_sora_2_5_oso!F2="H",3,-1)))))</f>
        <v>3</v>
      </c>
      <c r="G2">
        <f>(IF(tableau_sora_2_5_oso!G2="NR",0,IF(tableau_sora_2_5_oso!G2="L",1,IF(tableau_sora_2_5_oso!G2="M",2,IF(tableau_sora_2_5_oso!G2="H",3,-1)))))</f>
        <v>3</v>
      </c>
      <c r="H2">
        <f>(IF(tableau_sora_2_5_oso!H2="NR",0,IF(tableau_sora_2_5_oso!H2="L",1,IF(tableau_sora_2_5_oso!H2="M",2,IF(tableau_sora_2_5_oso!H2="H",3,-1)))))</f>
        <v>3</v>
      </c>
      <c r="I2" t="str">
        <f>tableau_sora_2_5_oso!I2</f>
        <v>x</v>
      </c>
      <c r="J2">
        <f>tableau_sora_2_5_oso!J2</f>
        <v>0</v>
      </c>
      <c r="K2">
        <f>tableau_sora_2_5_oso!K2</f>
        <v>0</v>
      </c>
    </row>
    <row r="3" spans="1:11" x14ac:dyDescent="0.25">
      <c r="A3" t="str">
        <f>tableau_sora_2_5_oso!A3</f>
        <v>OSO#02</v>
      </c>
      <c r="B3" t="str">
        <f>tableau_sora_2_5_oso!B3</f>
        <v>UAS manufactured by competent and/or proven entity</v>
      </c>
      <c r="C3">
        <f>(IF(tableau_sora_2_5_oso!C3="NR",0,IF(tableau_sora_2_5_oso!C3="L",1,IF(tableau_sora_2_5_oso!C3="M",2,IF(tableau_sora_2_5_oso!C3="H",3,-1)))))</f>
        <v>0</v>
      </c>
      <c r="D3">
        <f>(IF(tableau_sora_2_5_oso!D3="NR",0,IF(tableau_sora_2_5_oso!D3="L",1,IF(tableau_sora_2_5_oso!D3="M",2,IF(tableau_sora_2_5_oso!D3="H",3,-1)))))</f>
        <v>0</v>
      </c>
      <c r="E3">
        <f>(IF(tableau_sora_2_5_oso!E3="NR",0,IF(tableau_sora_2_5_oso!E3="L",1,IF(tableau_sora_2_5_oso!E3="M",2,IF(tableau_sora_2_5_oso!E3="H",3,-1)))))</f>
        <v>1</v>
      </c>
      <c r="F3">
        <f>(IF(tableau_sora_2_5_oso!F3="NR",0,IF(tableau_sora_2_5_oso!F3="L",1,IF(tableau_sora_2_5_oso!F3="M",2,IF(tableau_sora_2_5_oso!F3="H",3,-1)))))</f>
        <v>2</v>
      </c>
      <c r="G3">
        <f>(IF(tableau_sora_2_5_oso!G3="NR",0,IF(tableau_sora_2_5_oso!G3="L",1,IF(tableau_sora_2_5_oso!G3="M",2,IF(tableau_sora_2_5_oso!G3="H",3,-1)))))</f>
        <v>3</v>
      </c>
      <c r="H3">
        <f>(IF(tableau_sora_2_5_oso!H3="NR",0,IF(tableau_sora_2_5_oso!H3="L",1,IF(tableau_sora_2_5_oso!H3="M",2,IF(tableau_sora_2_5_oso!H3="H",3,-1)))))</f>
        <v>3</v>
      </c>
      <c r="I3">
        <f>tableau_sora_2_5_oso!I3</f>
        <v>0</v>
      </c>
      <c r="J3">
        <f>tableau_sora_2_5_oso!J3</f>
        <v>0</v>
      </c>
      <c r="K3" t="str">
        <f>tableau_sora_2_5_oso!K3</f>
        <v>x</v>
      </c>
    </row>
    <row r="4" spans="1:11" x14ac:dyDescent="0.25">
      <c r="A4" t="str">
        <f>tableau_sora_2_5_oso!A4</f>
        <v>OSO#03</v>
      </c>
      <c r="B4" t="str">
        <f>tableau_sora_2_5_oso!B4</f>
        <v>UAS maintained by competent and/or proven entity</v>
      </c>
      <c r="C4">
        <f>(IF(tableau_sora_2_5_oso!C4="NR",0,IF(tableau_sora_2_5_oso!C4="L",1,IF(tableau_sora_2_5_oso!C4="M",2,IF(tableau_sora_2_5_oso!C4="H",3,-1)))))</f>
        <v>1</v>
      </c>
      <c r="D4">
        <f>(IF(tableau_sora_2_5_oso!D4="NR",0,IF(tableau_sora_2_5_oso!D4="L",1,IF(tableau_sora_2_5_oso!D4="M",2,IF(tableau_sora_2_5_oso!D4="H",3,-1)))))</f>
        <v>1</v>
      </c>
      <c r="E4">
        <f>(IF(tableau_sora_2_5_oso!E4="NR",0,IF(tableau_sora_2_5_oso!E4="L",1,IF(tableau_sora_2_5_oso!E4="M",2,IF(tableau_sora_2_5_oso!E4="H",3,-1)))))</f>
        <v>2</v>
      </c>
      <c r="F4">
        <f>(IF(tableau_sora_2_5_oso!F4="NR",0,IF(tableau_sora_2_5_oso!F4="L",1,IF(tableau_sora_2_5_oso!F4="M",2,IF(tableau_sora_2_5_oso!F4="H",3,-1)))))</f>
        <v>2</v>
      </c>
      <c r="G4">
        <f>(IF(tableau_sora_2_5_oso!G4="NR",0,IF(tableau_sora_2_5_oso!G4="L",1,IF(tableau_sora_2_5_oso!G4="M",2,IF(tableau_sora_2_5_oso!G4="H",3,-1)))))</f>
        <v>3</v>
      </c>
      <c r="H4">
        <f>(IF(tableau_sora_2_5_oso!H4="NR",0,IF(tableau_sora_2_5_oso!H4="L",1,IF(tableau_sora_2_5_oso!H4="M",2,IF(tableau_sora_2_5_oso!H4="H",3,-1)))))</f>
        <v>3</v>
      </c>
      <c r="I4">
        <f>tableau_sora_2_5_oso!I4</f>
        <v>0</v>
      </c>
      <c r="J4">
        <f>tableau_sora_2_5_oso!J4</f>
        <v>0</v>
      </c>
      <c r="K4" t="str">
        <f>tableau_sora_2_5_oso!K4</f>
        <v>x</v>
      </c>
    </row>
    <row r="5" spans="1:11" x14ac:dyDescent="0.25">
      <c r="A5" t="str">
        <f>tableau_sora_2_5_oso!A5</f>
        <v>OSO#04</v>
      </c>
      <c r="B5" t="str">
        <f>tableau_sora_2_5_oso!B5</f>
        <v>UAS components essential to safe operations designed to an Airworthiness Design Standard (ADS)</v>
      </c>
      <c r="C5">
        <f>(IF(tableau_sora_2_5_oso!C5="NR",0,IF(tableau_sora_2_5_oso!C5="L",1,IF(tableau_sora_2_5_oso!C5="M",2,IF(tableau_sora_2_5_oso!C5="H",3,-1)))))</f>
        <v>0</v>
      </c>
      <c r="D5">
        <f>(IF(tableau_sora_2_5_oso!D5="NR",0,IF(tableau_sora_2_5_oso!D5="L",1,IF(tableau_sora_2_5_oso!D5="M",2,IF(tableau_sora_2_5_oso!D5="H",3,-1)))))</f>
        <v>0</v>
      </c>
      <c r="E5">
        <f>(IF(tableau_sora_2_5_oso!E5="NR",0,IF(tableau_sora_2_5_oso!E5="L",1,IF(tableau_sora_2_5_oso!E5="M",2,IF(tableau_sora_2_5_oso!E5="H",3,-1)))))</f>
        <v>0</v>
      </c>
      <c r="F5">
        <f>(IF(tableau_sora_2_5_oso!F5="NR",0,IF(tableau_sora_2_5_oso!F5="L",1,IF(tableau_sora_2_5_oso!F5="M",2,IF(tableau_sora_2_5_oso!F5="H",3,-1)))))</f>
        <v>1</v>
      </c>
      <c r="G5">
        <f>(IF(tableau_sora_2_5_oso!G5="NR",0,IF(tableau_sora_2_5_oso!G5="L",1,IF(tableau_sora_2_5_oso!G5="M",2,IF(tableau_sora_2_5_oso!G5="H",3,-1)))))</f>
        <v>2</v>
      </c>
      <c r="H5">
        <f>(IF(tableau_sora_2_5_oso!H5="NR",0,IF(tableau_sora_2_5_oso!H5="L",1,IF(tableau_sora_2_5_oso!H5="M",2,IF(tableau_sora_2_5_oso!H5="H",3,-1)))))</f>
        <v>3</v>
      </c>
      <c r="I5">
        <f>tableau_sora_2_5_oso!I5</f>
        <v>0</v>
      </c>
      <c r="J5">
        <f>tableau_sora_2_5_oso!J5</f>
        <v>0</v>
      </c>
      <c r="K5" t="str">
        <f>tableau_sora_2_5_oso!K5</f>
        <v>x</v>
      </c>
    </row>
    <row r="6" spans="1:11" x14ac:dyDescent="0.25">
      <c r="A6" t="str">
        <f>tableau_sora_2_5_oso!A6</f>
        <v>OSO#05</v>
      </c>
      <c r="B6" t="str">
        <f>tableau_sora_2_5_oso!B6</f>
        <v>UAS is designed considering system safety and reliability</v>
      </c>
      <c r="C6">
        <f>(IF(tableau_sora_2_5_oso!C6="NR",0,IF(tableau_sora_2_5_oso!C6="L",1,IF(tableau_sora_2_5_oso!C6="M",2,IF(tableau_sora_2_5_oso!C6="H",3,-1)))))</f>
        <v>0</v>
      </c>
      <c r="D6">
        <f>(IF(tableau_sora_2_5_oso!D6="NR",0,IF(tableau_sora_2_5_oso!D6="L",1,IF(tableau_sora_2_5_oso!D6="M",2,IF(tableau_sora_2_5_oso!D6="H",3,-1)))))</f>
        <v>0</v>
      </c>
      <c r="E6">
        <f>(IF(tableau_sora_2_5_oso!E6="NR",0,IF(tableau_sora_2_5_oso!E6="L",1,IF(tableau_sora_2_5_oso!E6="M",2,IF(tableau_sora_2_5_oso!E6="H",3,-1)))))</f>
        <v>1</v>
      </c>
      <c r="F6">
        <f>(IF(tableau_sora_2_5_oso!F6="NR",0,IF(tableau_sora_2_5_oso!F6="L",1,IF(tableau_sora_2_5_oso!F6="M",2,IF(tableau_sora_2_5_oso!F6="H",3,-1)))))</f>
        <v>2</v>
      </c>
      <c r="G6">
        <f>(IF(tableau_sora_2_5_oso!G6="NR",0,IF(tableau_sora_2_5_oso!G6="L",1,IF(tableau_sora_2_5_oso!G6="M",2,IF(tableau_sora_2_5_oso!G6="H",3,-1)))))</f>
        <v>3</v>
      </c>
      <c r="H6">
        <f>(IF(tableau_sora_2_5_oso!H6="NR",0,IF(tableau_sora_2_5_oso!H6="L",1,IF(tableau_sora_2_5_oso!H6="M",2,IF(tableau_sora_2_5_oso!H6="H",3,-1)))))</f>
        <v>3</v>
      </c>
      <c r="I6">
        <f>tableau_sora_2_5_oso!I6</f>
        <v>0</v>
      </c>
      <c r="J6">
        <f>tableau_sora_2_5_oso!J6</f>
        <v>0</v>
      </c>
      <c r="K6" t="str">
        <f>tableau_sora_2_5_oso!K6</f>
        <v>x</v>
      </c>
    </row>
    <row r="7" spans="1:11" x14ac:dyDescent="0.25">
      <c r="A7" t="str">
        <f>tableau_sora_2_5_oso!A7</f>
        <v>OSO#06</v>
      </c>
      <c r="B7" t="str">
        <f>tableau_sora_2_5_oso!B7</f>
        <v>C3 link characteristics appropriate for the operation</v>
      </c>
      <c r="C7">
        <f>(IF(tableau_sora_2_5_oso!C7="NR",0,IF(tableau_sora_2_5_oso!C7="L",1,IF(tableau_sora_2_5_oso!C7="M",2,IF(tableau_sora_2_5_oso!C7="H",3,-1)))))</f>
        <v>0</v>
      </c>
      <c r="D7">
        <f>(IF(tableau_sora_2_5_oso!D7="NR",0,IF(tableau_sora_2_5_oso!D7="L",1,IF(tableau_sora_2_5_oso!D7="M",2,IF(tableau_sora_2_5_oso!D7="H",3,-1)))))</f>
        <v>1</v>
      </c>
      <c r="E7">
        <f>(IF(tableau_sora_2_5_oso!E7="NR",0,IF(tableau_sora_2_5_oso!E7="L",1,IF(tableau_sora_2_5_oso!E7="M",2,IF(tableau_sora_2_5_oso!E7="H",3,-1)))))</f>
        <v>1</v>
      </c>
      <c r="F7">
        <f>(IF(tableau_sora_2_5_oso!F7="NR",0,IF(tableau_sora_2_5_oso!F7="L",1,IF(tableau_sora_2_5_oso!F7="M",2,IF(tableau_sora_2_5_oso!F7="H",3,-1)))))</f>
        <v>2</v>
      </c>
      <c r="G7">
        <f>(IF(tableau_sora_2_5_oso!G7="NR",0,IF(tableau_sora_2_5_oso!G7="L",1,IF(tableau_sora_2_5_oso!G7="M",2,IF(tableau_sora_2_5_oso!G7="H",3,-1)))))</f>
        <v>3</v>
      </c>
      <c r="H7">
        <f>(IF(tableau_sora_2_5_oso!H7="NR",0,IF(tableau_sora_2_5_oso!H7="L",1,IF(tableau_sora_2_5_oso!H7="M",2,IF(tableau_sora_2_5_oso!H7="H",3,-1)))))</f>
        <v>3</v>
      </c>
      <c r="I7" t="str">
        <f>tableau_sora_2_5_oso!I7</f>
        <v>x</v>
      </c>
      <c r="J7">
        <f>tableau_sora_2_5_oso!J7</f>
        <v>0</v>
      </c>
      <c r="K7">
        <f>tableau_sora_2_5_oso!K7</f>
        <v>0</v>
      </c>
    </row>
    <row r="8" spans="1:11" x14ac:dyDescent="0.25">
      <c r="A8" t="str">
        <f>tableau_sora_2_5_oso!A8</f>
        <v>OSO#07</v>
      </c>
      <c r="B8" t="str">
        <f>tableau_sora_2_5_oso!B8</f>
        <v>Conformity check of the UAS configuration</v>
      </c>
      <c r="C8">
        <f>(IF(tableau_sora_2_5_oso!C8="NR",0,IF(tableau_sora_2_5_oso!C8="L",1,IF(tableau_sora_2_5_oso!C8="M",2,IF(tableau_sora_2_5_oso!C8="H",3,-1)))))</f>
        <v>1</v>
      </c>
      <c r="D8">
        <f>(IF(tableau_sora_2_5_oso!D8="NR",0,IF(tableau_sora_2_5_oso!D8="L",1,IF(tableau_sora_2_5_oso!D8="M",2,IF(tableau_sora_2_5_oso!D8="H",3,-1)))))</f>
        <v>1</v>
      </c>
      <c r="E8">
        <f>(IF(tableau_sora_2_5_oso!E8="NR",0,IF(tableau_sora_2_5_oso!E8="L",1,IF(tableau_sora_2_5_oso!E8="M",2,IF(tableau_sora_2_5_oso!E8="H",3,-1)))))</f>
        <v>2</v>
      </c>
      <c r="F8">
        <f>(IF(tableau_sora_2_5_oso!F8="NR",0,IF(tableau_sora_2_5_oso!F8="L",1,IF(tableau_sora_2_5_oso!F8="M",2,IF(tableau_sora_2_5_oso!F8="H",3,-1)))))</f>
        <v>2</v>
      </c>
      <c r="G8">
        <f>(IF(tableau_sora_2_5_oso!G8="NR",0,IF(tableau_sora_2_5_oso!G8="L",1,IF(tableau_sora_2_5_oso!G8="M",2,IF(tableau_sora_2_5_oso!G8="H",3,-1)))))</f>
        <v>3</v>
      </c>
      <c r="H8">
        <f>(IF(tableau_sora_2_5_oso!H8="NR",0,IF(tableau_sora_2_5_oso!H8="L",1,IF(tableau_sora_2_5_oso!H8="M",2,IF(tableau_sora_2_5_oso!H8="H",3,-1)))))</f>
        <v>3</v>
      </c>
      <c r="I8">
        <f>tableau_sora_2_5_oso!I8</f>
        <v>0</v>
      </c>
      <c r="J8">
        <f>tableau_sora_2_5_oso!J8</f>
        <v>0</v>
      </c>
      <c r="K8" t="str">
        <f>tableau_sora_2_5_oso!K8</f>
        <v>x</v>
      </c>
    </row>
    <row r="9" spans="1:11" x14ac:dyDescent="0.25">
      <c r="A9" t="str">
        <f>tableau_sora_2_5_oso!A9</f>
        <v>OSO#08</v>
      </c>
      <c r="B9" t="str">
        <f>tableau_sora_2_5_oso!B9</f>
        <v>Operational procedures are defined, validated and adhered to</v>
      </c>
      <c r="C9">
        <f>(IF(tableau_sora_2_5_oso!C9="NR",0,IF(tableau_sora_2_5_oso!C9="L",1,IF(tableau_sora_2_5_oso!C9="M",2,IF(tableau_sora_2_5_oso!C9="H",3,-1)))))</f>
        <v>1</v>
      </c>
      <c r="D9">
        <f>(IF(tableau_sora_2_5_oso!D9="NR",0,IF(tableau_sora_2_5_oso!D9="L",1,IF(tableau_sora_2_5_oso!D9="M",2,IF(tableau_sora_2_5_oso!D9="H",3,-1)))))</f>
        <v>2</v>
      </c>
      <c r="E9">
        <f>(IF(tableau_sora_2_5_oso!E9="NR",0,IF(tableau_sora_2_5_oso!E9="L",1,IF(tableau_sora_2_5_oso!E9="M",2,IF(tableau_sora_2_5_oso!E9="H",3,-1)))))</f>
        <v>3</v>
      </c>
      <c r="F9">
        <f>(IF(tableau_sora_2_5_oso!F9="NR",0,IF(tableau_sora_2_5_oso!F9="L",1,IF(tableau_sora_2_5_oso!F9="M",2,IF(tableau_sora_2_5_oso!F9="H",3,-1)))))</f>
        <v>3</v>
      </c>
      <c r="G9">
        <f>(IF(tableau_sora_2_5_oso!G9="NR",0,IF(tableau_sora_2_5_oso!G9="L",1,IF(tableau_sora_2_5_oso!G9="M",2,IF(tableau_sora_2_5_oso!G9="H",3,-1)))))</f>
        <v>3</v>
      </c>
      <c r="H9">
        <f>(IF(tableau_sora_2_5_oso!H9="NR",0,IF(tableau_sora_2_5_oso!H9="L",1,IF(tableau_sora_2_5_oso!H9="M",2,IF(tableau_sora_2_5_oso!H9="H",3,-1)))))</f>
        <v>3</v>
      </c>
      <c r="I9" t="str">
        <f>tableau_sora_2_5_oso!I9</f>
        <v>x</v>
      </c>
      <c r="J9">
        <f>tableau_sora_2_5_oso!J9</f>
        <v>0</v>
      </c>
      <c r="K9">
        <f>tableau_sora_2_5_oso!K9</f>
        <v>0</v>
      </c>
    </row>
    <row r="10" spans="1:11" x14ac:dyDescent="0.25">
      <c r="A10" t="str">
        <f>tableau_sora_2_5_oso!A10</f>
        <v>OSO#09</v>
      </c>
      <c r="B10" t="str">
        <f>tableau_sora_2_5_oso!B10</f>
        <v>Remote crew trained and current</v>
      </c>
      <c r="C10">
        <f>(IF(tableau_sora_2_5_oso!C10="NR",0,IF(tableau_sora_2_5_oso!C10="L",1,IF(tableau_sora_2_5_oso!C10="M",2,IF(tableau_sora_2_5_oso!C10="H",3,-1)))))</f>
        <v>1</v>
      </c>
      <c r="D10">
        <f>(IF(tableau_sora_2_5_oso!D10="NR",0,IF(tableau_sora_2_5_oso!D10="L",1,IF(tableau_sora_2_5_oso!D10="M",2,IF(tableau_sora_2_5_oso!D10="H",3,-1)))))</f>
        <v>1</v>
      </c>
      <c r="E10">
        <f>(IF(tableau_sora_2_5_oso!E10="NR",0,IF(tableau_sora_2_5_oso!E10="L",1,IF(tableau_sora_2_5_oso!E10="M",2,IF(tableau_sora_2_5_oso!E10="H",3,-1)))))</f>
        <v>2</v>
      </c>
      <c r="F10">
        <f>(IF(tableau_sora_2_5_oso!F10="NR",0,IF(tableau_sora_2_5_oso!F10="L",1,IF(tableau_sora_2_5_oso!F10="M",2,IF(tableau_sora_2_5_oso!F10="H",3,-1)))))</f>
        <v>2</v>
      </c>
      <c r="G10">
        <f>(IF(tableau_sora_2_5_oso!G10="NR",0,IF(tableau_sora_2_5_oso!G10="L",1,IF(tableau_sora_2_5_oso!G10="M",2,IF(tableau_sora_2_5_oso!G10="H",3,-1)))))</f>
        <v>3</v>
      </c>
      <c r="H10">
        <f>(IF(tableau_sora_2_5_oso!H10="NR",0,IF(tableau_sora_2_5_oso!H10="L",1,IF(tableau_sora_2_5_oso!H10="M",2,IF(tableau_sora_2_5_oso!H10="H",3,-1)))))</f>
        <v>3</v>
      </c>
      <c r="I10" t="str">
        <f>tableau_sora_2_5_oso!I10</f>
        <v>x</v>
      </c>
      <c r="J10">
        <f>tableau_sora_2_5_oso!J10</f>
        <v>0</v>
      </c>
      <c r="K10">
        <f>tableau_sora_2_5_oso!K10</f>
        <v>0</v>
      </c>
    </row>
    <row r="11" spans="1:11" x14ac:dyDescent="0.25">
      <c r="A11" t="str">
        <f>tableau_sora_2_5_oso!A11</f>
        <v>OSO#10</v>
      </c>
      <c r="B11">
        <f>tableau_sora_2_5_oso!B11</f>
        <v>0</v>
      </c>
      <c r="C11">
        <f>(IF(tableau_sora_2_5_oso!C11="NR",0,IF(tableau_sora_2_5_oso!C11="L",1,IF(tableau_sora_2_5_oso!C11="M",2,IF(tableau_sora_2_5_oso!C11="H",3,-1)))))</f>
        <v>-1</v>
      </c>
      <c r="D11">
        <f>(IF(tableau_sora_2_5_oso!D11="NR",0,IF(tableau_sora_2_5_oso!D11="L",1,IF(tableau_sora_2_5_oso!D11="M",2,IF(tableau_sora_2_5_oso!D11="H",3,-1)))))</f>
        <v>-1</v>
      </c>
      <c r="E11">
        <f>(IF(tableau_sora_2_5_oso!E11="NR",0,IF(tableau_sora_2_5_oso!E11="L",1,IF(tableau_sora_2_5_oso!E11="M",2,IF(tableau_sora_2_5_oso!E11="H",3,-1)))))</f>
        <v>-1</v>
      </c>
      <c r="F11">
        <f>(IF(tableau_sora_2_5_oso!F11="NR",0,IF(tableau_sora_2_5_oso!F11="L",1,IF(tableau_sora_2_5_oso!F11="M",2,IF(tableau_sora_2_5_oso!F11="H",3,-1)))))</f>
        <v>-1</v>
      </c>
      <c r="G11">
        <f>(IF(tableau_sora_2_5_oso!G11="NR",0,IF(tableau_sora_2_5_oso!G11="L",1,IF(tableau_sora_2_5_oso!G11="M",2,IF(tableau_sora_2_5_oso!G11="H",3,-1)))))</f>
        <v>-1</v>
      </c>
      <c r="H11">
        <f>(IF(tableau_sora_2_5_oso!H11="NR",0,IF(tableau_sora_2_5_oso!H11="L",1,IF(tableau_sora_2_5_oso!H11="M",2,IF(tableau_sora_2_5_oso!H11="H",3,-1)))))</f>
        <v>-1</v>
      </c>
      <c r="I11">
        <f>tableau_sora_2_5_oso!I11</f>
        <v>0</v>
      </c>
      <c r="J11">
        <f>tableau_sora_2_5_oso!J11</f>
        <v>0</v>
      </c>
      <c r="K11">
        <f>tableau_sora_2_5_oso!K11</f>
        <v>0</v>
      </c>
    </row>
    <row r="12" spans="1:11" x14ac:dyDescent="0.25">
      <c r="A12" t="str">
        <f>tableau_sora_2_5_oso!A12</f>
        <v>OSO#11</v>
      </c>
      <c r="B12">
        <f>tableau_sora_2_5_oso!B12</f>
        <v>0</v>
      </c>
      <c r="C12">
        <f>(IF(tableau_sora_2_5_oso!C12="NR",0,IF(tableau_sora_2_5_oso!C12="L",1,IF(tableau_sora_2_5_oso!C12="M",2,IF(tableau_sora_2_5_oso!C12="H",3,-1)))))</f>
        <v>-1</v>
      </c>
      <c r="D12">
        <f>(IF(tableau_sora_2_5_oso!D12="NR",0,IF(tableau_sora_2_5_oso!D12="L",1,IF(tableau_sora_2_5_oso!D12="M",2,IF(tableau_sora_2_5_oso!D12="H",3,-1)))))</f>
        <v>-1</v>
      </c>
      <c r="E12">
        <f>(IF(tableau_sora_2_5_oso!E12="NR",0,IF(tableau_sora_2_5_oso!E12="L",1,IF(tableau_sora_2_5_oso!E12="M",2,IF(tableau_sora_2_5_oso!E12="H",3,-1)))))</f>
        <v>-1</v>
      </c>
      <c r="F12">
        <f>(IF(tableau_sora_2_5_oso!F12="NR",0,IF(tableau_sora_2_5_oso!F12="L",1,IF(tableau_sora_2_5_oso!F12="M",2,IF(tableau_sora_2_5_oso!F12="H",3,-1)))))</f>
        <v>-1</v>
      </c>
      <c r="G12">
        <f>(IF(tableau_sora_2_5_oso!G12="NR",0,IF(tableau_sora_2_5_oso!G12="L",1,IF(tableau_sora_2_5_oso!G12="M",2,IF(tableau_sora_2_5_oso!G12="H",3,-1)))))</f>
        <v>-1</v>
      </c>
      <c r="H12">
        <f>(IF(tableau_sora_2_5_oso!H12="NR",0,IF(tableau_sora_2_5_oso!H12="L",1,IF(tableau_sora_2_5_oso!H12="M",2,IF(tableau_sora_2_5_oso!H12="H",3,-1)))))</f>
        <v>-1</v>
      </c>
      <c r="I12">
        <f>tableau_sora_2_5_oso!I12</f>
        <v>0</v>
      </c>
      <c r="J12">
        <f>tableau_sora_2_5_oso!J12</f>
        <v>0</v>
      </c>
      <c r="K12">
        <f>tableau_sora_2_5_oso!K12</f>
        <v>0</v>
      </c>
    </row>
    <row r="13" spans="1:11" x14ac:dyDescent="0.25">
      <c r="A13" t="str">
        <f>tableau_sora_2_5_oso!A13</f>
        <v>OSO#12</v>
      </c>
      <c r="B13">
        <f>tableau_sora_2_5_oso!B13</f>
        <v>0</v>
      </c>
      <c r="C13">
        <f>(IF(tableau_sora_2_5_oso!C13="NR",0,IF(tableau_sora_2_5_oso!C13="L",1,IF(tableau_sora_2_5_oso!C13="M",2,IF(tableau_sora_2_5_oso!C13="H",3,-1)))))</f>
        <v>-1</v>
      </c>
      <c r="D13">
        <f>(IF(tableau_sora_2_5_oso!D13="NR",0,IF(tableau_sora_2_5_oso!D13="L",1,IF(tableau_sora_2_5_oso!D13="M",2,IF(tableau_sora_2_5_oso!D13="H",3,-1)))))</f>
        <v>-1</v>
      </c>
      <c r="E13">
        <f>(IF(tableau_sora_2_5_oso!E13="NR",0,IF(tableau_sora_2_5_oso!E13="L",1,IF(tableau_sora_2_5_oso!E13="M",2,IF(tableau_sora_2_5_oso!E13="H",3,-1)))))</f>
        <v>-1</v>
      </c>
      <c r="F13">
        <f>(IF(tableau_sora_2_5_oso!F13="NR",0,IF(tableau_sora_2_5_oso!F13="L",1,IF(tableau_sora_2_5_oso!F13="M",2,IF(tableau_sora_2_5_oso!F13="H",3,-1)))))</f>
        <v>-1</v>
      </c>
      <c r="G13">
        <f>(IF(tableau_sora_2_5_oso!G13="NR",0,IF(tableau_sora_2_5_oso!G13="L",1,IF(tableau_sora_2_5_oso!G13="M",2,IF(tableau_sora_2_5_oso!G13="H",3,-1)))))</f>
        <v>-1</v>
      </c>
      <c r="H13">
        <f>(IF(tableau_sora_2_5_oso!H13="NR",0,IF(tableau_sora_2_5_oso!H13="L",1,IF(tableau_sora_2_5_oso!H13="M",2,IF(tableau_sora_2_5_oso!H13="H",3,-1)))))</f>
        <v>-1</v>
      </c>
      <c r="I13">
        <f>tableau_sora_2_5_oso!I13</f>
        <v>0</v>
      </c>
      <c r="J13">
        <f>tableau_sora_2_5_oso!J13</f>
        <v>0</v>
      </c>
      <c r="K13">
        <f>tableau_sora_2_5_oso!K13</f>
        <v>0</v>
      </c>
    </row>
    <row r="14" spans="1:11" x14ac:dyDescent="0.25">
      <c r="A14" t="str">
        <f>tableau_sora_2_5_oso!A14</f>
        <v>OSO#13</v>
      </c>
      <c r="B14" t="str">
        <f>tableau_sora_2_5_oso!B14</f>
        <v>External services supporting UAS operations are adequate to the operation</v>
      </c>
      <c r="C14">
        <f>(IF(tableau_sora_2_5_oso!C14="NR",0,IF(tableau_sora_2_5_oso!C14="L",1,IF(tableau_sora_2_5_oso!C14="M",2,IF(tableau_sora_2_5_oso!C14="H",3,-1)))))</f>
        <v>1</v>
      </c>
      <c r="D14">
        <f>(IF(tableau_sora_2_5_oso!D14="NR",0,IF(tableau_sora_2_5_oso!D14="L",1,IF(tableau_sora_2_5_oso!D14="M",2,IF(tableau_sora_2_5_oso!D14="H",3,-1)))))</f>
        <v>1</v>
      </c>
      <c r="E14">
        <f>(IF(tableau_sora_2_5_oso!E14="NR",0,IF(tableau_sora_2_5_oso!E14="L",1,IF(tableau_sora_2_5_oso!E14="M",2,IF(tableau_sora_2_5_oso!E14="H",3,-1)))))</f>
        <v>2</v>
      </c>
      <c r="F14">
        <f>(IF(tableau_sora_2_5_oso!F14="NR",0,IF(tableau_sora_2_5_oso!F14="L",1,IF(tableau_sora_2_5_oso!F14="M",2,IF(tableau_sora_2_5_oso!F14="H",3,-1)))))</f>
        <v>3</v>
      </c>
      <c r="G14">
        <f>(IF(tableau_sora_2_5_oso!G14="NR",0,IF(tableau_sora_2_5_oso!G14="L",1,IF(tableau_sora_2_5_oso!G14="M",2,IF(tableau_sora_2_5_oso!G14="H",3,-1)))))</f>
        <v>3</v>
      </c>
      <c r="H14">
        <f>(IF(tableau_sora_2_5_oso!H14="NR",0,IF(tableau_sora_2_5_oso!H14="L",1,IF(tableau_sora_2_5_oso!H14="M",2,IF(tableau_sora_2_5_oso!H14="H",3,-1)))))</f>
        <v>3</v>
      </c>
      <c r="I14" t="str">
        <f>tableau_sora_2_5_oso!I14</f>
        <v>x</v>
      </c>
      <c r="J14">
        <f>tableau_sora_2_5_oso!J14</f>
        <v>0</v>
      </c>
      <c r="K14">
        <f>tableau_sora_2_5_oso!K14</f>
        <v>0</v>
      </c>
    </row>
    <row r="15" spans="1:11" x14ac:dyDescent="0.25">
      <c r="A15" t="str">
        <f>tableau_sora_2_5_oso!A15</f>
        <v>OSO#14</v>
      </c>
      <c r="B15">
        <f>tableau_sora_2_5_oso!B15</f>
        <v>0</v>
      </c>
      <c r="C15">
        <f>(IF(tableau_sora_2_5_oso!C15="NR",0,IF(tableau_sora_2_5_oso!C15="L",1,IF(tableau_sora_2_5_oso!C15="M",2,IF(tableau_sora_2_5_oso!C15="H",3,-1)))))</f>
        <v>-1</v>
      </c>
      <c r="D15">
        <f>(IF(tableau_sora_2_5_oso!D15="NR",0,IF(tableau_sora_2_5_oso!D15="L",1,IF(tableau_sora_2_5_oso!D15="M",2,IF(tableau_sora_2_5_oso!D15="H",3,-1)))))</f>
        <v>-1</v>
      </c>
      <c r="E15">
        <f>(IF(tableau_sora_2_5_oso!E15="NR",0,IF(tableau_sora_2_5_oso!E15="L",1,IF(tableau_sora_2_5_oso!E15="M",2,IF(tableau_sora_2_5_oso!E15="H",3,-1)))))</f>
        <v>-1</v>
      </c>
      <c r="F15">
        <f>(IF(tableau_sora_2_5_oso!F15="NR",0,IF(tableau_sora_2_5_oso!F15="L",1,IF(tableau_sora_2_5_oso!F15="M",2,IF(tableau_sora_2_5_oso!F15="H",3,-1)))))</f>
        <v>-1</v>
      </c>
      <c r="G15">
        <f>(IF(tableau_sora_2_5_oso!G15="NR",0,IF(tableau_sora_2_5_oso!G15="L",1,IF(tableau_sora_2_5_oso!G15="M",2,IF(tableau_sora_2_5_oso!G15="H",3,-1)))))</f>
        <v>-1</v>
      </c>
      <c r="H15">
        <f>(IF(tableau_sora_2_5_oso!H15="NR",0,IF(tableau_sora_2_5_oso!H15="L",1,IF(tableau_sora_2_5_oso!H15="M",2,IF(tableau_sora_2_5_oso!H15="H",3,-1)))))</f>
        <v>-1</v>
      </c>
      <c r="I15">
        <f>tableau_sora_2_5_oso!I15</f>
        <v>0</v>
      </c>
      <c r="J15">
        <f>tableau_sora_2_5_oso!J15</f>
        <v>0</v>
      </c>
      <c r="K15">
        <f>tableau_sora_2_5_oso!K15</f>
        <v>0</v>
      </c>
    </row>
    <row r="16" spans="1:11" x14ac:dyDescent="0.25">
      <c r="A16" t="str">
        <f>tableau_sora_2_5_oso!A16</f>
        <v>OSO#15</v>
      </c>
      <c r="B16">
        <f>tableau_sora_2_5_oso!B16</f>
        <v>0</v>
      </c>
      <c r="C16">
        <f>(IF(tableau_sora_2_5_oso!C16="NR",0,IF(tableau_sora_2_5_oso!C16="L",1,IF(tableau_sora_2_5_oso!C16="M",2,IF(tableau_sora_2_5_oso!C16="H",3,-1)))))</f>
        <v>-1</v>
      </c>
      <c r="D16">
        <f>(IF(tableau_sora_2_5_oso!D16="NR",0,IF(tableau_sora_2_5_oso!D16="L",1,IF(tableau_sora_2_5_oso!D16="M",2,IF(tableau_sora_2_5_oso!D16="H",3,-1)))))</f>
        <v>-1</v>
      </c>
      <c r="E16">
        <f>(IF(tableau_sora_2_5_oso!E16="NR",0,IF(tableau_sora_2_5_oso!E16="L",1,IF(tableau_sora_2_5_oso!E16="M",2,IF(tableau_sora_2_5_oso!E16="H",3,-1)))))</f>
        <v>-1</v>
      </c>
      <c r="F16">
        <f>(IF(tableau_sora_2_5_oso!F16="NR",0,IF(tableau_sora_2_5_oso!F16="L",1,IF(tableau_sora_2_5_oso!F16="M",2,IF(tableau_sora_2_5_oso!F16="H",3,-1)))))</f>
        <v>-1</v>
      </c>
      <c r="G16">
        <f>(IF(tableau_sora_2_5_oso!G16="NR",0,IF(tableau_sora_2_5_oso!G16="L",1,IF(tableau_sora_2_5_oso!G16="M",2,IF(tableau_sora_2_5_oso!G16="H",3,-1)))))</f>
        <v>-1</v>
      </c>
      <c r="H16">
        <f>(IF(tableau_sora_2_5_oso!H16="NR",0,IF(tableau_sora_2_5_oso!H16="L",1,IF(tableau_sora_2_5_oso!H16="M",2,IF(tableau_sora_2_5_oso!H16="H",3,-1)))))</f>
        <v>-1</v>
      </c>
      <c r="I16">
        <f>tableau_sora_2_5_oso!I16</f>
        <v>0</v>
      </c>
      <c r="J16">
        <f>tableau_sora_2_5_oso!J16</f>
        <v>0</v>
      </c>
      <c r="K16">
        <f>tableau_sora_2_5_oso!K16</f>
        <v>0</v>
      </c>
    </row>
    <row r="17" spans="1:11" x14ac:dyDescent="0.25">
      <c r="A17" t="str">
        <f>tableau_sora_2_5_oso!A17</f>
        <v>OSO#16</v>
      </c>
      <c r="B17" t="str">
        <f>tableau_sora_2_5_oso!B17</f>
        <v>Multi crew coordination</v>
      </c>
      <c r="C17">
        <f>(IF(tableau_sora_2_5_oso!C17="NR",0,IF(tableau_sora_2_5_oso!C17="L",1,IF(tableau_sora_2_5_oso!C17="M",2,IF(tableau_sora_2_5_oso!C17="H",3,-1)))))</f>
        <v>1</v>
      </c>
      <c r="D17">
        <f>(IF(tableau_sora_2_5_oso!D17="NR",0,IF(tableau_sora_2_5_oso!D17="L",1,IF(tableau_sora_2_5_oso!D17="M",2,IF(tableau_sora_2_5_oso!D17="H",3,-1)))))</f>
        <v>1</v>
      </c>
      <c r="E17">
        <f>(IF(tableau_sora_2_5_oso!E17="NR",0,IF(tableau_sora_2_5_oso!E17="L",1,IF(tableau_sora_2_5_oso!E17="M",2,IF(tableau_sora_2_5_oso!E17="H",3,-1)))))</f>
        <v>2</v>
      </c>
      <c r="F17">
        <f>(IF(tableau_sora_2_5_oso!F17="NR",0,IF(tableau_sora_2_5_oso!F17="L",1,IF(tableau_sora_2_5_oso!F17="M",2,IF(tableau_sora_2_5_oso!F17="H",3,-1)))))</f>
        <v>2</v>
      </c>
      <c r="G17">
        <f>(IF(tableau_sora_2_5_oso!G17="NR",0,IF(tableau_sora_2_5_oso!G17="L",1,IF(tableau_sora_2_5_oso!G17="M",2,IF(tableau_sora_2_5_oso!G17="H",3,-1)))))</f>
        <v>3</v>
      </c>
      <c r="H17">
        <f>(IF(tableau_sora_2_5_oso!H17="NR",0,IF(tableau_sora_2_5_oso!H17="L",1,IF(tableau_sora_2_5_oso!H17="M",2,IF(tableau_sora_2_5_oso!H17="H",3,-1)))))</f>
        <v>3</v>
      </c>
      <c r="I17">
        <f>tableau_sora_2_5_oso!I17</f>
        <v>0</v>
      </c>
      <c r="J17" t="str">
        <f>tableau_sora_2_5_oso!J17</f>
        <v>x</v>
      </c>
      <c r="K17" t="str">
        <f>tableau_sora_2_5_oso!K17</f>
        <v>x</v>
      </c>
    </row>
    <row r="18" spans="1:11" x14ac:dyDescent="0.25">
      <c r="A18" t="str">
        <f>tableau_sora_2_5_oso!A18</f>
        <v>OSO#17</v>
      </c>
      <c r="B18" t="str">
        <f>tableau_sora_2_5_oso!B18</f>
        <v>Remote crew is fit to operate</v>
      </c>
      <c r="C18">
        <f>(IF(tableau_sora_2_5_oso!C18="NR",0,IF(tableau_sora_2_5_oso!C18="L",1,IF(tableau_sora_2_5_oso!C18="M",2,IF(tableau_sora_2_5_oso!C18="H",3,-1)))))</f>
        <v>1</v>
      </c>
      <c r="D18">
        <f>(IF(tableau_sora_2_5_oso!D18="NR",0,IF(tableau_sora_2_5_oso!D18="L",1,IF(tableau_sora_2_5_oso!D18="M",2,IF(tableau_sora_2_5_oso!D18="H",3,-1)))))</f>
        <v>1</v>
      </c>
      <c r="E18">
        <f>(IF(tableau_sora_2_5_oso!E18="NR",0,IF(tableau_sora_2_5_oso!E18="L",1,IF(tableau_sora_2_5_oso!E18="M",2,IF(tableau_sora_2_5_oso!E18="H",3,-1)))))</f>
        <v>2</v>
      </c>
      <c r="F18">
        <f>(IF(tableau_sora_2_5_oso!F18="NR",0,IF(tableau_sora_2_5_oso!F18="L",1,IF(tableau_sora_2_5_oso!F18="M",2,IF(tableau_sora_2_5_oso!F18="H",3,-1)))))</f>
        <v>2</v>
      </c>
      <c r="G18">
        <f>(IF(tableau_sora_2_5_oso!G18="NR",0,IF(tableau_sora_2_5_oso!G18="L",1,IF(tableau_sora_2_5_oso!G18="M",2,IF(tableau_sora_2_5_oso!G18="H",3,-1)))))</f>
        <v>3</v>
      </c>
      <c r="H18">
        <f>(IF(tableau_sora_2_5_oso!H18="NR",0,IF(tableau_sora_2_5_oso!H18="L",1,IF(tableau_sora_2_5_oso!H18="M",2,IF(tableau_sora_2_5_oso!H18="H",3,-1)))))</f>
        <v>3</v>
      </c>
      <c r="I18" t="str">
        <f>tableau_sora_2_5_oso!I18</f>
        <v>x</v>
      </c>
      <c r="J18">
        <f>tableau_sora_2_5_oso!J18</f>
        <v>0</v>
      </c>
      <c r="K18">
        <f>tableau_sora_2_5_oso!K18</f>
        <v>0</v>
      </c>
    </row>
    <row r="19" spans="1:11" x14ac:dyDescent="0.25">
      <c r="A19" t="str">
        <f>tableau_sora_2_5_oso!A19</f>
        <v>OSO#18</v>
      </c>
      <c r="B19" t="str">
        <f>tableau_sora_2_5_oso!B19</f>
        <v>Automatic protection of the flight envelope from human errors</v>
      </c>
      <c r="C19">
        <f>(IF(tableau_sora_2_5_oso!C19="NR",0,IF(tableau_sora_2_5_oso!C19="L",1,IF(tableau_sora_2_5_oso!C19="M",2,IF(tableau_sora_2_5_oso!C19="H",3,-1)))))</f>
        <v>0</v>
      </c>
      <c r="D19">
        <f>(IF(tableau_sora_2_5_oso!D19="NR",0,IF(tableau_sora_2_5_oso!D19="L",1,IF(tableau_sora_2_5_oso!D19="M",2,IF(tableau_sora_2_5_oso!D19="H",3,-1)))))</f>
        <v>0</v>
      </c>
      <c r="E19">
        <f>(IF(tableau_sora_2_5_oso!E19="NR",0,IF(tableau_sora_2_5_oso!E19="L",1,IF(tableau_sora_2_5_oso!E19="M",2,IF(tableau_sora_2_5_oso!E19="H",3,-1)))))</f>
        <v>1</v>
      </c>
      <c r="F19">
        <f>(IF(tableau_sora_2_5_oso!F19="NR",0,IF(tableau_sora_2_5_oso!F19="L",1,IF(tableau_sora_2_5_oso!F19="M",2,IF(tableau_sora_2_5_oso!F19="H",3,-1)))))</f>
        <v>2</v>
      </c>
      <c r="G19">
        <f>(IF(tableau_sora_2_5_oso!G19="NR",0,IF(tableau_sora_2_5_oso!G19="L",1,IF(tableau_sora_2_5_oso!G19="M",2,IF(tableau_sora_2_5_oso!G19="H",3,-1)))))</f>
        <v>3</v>
      </c>
      <c r="H19">
        <f>(IF(tableau_sora_2_5_oso!H19="NR",0,IF(tableau_sora_2_5_oso!H19="L",1,IF(tableau_sora_2_5_oso!H19="M",2,IF(tableau_sora_2_5_oso!H19="H",3,-1)))))</f>
        <v>3</v>
      </c>
      <c r="I19">
        <f>tableau_sora_2_5_oso!I19</f>
        <v>0</v>
      </c>
      <c r="J19">
        <f>tableau_sora_2_5_oso!J19</f>
        <v>0</v>
      </c>
      <c r="K19">
        <f>tableau_sora_2_5_oso!K19</f>
        <v>0</v>
      </c>
    </row>
    <row r="20" spans="1:11" x14ac:dyDescent="0.25">
      <c r="A20" t="str">
        <f>tableau_sora_2_5_oso!A20</f>
        <v>OSO#19</v>
      </c>
      <c r="B20" t="str">
        <f>tableau_sora_2_5_oso!B20</f>
        <v>Safe recovery from human error</v>
      </c>
      <c r="C20">
        <f>(IF(tableau_sora_2_5_oso!C20="NR",0,IF(tableau_sora_2_5_oso!C20="L",1,IF(tableau_sora_2_5_oso!C20="M",2,IF(tableau_sora_2_5_oso!C20="H",3,-1)))))</f>
        <v>0</v>
      </c>
      <c r="D20">
        <f>(IF(tableau_sora_2_5_oso!D20="NR",0,IF(tableau_sora_2_5_oso!D20="L",1,IF(tableau_sora_2_5_oso!D20="M",2,IF(tableau_sora_2_5_oso!D20="H",3,-1)))))</f>
        <v>0</v>
      </c>
      <c r="E20">
        <f>(IF(tableau_sora_2_5_oso!E20="NR",0,IF(tableau_sora_2_5_oso!E20="L",1,IF(tableau_sora_2_5_oso!E20="M",2,IF(tableau_sora_2_5_oso!E20="H",3,-1)))))</f>
        <v>1</v>
      </c>
      <c r="F20">
        <f>(IF(tableau_sora_2_5_oso!F20="NR",0,IF(tableau_sora_2_5_oso!F20="L",1,IF(tableau_sora_2_5_oso!F20="M",2,IF(tableau_sora_2_5_oso!F20="H",3,-1)))))</f>
        <v>2</v>
      </c>
      <c r="G20">
        <f>(IF(tableau_sora_2_5_oso!G20="NR",0,IF(tableau_sora_2_5_oso!G20="L",1,IF(tableau_sora_2_5_oso!G20="M",2,IF(tableau_sora_2_5_oso!G20="H",3,-1)))))</f>
        <v>2</v>
      </c>
      <c r="H20">
        <f>(IF(tableau_sora_2_5_oso!H20="NR",0,IF(tableau_sora_2_5_oso!H20="L",1,IF(tableau_sora_2_5_oso!H20="M",2,IF(tableau_sora_2_5_oso!H20="H",3,-1)))))</f>
        <v>3</v>
      </c>
      <c r="I20">
        <f>tableau_sora_2_5_oso!I20</f>
        <v>0</v>
      </c>
      <c r="J20">
        <f>tableau_sora_2_5_oso!J20</f>
        <v>0</v>
      </c>
      <c r="K20">
        <f>tableau_sora_2_5_oso!K20</f>
        <v>0</v>
      </c>
    </row>
    <row r="21" spans="1:11" x14ac:dyDescent="0.25">
      <c r="A21" t="str">
        <f>tableau_sora_2_5_oso!A21</f>
        <v>OSO#20</v>
      </c>
      <c r="B21" t="str">
        <f>tableau_sora_2_5_oso!B21</f>
        <v>A Human Factors evaluation has been performed and the HMI appropriate for the mission</v>
      </c>
      <c r="C21">
        <f>(IF(tableau_sora_2_5_oso!C21="NR",0,IF(tableau_sora_2_5_oso!C21="L",1,IF(tableau_sora_2_5_oso!C21="M",2,IF(tableau_sora_2_5_oso!C21="H",3,-1)))))</f>
        <v>0</v>
      </c>
      <c r="D21">
        <f>(IF(tableau_sora_2_5_oso!D21="NR",0,IF(tableau_sora_2_5_oso!D21="L",1,IF(tableau_sora_2_5_oso!D21="M",2,IF(tableau_sora_2_5_oso!D21="H",3,-1)))))</f>
        <v>1</v>
      </c>
      <c r="E21">
        <f>(IF(tableau_sora_2_5_oso!E21="NR",0,IF(tableau_sora_2_5_oso!E21="L",1,IF(tableau_sora_2_5_oso!E21="M",2,IF(tableau_sora_2_5_oso!E21="H",3,-1)))))</f>
        <v>1</v>
      </c>
      <c r="F21">
        <f>(IF(tableau_sora_2_5_oso!F21="NR",0,IF(tableau_sora_2_5_oso!F21="L",1,IF(tableau_sora_2_5_oso!F21="M",2,IF(tableau_sora_2_5_oso!F21="H",3,-1)))))</f>
        <v>2</v>
      </c>
      <c r="G21">
        <f>(IF(tableau_sora_2_5_oso!G21="NR",0,IF(tableau_sora_2_5_oso!G21="L",1,IF(tableau_sora_2_5_oso!G21="M",2,IF(tableau_sora_2_5_oso!G21="H",3,-1)))))</f>
        <v>2</v>
      </c>
      <c r="H21">
        <f>(IF(tableau_sora_2_5_oso!H21="NR",0,IF(tableau_sora_2_5_oso!H21="L",1,IF(tableau_sora_2_5_oso!H21="M",2,IF(tableau_sora_2_5_oso!H21="H",3,-1)))))</f>
        <v>3</v>
      </c>
      <c r="I21" t="str">
        <f>tableau_sora_2_5_oso!I21</f>
        <v>x</v>
      </c>
      <c r="J21">
        <f>tableau_sora_2_5_oso!J21</f>
        <v>0</v>
      </c>
      <c r="K21">
        <f>tableau_sora_2_5_oso!K21</f>
        <v>0</v>
      </c>
    </row>
    <row r="22" spans="1:11" x14ac:dyDescent="0.25">
      <c r="A22" t="str">
        <f>tableau_sora_2_5_oso!A22</f>
        <v>OSO#21</v>
      </c>
      <c r="B22">
        <f>tableau_sora_2_5_oso!B22</f>
        <v>0</v>
      </c>
      <c r="C22">
        <f>(IF(tableau_sora_2_5_oso!C22="NR",0,IF(tableau_sora_2_5_oso!C22="L",1,IF(tableau_sora_2_5_oso!C22="M",2,IF(tableau_sora_2_5_oso!C22="H",3,-1)))))</f>
        <v>-1</v>
      </c>
      <c r="D22">
        <f>(IF(tableau_sora_2_5_oso!D22="NR",0,IF(tableau_sora_2_5_oso!D22="L",1,IF(tableau_sora_2_5_oso!D22="M",2,IF(tableau_sora_2_5_oso!D22="H",3,-1)))))</f>
        <v>-1</v>
      </c>
      <c r="E22">
        <f>(IF(tableau_sora_2_5_oso!E22="NR",0,IF(tableau_sora_2_5_oso!E22="L",1,IF(tableau_sora_2_5_oso!E22="M",2,IF(tableau_sora_2_5_oso!E22="H",3,-1)))))</f>
        <v>-1</v>
      </c>
      <c r="F22">
        <f>(IF(tableau_sora_2_5_oso!F22="NR",0,IF(tableau_sora_2_5_oso!F22="L",1,IF(tableau_sora_2_5_oso!F22="M",2,IF(tableau_sora_2_5_oso!F22="H",3,-1)))))</f>
        <v>-1</v>
      </c>
      <c r="G22">
        <f>(IF(tableau_sora_2_5_oso!G22="NR",0,IF(tableau_sora_2_5_oso!G22="L",1,IF(tableau_sora_2_5_oso!G22="M",2,IF(tableau_sora_2_5_oso!G22="H",3,-1)))))</f>
        <v>-1</v>
      </c>
      <c r="H22">
        <f>(IF(tableau_sora_2_5_oso!H22="NR",0,IF(tableau_sora_2_5_oso!H22="L",1,IF(tableau_sora_2_5_oso!H22="M",2,IF(tableau_sora_2_5_oso!H22="H",3,-1)))))</f>
        <v>-1</v>
      </c>
      <c r="I22">
        <f>tableau_sora_2_5_oso!I22</f>
        <v>0</v>
      </c>
      <c r="J22">
        <f>tableau_sora_2_5_oso!J22</f>
        <v>0</v>
      </c>
      <c r="K22">
        <f>tableau_sora_2_5_oso!K22</f>
        <v>0</v>
      </c>
    </row>
    <row r="23" spans="1:11" x14ac:dyDescent="0.25">
      <c r="A23" t="str">
        <f>tableau_sora_2_5_oso!A23</f>
        <v>OSO#22</v>
      </c>
      <c r="B23">
        <f>tableau_sora_2_5_oso!B23</f>
        <v>0</v>
      </c>
      <c r="C23">
        <f>(IF(tableau_sora_2_5_oso!C23="NR",0,IF(tableau_sora_2_5_oso!C23="L",1,IF(tableau_sora_2_5_oso!C23="M",2,IF(tableau_sora_2_5_oso!C23="H",3,-1)))))</f>
        <v>-1</v>
      </c>
      <c r="D23">
        <f>(IF(tableau_sora_2_5_oso!D23="NR",0,IF(tableau_sora_2_5_oso!D23="L",1,IF(tableau_sora_2_5_oso!D23="M",2,IF(tableau_sora_2_5_oso!D23="H",3,-1)))))</f>
        <v>-1</v>
      </c>
      <c r="E23">
        <f>(IF(tableau_sora_2_5_oso!E23="NR",0,IF(tableau_sora_2_5_oso!E23="L",1,IF(tableau_sora_2_5_oso!E23="M",2,IF(tableau_sora_2_5_oso!E23="H",3,-1)))))</f>
        <v>-1</v>
      </c>
      <c r="F23">
        <f>(IF(tableau_sora_2_5_oso!F23="NR",0,IF(tableau_sora_2_5_oso!F23="L",1,IF(tableau_sora_2_5_oso!F23="M",2,IF(tableau_sora_2_5_oso!F23="H",3,-1)))))</f>
        <v>-1</v>
      </c>
      <c r="G23">
        <f>(IF(tableau_sora_2_5_oso!G23="NR",0,IF(tableau_sora_2_5_oso!G23="L",1,IF(tableau_sora_2_5_oso!G23="M",2,IF(tableau_sora_2_5_oso!G23="H",3,-1)))))</f>
        <v>-1</v>
      </c>
      <c r="H23">
        <f>(IF(tableau_sora_2_5_oso!H23="NR",0,IF(tableau_sora_2_5_oso!H23="L",1,IF(tableau_sora_2_5_oso!H23="M",2,IF(tableau_sora_2_5_oso!H23="H",3,-1)))))</f>
        <v>-1</v>
      </c>
      <c r="I23">
        <f>tableau_sora_2_5_oso!I23</f>
        <v>0</v>
      </c>
      <c r="J23">
        <f>tableau_sora_2_5_oso!J23</f>
        <v>0</v>
      </c>
      <c r="K23">
        <f>tableau_sora_2_5_oso!K23</f>
        <v>0</v>
      </c>
    </row>
    <row r="24" spans="1:11" x14ac:dyDescent="0.25">
      <c r="A24" t="str">
        <f>tableau_sora_2_5_oso!A24</f>
        <v>OSO#23</v>
      </c>
      <c r="B24" t="str">
        <f>tableau_sora_2_5_oso!B24</f>
        <v>Environmental conditions for safe operations defined, measurable and adhered to</v>
      </c>
      <c r="C24">
        <f>(IF(tableau_sora_2_5_oso!C24="NR",0,IF(tableau_sora_2_5_oso!C24="L",1,IF(tableau_sora_2_5_oso!C24="M",2,IF(tableau_sora_2_5_oso!C24="H",3,-1)))))</f>
        <v>1</v>
      </c>
      <c r="D24">
        <f>(IF(tableau_sora_2_5_oso!D24="NR",0,IF(tableau_sora_2_5_oso!D24="L",1,IF(tableau_sora_2_5_oso!D24="M",2,IF(tableau_sora_2_5_oso!D24="H",3,-1)))))</f>
        <v>1</v>
      </c>
      <c r="E24">
        <f>(IF(tableau_sora_2_5_oso!E24="NR",0,IF(tableau_sora_2_5_oso!E24="L",1,IF(tableau_sora_2_5_oso!E24="M",2,IF(tableau_sora_2_5_oso!E24="H",3,-1)))))</f>
        <v>2</v>
      </c>
      <c r="F24">
        <f>(IF(tableau_sora_2_5_oso!F24="NR",0,IF(tableau_sora_2_5_oso!F24="L",1,IF(tableau_sora_2_5_oso!F24="M",2,IF(tableau_sora_2_5_oso!F24="H",3,-1)))))</f>
        <v>2</v>
      </c>
      <c r="G24">
        <f>(IF(tableau_sora_2_5_oso!G24="NR",0,IF(tableau_sora_2_5_oso!G24="L",1,IF(tableau_sora_2_5_oso!G24="M",2,IF(tableau_sora_2_5_oso!G24="H",3,-1)))))</f>
        <v>3</v>
      </c>
      <c r="H24">
        <f>(IF(tableau_sora_2_5_oso!H24="NR",0,IF(tableau_sora_2_5_oso!H24="L",1,IF(tableau_sora_2_5_oso!H24="M",2,IF(tableau_sora_2_5_oso!H24="H",3,-1)))))</f>
        <v>3</v>
      </c>
      <c r="I24">
        <f>tableau_sora_2_5_oso!I24</f>
        <v>0</v>
      </c>
      <c r="J24">
        <f>tableau_sora_2_5_oso!J24</f>
        <v>0</v>
      </c>
      <c r="K24">
        <f>tableau_sora_2_5_oso!K24</f>
        <v>0</v>
      </c>
    </row>
    <row r="25" spans="1:11" x14ac:dyDescent="0.25">
      <c r="A25" t="str">
        <f>tableau_sora_2_5_oso!A25</f>
        <v>OSO#24</v>
      </c>
      <c r="B25" t="str">
        <f>tableau_sora_2_5_oso!B25</f>
        <v>UAS designed and qualified for adverse environmental conditions</v>
      </c>
      <c r="C25">
        <f>(IF(tableau_sora_2_5_oso!C25="NR",0,IF(tableau_sora_2_5_oso!C25="L",1,IF(tableau_sora_2_5_oso!C25="M",2,IF(tableau_sora_2_5_oso!C25="H",3,-1)))))</f>
        <v>0</v>
      </c>
      <c r="D25">
        <f>(IF(tableau_sora_2_5_oso!D25="NR",0,IF(tableau_sora_2_5_oso!D25="L",1,IF(tableau_sora_2_5_oso!D25="M",2,IF(tableau_sora_2_5_oso!D25="H",3,-1)))))</f>
        <v>0</v>
      </c>
      <c r="E25">
        <f>(IF(tableau_sora_2_5_oso!E25="NR",0,IF(tableau_sora_2_5_oso!E25="L",1,IF(tableau_sora_2_5_oso!E25="M",2,IF(tableau_sora_2_5_oso!E25="H",3,-1)))))</f>
        <v>2</v>
      </c>
      <c r="F25">
        <f>(IF(tableau_sora_2_5_oso!F25="NR",0,IF(tableau_sora_2_5_oso!F25="L",1,IF(tableau_sora_2_5_oso!F25="M",2,IF(tableau_sora_2_5_oso!F25="H",3,-1)))))</f>
        <v>3</v>
      </c>
      <c r="G25">
        <f>(IF(tableau_sora_2_5_oso!G25="NR",0,IF(tableau_sora_2_5_oso!G25="L",1,IF(tableau_sora_2_5_oso!G25="M",2,IF(tableau_sora_2_5_oso!G25="H",3,-1)))))</f>
        <v>3</v>
      </c>
      <c r="H25">
        <f>(IF(tableau_sora_2_5_oso!H25="NR",0,IF(tableau_sora_2_5_oso!H25="L",1,IF(tableau_sora_2_5_oso!H25="M",2,IF(tableau_sora_2_5_oso!H25="H",3,-1)))))</f>
        <v>3</v>
      </c>
      <c r="I25">
        <f>tableau_sora_2_5_oso!I25</f>
        <v>0</v>
      </c>
      <c r="J25">
        <f>tableau_sora_2_5_oso!J25</f>
        <v>0</v>
      </c>
      <c r="K25">
        <f>tableau_sora_2_5_oso!K25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6857-04B1-454C-8C03-A0D3CFF35D66}">
  <dimension ref="A1:AH25"/>
  <sheetViews>
    <sheetView tabSelected="1" topLeftCell="N1" workbookViewId="0">
      <selection activeCell="J1" sqref="J1:AH6"/>
    </sheetView>
  </sheetViews>
  <sheetFormatPr baseColWidth="10" defaultRowHeight="15" x14ac:dyDescent="0.25"/>
  <sheetData>
    <row r="1" spans="1:3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J1" t="s">
        <v>2</v>
      </c>
      <c r="K1">
        <v>0</v>
      </c>
      <c r="L1">
        <v>0</v>
      </c>
      <c r="M1">
        <v>1</v>
      </c>
      <c r="N1">
        <v>0</v>
      </c>
      <c r="O1">
        <v>0</v>
      </c>
      <c r="P1">
        <v>0</v>
      </c>
      <c r="Q1">
        <v>1</v>
      </c>
      <c r="R1">
        <v>1</v>
      </c>
      <c r="S1">
        <v>1</v>
      </c>
      <c r="T1">
        <v>-1</v>
      </c>
      <c r="U1">
        <v>-1</v>
      </c>
      <c r="V1">
        <v>-1</v>
      </c>
      <c r="W1">
        <v>1</v>
      </c>
      <c r="X1">
        <v>-1</v>
      </c>
      <c r="Y1">
        <v>-1</v>
      </c>
      <c r="Z1">
        <v>1</v>
      </c>
      <c r="AA1">
        <v>1</v>
      </c>
      <c r="AB1">
        <v>0</v>
      </c>
      <c r="AC1">
        <v>0</v>
      </c>
      <c r="AD1">
        <v>0</v>
      </c>
      <c r="AE1">
        <v>-1</v>
      </c>
      <c r="AF1">
        <v>-1</v>
      </c>
      <c r="AG1">
        <v>1</v>
      </c>
      <c r="AH1">
        <v>0</v>
      </c>
    </row>
    <row r="2" spans="1:34" x14ac:dyDescent="0.25">
      <c r="A2">
        <v>0</v>
      </c>
      <c r="B2">
        <v>1</v>
      </c>
      <c r="C2">
        <v>2</v>
      </c>
      <c r="D2">
        <v>3</v>
      </c>
      <c r="E2">
        <v>3</v>
      </c>
      <c r="F2">
        <v>3</v>
      </c>
      <c r="J2" t="s">
        <v>3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1</v>
      </c>
      <c r="R2">
        <v>2</v>
      </c>
      <c r="S2">
        <v>1</v>
      </c>
      <c r="T2">
        <v>-1</v>
      </c>
      <c r="U2">
        <v>-1</v>
      </c>
      <c r="V2">
        <v>-1</v>
      </c>
      <c r="W2">
        <v>1</v>
      </c>
      <c r="X2">
        <v>-1</v>
      </c>
      <c r="Y2">
        <v>-1</v>
      </c>
      <c r="Z2">
        <v>1</v>
      </c>
      <c r="AA2">
        <v>1</v>
      </c>
      <c r="AB2">
        <v>0</v>
      </c>
      <c r="AC2">
        <v>0</v>
      </c>
      <c r="AD2">
        <v>1</v>
      </c>
      <c r="AE2">
        <v>-1</v>
      </c>
      <c r="AF2">
        <v>-1</v>
      </c>
      <c r="AG2">
        <v>1</v>
      </c>
      <c r="AH2">
        <v>0</v>
      </c>
    </row>
    <row r="3" spans="1:34" x14ac:dyDescent="0.25">
      <c r="A3">
        <v>0</v>
      </c>
      <c r="B3">
        <v>0</v>
      </c>
      <c r="C3">
        <v>1</v>
      </c>
      <c r="D3">
        <v>2</v>
      </c>
      <c r="E3">
        <v>3</v>
      </c>
      <c r="F3">
        <v>3</v>
      </c>
      <c r="J3" t="s">
        <v>4</v>
      </c>
      <c r="K3">
        <v>2</v>
      </c>
      <c r="L3">
        <v>1</v>
      </c>
      <c r="M3">
        <v>2</v>
      </c>
      <c r="N3">
        <v>0</v>
      </c>
      <c r="O3">
        <v>1</v>
      </c>
      <c r="P3">
        <v>1</v>
      </c>
      <c r="Q3">
        <v>2</v>
      </c>
      <c r="R3">
        <v>3</v>
      </c>
      <c r="S3">
        <v>2</v>
      </c>
      <c r="T3">
        <v>-1</v>
      </c>
      <c r="U3">
        <v>-1</v>
      </c>
      <c r="V3">
        <v>-1</v>
      </c>
      <c r="W3">
        <v>2</v>
      </c>
      <c r="X3">
        <v>-1</v>
      </c>
      <c r="Y3">
        <v>-1</v>
      </c>
      <c r="Z3">
        <v>2</v>
      </c>
      <c r="AA3">
        <v>2</v>
      </c>
      <c r="AB3">
        <v>1</v>
      </c>
      <c r="AC3">
        <v>1</v>
      </c>
      <c r="AD3">
        <v>1</v>
      </c>
      <c r="AE3">
        <v>-1</v>
      </c>
      <c r="AF3">
        <v>-1</v>
      </c>
      <c r="AG3">
        <v>2</v>
      </c>
      <c r="AH3">
        <v>2</v>
      </c>
    </row>
    <row r="4" spans="1:34" x14ac:dyDescent="0.25">
      <c r="A4">
        <v>1</v>
      </c>
      <c r="B4">
        <v>1</v>
      </c>
      <c r="C4">
        <v>2</v>
      </c>
      <c r="D4">
        <v>2</v>
      </c>
      <c r="E4">
        <v>3</v>
      </c>
      <c r="F4">
        <v>3</v>
      </c>
      <c r="J4" t="s">
        <v>5</v>
      </c>
      <c r="K4">
        <v>3</v>
      </c>
      <c r="L4">
        <v>2</v>
      </c>
      <c r="M4">
        <v>2</v>
      </c>
      <c r="N4">
        <v>1</v>
      </c>
      <c r="O4">
        <v>2</v>
      </c>
      <c r="P4">
        <v>2</v>
      </c>
      <c r="Q4">
        <v>2</v>
      </c>
      <c r="R4">
        <v>3</v>
      </c>
      <c r="S4">
        <v>2</v>
      </c>
      <c r="T4">
        <v>-1</v>
      </c>
      <c r="U4">
        <v>-1</v>
      </c>
      <c r="V4">
        <v>-1</v>
      </c>
      <c r="W4">
        <v>3</v>
      </c>
      <c r="X4">
        <v>-1</v>
      </c>
      <c r="Y4">
        <v>-1</v>
      </c>
      <c r="Z4">
        <v>2</v>
      </c>
      <c r="AA4">
        <v>2</v>
      </c>
      <c r="AB4">
        <v>2</v>
      </c>
      <c r="AC4">
        <v>2</v>
      </c>
      <c r="AD4">
        <v>2</v>
      </c>
      <c r="AE4">
        <v>-1</v>
      </c>
      <c r="AF4">
        <v>-1</v>
      </c>
      <c r="AG4">
        <v>2</v>
      </c>
      <c r="AH4">
        <v>3</v>
      </c>
    </row>
    <row r="5" spans="1:34" x14ac:dyDescent="0.25">
      <c r="A5">
        <v>0</v>
      </c>
      <c r="B5">
        <v>0</v>
      </c>
      <c r="C5">
        <v>0</v>
      </c>
      <c r="D5">
        <v>1</v>
      </c>
      <c r="E5">
        <v>2</v>
      </c>
      <c r="F5">
        <v>3</v>
      </c>
      <c r="J5" t="s">
        <v>6</v>
      </c>
      <c r="K5">
        <v>3</v>
      </c>
      <c r="L5">
        <v>3</v>
      </c>
      <c r="M5">
        <v>3</v>
      </c>
      <c r="N5">
        <v>2</v>
      </c>
      <c r="O5">
        <v>3</v>
      </c>
      <c r="P5">
        <v>3</v>
      </c>
      <c r="Q5">
        <v>3</v>
      </c>
      <c r="R5">
        <v>3</v>
      </c>
      <c r="S5">
        <v>3</v>
      </c>
      <c r="T5">
        <v>-1</v>
      </c>
      <c r="U5">
        <v>-1</v>
      </c>
      <c r="V5">
        <v>-1</v>
      </c>
      <c r="W5">
        <v>3</v>
      </c>
      <c r="X5">
        <v>-1</v>
      </c>
      <c r="Y5">
        <v>-1</v>
      </c>
      <c r="Z5">
        <v>3</v>
      </c>
      <c r="AA5">
        <v>3</v>
      </c>
      <c r="AB5">
        <v>3</v>
      </c>
      <c r="AC5">
        <v>2</v>
      </c>
      <c r="AD5">
        <v>2</v>
      </c>
      <c r="AE5">
        <v>-1</v>
      </c>
      <c r="AF5">
        <v>-1</v>
      </c>
      <c r="AG5">
        <v>3</v>
      </c>
      <c r="AH5">
        <v>3</v>
      </c>
    </row>
    <row r="6" spans="1:34" x14ac:dyDescent="0.25">
      <c r="A6">
        <v>0</v>
      </c>
      <c r="B6">
        <v>0</v>
      </c>
      <c r="C6">
        <v>1</v>
      </c>
      <c r="D6">
        <v>2</v>
      </c>
      <c r="E6">
        <v>3</v>
      </c>
      <c r="F6">
        <v>3</v>
      </c>
      <c r="J6" t="s">
        <v>7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-1</v>
      </c>
      <c r="U6">
        <v>-1</v>
      </c>
      <c r="V6">
        <v>-1</v>
      </c>
      <c r="W6">
        <v>3</v>
      </c>
      <c r="X6">
        <v>-1</v>
      </c>
      <c r="Y6">
        <v>-1</v>
      </c>
      <c r="Z6">
        <v>3</v>
      </c>
      <c r="AA6">
        <v>3</v>
      </c>
      <c r="AB6">
        <v>3</v>
      </c>
      <c r="AC6">
        <v>3</v>
      </c>
      <c r="AD6">
        <v>3</v>
      </c>
      <c r="AE6">
        <v>-1</v>
      </c>
      <c r="AF6">
        <v>-1</v>
      </c>
      <c r="AG6">
        <v>3</v>
      </c>
      <c r="AH6">
        <v>3</v>
      </c>
    </row>
    <row r="7" spans="1:34" x14ac:dyDescent="0.25">
      <c r="A7">
        <v>0</v>
      </c>
      <c r="B7">
        <v>1</v>
      </c>
      <c r="C7">
        <v>1</v>
      </c>
      <c r="D7">
        <v>2</v>
      </c>
      <c r="E7">
        <v>3</v>
      </c>
      <c r="F7">
        <v>3</v>
      </c>
    </row>
    <row r="8" spans="1:34" x14ac:dyDescent="0.25">
      <c r="A8">
        <v>1</v>
      </c>
      <c r="B8">
        <v>1</v>
      </c>
      <c r="C8">
        <v>2</v>
      </c>
      <c r="D8">
        <v>2</v>
      </c>
      <c r="E8">
        <v>3</v>
      </c>
      <c r="F8">
        <v>3</v>
      </c>
    </row>
    <row r="9" spans="1:34" x14ac:dyDescent="0.25">
      <c r="A9">
        <v>1</v>
      </c>
      <c r="B9">
        <v>2</v>
      </c>
      <c r="C9">
        <v>3</v>
      </c>
      <c r="D9">
        <v>3</v>
      </c>
      <c r="E9">
        <v>3</v>
      </c>
      <c r="F9">
        <v>3</v>
      </c>
    </row>
    <row r="10" spans="1:34" x14ac:dyDescent="0.25">
      <c r="A10">
        <v>1</v>
      </c>
      <c r="B10">
        <v>1</v>
      </c>
      <c r="C10">
        <v>2</v>
      </c>
      <c r="D10">
        <v>2</v>
      </c>
      <c r="E10">
        <v>3</v>
      </c>
      <c r="F10">
        <v>3</v>
      </c>
    </row>
    <row r="11" spans="1:34" x14ac:dyDescent="0.25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</row>
    <row r="12" spans="1:34" x14ac:dyDescent="0.25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</row>
    <row r="13" spans="1:34" x14ac:dyDescent="0.25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</row>
    <row r="14" spans="1:34" x14ac:dyDescent="0.25">
      <c r="A14">
        <v>1</v>
      </c>
      <c r="B14">
        <v>1</v>
      </c>
      <c r="C14">
        <v>2</v>
      </c>
      <c r="D14">
        <v>3</v>
      </c>
      <c r="E14">
        <v>3</v>
      </c>
      <c r="F14">
        <v>3</v>
      </c>
    </row>
    <row r="15" spans="1:34" x14ac:dyDescent="0.25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</row>
    <row r="16" spans="1:34" x14ac:dyDescent="0.25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</row>
    <row r="17" spans="1:6" x14ac:dyDescent="0.25">
      <c r="A17">
        <v>1</v>
      </c>
      <c r="B17">
        <v>1</v>
      </c>
      <c r="C17">
        <v>2</v>
      </c>
      <c r="D17">
        <v>2</v>
      </c>
      <c r="E17">
        <v>3</v>
      </c>
      <c r="F17">
        <v>3</v>
      </c>
    </row>
    <row r="18" spans="1:6" x14ac:dyDescent="0.25">
      <c r="A18">
        <v>1</v>
      </c>
      <c r="B18">
        <v>1</v>
      </c>
      <c r="C18">
        <v>2</v>
      </c>
      <c r="D18">
        <v>2</v>
      </c>
      <c r="E18">
        <v>3</v>
      </c>
      <c r="F18">
        <v>3</v>
      </c>
    </row>
    <row r="19" spans="1:6" x14ac:dyDescent="0.25">
      <c r="A19">
        <v>0</v>
      </c>
      <c r="B19">
        <v>0</v>
      </c>
      <c r="C19">
        <v>1</v>
      </c>
      <c r="D19">
        <v>2</v>
      </c>
      <c r="E19">
        <v>3</v>
      </c>
      <c r="F19">
        <v>3</v>
      </c>
    </row>
    <row r="20" spans="1:6" x14ac:dyDescent="0.25">
      <c r="A20">
        <v>0</v>
      </c>
      <c r="B20">
        <v>0</v>
      </c>
      <c r="C20">
        <v>1</v>
      </c>
      <c r="D20">
        <v>2</v>
      </c>
      <c r="E20">
        <v>2</v>
      </c>
      <c r="F20">
        <v>3</v>
      </c>
    </row>
    <row r="21" spans="1:6" x14ac:dyDescent="0.25">
      <c r="A21">
        <v>0</v>
      </c>
      <c r="B21">
        <v>1</v>
      </c>
      <c r="C21">
        <v>1</v>
      </c>
      <c r="D21">
        <v>2</v>
      </c>
      <c r="E21">
        <v>2</v>
      </c>
      <c r="F21">
        <v>3</v>
      </c>
    </row>
    <row r="22" spans="1:6" x14ac:dyDescent="0.25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</row>
    <row r="23" spans="1:6" x14ac:dyDescent="0.25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</row>
    <row r="24" spans="1:6" x14ac:dyDescent="0.25">
      <c r="A24">
        <v>1</v>
      </c>
      <c r="B24">
        <v>1</v>
      </c>
      <c r="C24">
        <v>2</v>
      </c>
      <c r="D24">
        <v>2</v>
      </c>
      <c r="E24">
        <v>3</v>
      </c>
      <c r="F24">
        <v>3</v>
      </c>
    </row>
    <row r="25" spans="1:6" x14ac:dyDescent="0.25">
      <c r="A25">
        <v>0</v>
      </c>
      <c r="B25">
        <v>0</v>
      </c>
      <c r="C25">
        <v>2</v>
      </c>
      <c r="D25">
        <v>3</v>
      </c>
      <c r="E25">
        <v>3</v>
      </c>
      <c r="F2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tableau_sora_2_5_oso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cuzieux</dc:creator>
  <cp:lastModifiedBy>fabrice cuzieux</cp:lastModifiedBy>
  <dcterms:created xsi:type="dcterms:W3CDTF">2025-09-14T08:24:33Z</dcterms:created>
  <dcterms:modified xsi:type="dcterms:W3CDTF">2025-09-14T08:24:33Z</dcterms:modified>
</cp:coreProperties>
</file>