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mydrive/Documents/Classes/2018 Fall DSE/AudrisM_COSC_545/team_work_Jerry_Preston/findings/"/>
    </mc:Choice>
  </mc:AlternateContent>
  <bookViews>
    <workbookView xWindow="7740" yWindow="1760" windowWidth="36480" windowHeight="17600" tabRatio="500" activeTab="3"/>
  </bookViews>
  <sheets>
    <sheet name="ReadMe" sheetId="5" r:id="rId1"/>
    <sheet name="growth_rates" sheetId="1" r:id="rId2"/>
    <sheet name="corr_20" sheetId="2" r:id="rId3"/>
    <sheet name="correlate" sheetId="4" r:id="rId4"/>
    <sheet name="corr_color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4" l="1"/>
  <c r="F16" i="4"/>
  <c r="E16" i="4"/>
  <c r="D16" i="4"/>
  <c r="G16" i="3"/>
  <c r="F16" i="3"/>
  <c r="E16" i="3"/>
  <c r="D16" i="3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D17" i="2"/>
</calcChain>
</file>

<file path=xl/sharedStrings.xml><?xml version="1.0" encoding="utf-8"?>
<sst xmlns="http://schemas.openxmlformats.org/spreadsheetml/2006/main" count="110" uniqueCount="58">
  <si>
    <t>vue's download rate grew by 87.54% between 2017-09 and 2018-09</t>
  </si>
  <si>
    <t>react's download rate grew by 56.54% between 2017-09 and 2018-09</t>
  </si>
  <si>
    <t>jquery's download rate grew by 8.98% between 2017-09 and 2018-09</t>
  </si>
  <si>
    <t>backbone's download rate declined by -8.04% between 2017-09 and 2018-09</t>
  </si>
  <si>
    <t>angular's download rate declined by -4.78% between 2017-09 and 2018-09</t>
  </si>
  <si>
    <t>Framework</t>
  </si>
  <si>
    <t>angular</t>
  </si>
  <si>
    <t>backbone</t>
  </si>
  <si>
    <t>ember</t>
  </si>
  <si>
    <t>jquery</t>
  </si>
  <si>
    <t>react</t>
  </si>
  <si>
    <t>vue</t>
  </si>
  <si>
    <t>Topic</t>
  </si>
  <si>
    <t>Growth</t>
  </si>
  <si>
    <t xml:space="preserve">Correlation </t>
  </si>
  <si>
    <t>function</t>
  </si>
  <si>
    <t>component</t>
  </si>
  <si>
    <t>data</t>
  </si>
  <si>
    <t>file</t>
  </si>
  <si>
    <t>date</t>
  </si>
  <si>
    <t>would</t>
  </si>
  <si>
    <t>server</t>
  </si>
  <si>
    <t>like</t>
  </si>
  <si>
    <t>property</t>
  </si>
  <si>
    <t>state</t>
  </si>
  <si>
    <t>patch</t>
  </si>
  <si>
    <t>error</t>
  </si>
  <si>
    <t>reproduction</t>
  </si>
  <si>
    <t>child</t>
  </si>
  <si>
    <t>support</t>
  </si>
  <si>
    <t>expected</t>
  </si>
  <si>
    <t>COSC 545</t>
  </si>
  <si>
    <t>Dr. Audris Mockus</t>
  </si>
  <si>
    <t>Trish Goedecke, Jerry Duncan, Preston Provins</t>
  </si>
  <si>
    <t>Fall 2018</t>
  </si>
  <si>
    <t>Tables in this workbook show the following:</t>
  </si>
  <si>
    <t xml:space="preserve">JavaScript Framework download growth rates </t>
  </si>
  <si>
    <t>'correlate'</t>
  </si>
  <si>
    <t>'growth_rates'</t>
  </si>
  <si>
    <t>'corr_20'</t>
  </si>
  <si>
    <t>Download growth rates correlated with 20 LDA-modeled topics discussed in github comments</t>
  </si>
  <si>
    <t>'corr_color</t>
  </si>
  <si>
    <t>Download growth rates with 4 most highly correlated topics discussed in github comments</t>
  </si>
  <si>
    <t>Download growth rates with 4 most highly correlated topics discussed in github comments, color-coded</t>
  </si>
  <si>
    <t>JS Framework</t>
  </si>
  <si>
    <t>Growth rates in downloads of JavaScript frameworks, September 2017-September 2018</t>
  </si>
  <si>
    <t>With 4 most highly correlated topics, from 20-topic LDA topic model</t>
  </si>
  <si>
    <t>Top 5 terms of each topic shown</t>
  </si>
  <si>
    <t>JS Frameworks: Growth Rates and Topics</t>
  </si>
  <si>
    <t xml:space="preserve">Color coding: </t>
  </si>
  <si>
    <t xml:space="preserve">For each JS framework, the two topics (of 20) which appear most frequently in comments regarding that framework's usage are highlighted. </t>
  </si>
  <si>
    <t xml:space="preserve">Correlations between topics and growth are highlighted as yellow for positive correlation, or pink for negative correlation. </t>
  </si>
  <si>
    <t>correlated with topics, from 20-topic LDA topic model</t>
  </si>
  <si>
    <t>ember's download rate grew by 51.43% between 2017-09 and 2018-09</t>
  </si>
  <si>
    <t xml:space="preserve">Growth rates in downloads of JavaScript frameworks from September 2017 to September 2018. </t>
  </si>
  <si>
    <t>correlated with LDA-modeled github comment topics</t>
  </si>
  <si>
    <t xml:space="preserve">
September 2017-September 2018</t>
  </si>
  <si>
    <t>Download growth rate per javascript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</si>
</sst>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Palatino-Roman"/>
      <family val="2"/>
    </font>
    <font>
      <sz val="12"/>
      <color theme="0"/>
      <name val="Palatino-Roman"/>
      <family val="2"/>
    </font>
    <font>
      <sz val="12"/>
      <color theme="9" tint="-0.499984740745262"/>
      <name val="Palatino-Roman"/>
      <family val="2"/>
    </font>
    <font>
      <sz val="12"/>
      <color rgb="FF941100"/>
      <name val="Palatino-Roman"/>
      <family val="2"/>
    </font>
    <font>
      <sz val="12"/>
      <color theme="5" tint="-0.499984740745262"/>
      <name val="Palatino-Roman"/>
      <family val="2"/>
    </font>
    <font>
      <sz val="12"/>
      <color theme="7" tint="-0.499984740745262"/>
      <name val="Palatino-Roman"/>
      <family val="2"/>
    </font>
    <font>
      <sz val="12"/>
      <color rgb="FFC00000"/>
      <name val="Palatino-Roman"/>
      <family val="2"/>
    </font>
    <font>
      <sz val="12"/>
      <name val="Palatino-Roman"/>
      <family val="2"/>
    </font>
    <font>
      <sz val="14"/>
      <color theme="1"/>
      <name val="Palatino-Roman"/>
      <family val="2"/>
    </font>
    <font>
      <sz val="14"/>
      <color theme="0"/>
      <name val="Palatino-Roman"/>
      <family val="2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7EB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4" borderId="4" xfId="0" applyFont="1" applyFill="1" applyBorder="1"/>
    <xf numFmtId="0" fontId="1" fillId="4" borderId="3" xfId="0" applyFont="1" applyFill="1" applyBorder="1"/>
    <xf numFmtId="2" fontId="0" fillId="0" borderId="0" xfId="0" applyNumberFormat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4" fillId="7" borderId="0" xfId="0" applyNumberFormat="1" applyFont="1" applyFill="1" applyBorder="1" applyAlignment="1">
      <alignment horizontal="center"/>
    </xf>
    <xf numFmtId="2" fontId="4" fillId="7" borderId="4" xfId="0" applyNumberFormat="1" applyFont="1" applyFill="1" applyBorder="1" applyAlignment="1">
      <alignment horizontal="center"/>
    </xf>
    <xf numFmtId="2" fontId="5" fillId="8" borderId="0" xfId="0" applyNumberFormat="1" applyFont="1" applyFill="1" applyBorder="1" applyAlignment="1">
      <alignment horizontal="center"/>
    </xf>
    <xf numFmtId="0" fontId="1" fillId="4" borderId="5" xfId="0" applyFont="1" applyFill="1" applyBorder="1"/>
    <xf numFmtId="2" fontId="0" fillId="0" borderId="6" xfId="0" applyNumberFormat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10" xfId="0" applyNumberFormat="1" applyBorder="1"/>
    <xf numFmtId="2" fontId="6" fillId="9" borderId="9" xfId="0" applyNumberFormat="1" applyFont="1" applyFill="1" applyBorder="1"/>
    <xf numFmtId="2" fontId="5" fillId="8" borderId="9" xfId="0" applyNumberFormat="1" applyFont="1" applyFill="1" applyBorder="1"/>
    <xf numFmtId="2" fontId="6" fillId="9" borderId="10" xfId="0" applyNumberFormat="1" applyFont="1" applyFill="1" applyBorder="1"/>
    <xf numFmtId="0" fontId="7" fillId="0" borderId="0" xfId="0" applyFont="1" applyFill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6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2" fontId="7" fillId="10" borderId="9" xfId="0" applyNumberFormat="1" applyFont="1" applyFill="1" applyBorder="1" applyAlignment="1">
      <alignment horizontal="center"/>
    </xf>
    <xf numFmtId="2" fontId="7" fillId="10" borderId="10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0" fillId="0" borderId="0" xfId="0" quotePrefix="1"/>
    <xf numFmtId="0" fontId="8" fillId="0" borderId="0" xfId="0" applyFont="1"/>
    <xf numFmtId="0" fontId="1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D7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9"/>
  <sheetViews>
    <sheetView showGridLines="0" workbookViewId="0">
      <selection activeCell="B7" sqref="B7"/>
    </sheetView>
  </sheetViews>
  <sheetFormatPr baseColWidth="10" defaultRowHeight="16" x14ac:dyDescent="0.2"/>
  <cols>
    <col min="2" max="2" width="17" customWidth="1"/>
    <col min="3" max="3" width="54" customWidth="1"/>
  </cols>
  <sheetData>
    <row r="5" spans="2:3" ht="19" x14ac:dyDescent="0.25">
      <c r="B5" s="39" t="s">
        <v>36</v>
      </c>
    </row>
    <row r="6" spans="2:3" ht="19" x14ac:dyDescent="0.25">
      <c r="B6" s="39" t="s">
        <v>55</v>
      </c>
    </row>
    <row r="8" spans="2:3" x14ac:dyDescent="0.2">
      <c r="B8" t="s">
        <v>31</v>
      </c>
    </row>
    <row r="9" spans="2:3" x14ac:dyDescent="0.2">
      <c r="B9" t="s">
        <v>32</v>
      </c>
    </row>
    <row r="11" spans="2:3" x14ac:dyDescent="0.2">
      <c r="B11" t="s">
        <v>33</v>
      </c>
    </row>
    <row r="12" spans="2:3" x14ac:dyDescent="0.2">
      <c r="B12" t="s">
        <v>34</v>
      </c>
    </row>
    <row r="15" spans="2:3" ht="24" customHeight="1" x14ac:dyDescent="0.2">
      <c r="B15" t="s">
        <v>35</v>
      </c>
    </row>
    <row r="16" spans="2:3" ht="24" customHeight="1" x14ac:dyDescent="0.2">
      <c r="B16" s="38" t="s">
        <v>38</v>
      </c>
      <c r="C16" t="s">
        <v>54</v>
      </c>
    </row>
    <row r="17" spans="2:3" ht="24" customHeight="1" x14ac:dyDescent="0.2">
      <c r="B17" s="38" t="s">
        <v>39</v>
      </c>
      <c r="C17" t="s">
        <v>40</v>
      </c>
    </row>
    <row r="18" spans="2:3" ht="24" customHeight="1" x14ac:dyDescent="0.2">
      <c r="B18" s="38" t="s">
        <v>37</v>
      </c>
      <c r="C18" t="s">
        <v>42</v>
      </c>
    </row>
    <row r="19" spans="2:3" ht="24" customHeight="1" x14ac:dyDescent="0.2">
      <c r="B19" s="38" t="s">
        <v>41</v>
      </c>
      <c r="C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showGridLines="0" workbookViewId="0">
      <selection activeCell="M18" sqref="M18"/>
    </sheetView>
  </sheetViews>
  <sheetFormatPr baseColWidth="10" defaultRowHeight="16" x14ac:dyDescent="0.2"/>
  <cols>
    <col min="2" max="2" width="86.5" customWidth="1"/>
  </cols>
  <sheetData>
    <row r="3" spans="2:2" ht="29" customHeight="1" x14ac:dyDescent="0.25">
      <c r="B3" s="41" t="s">
        <v>57</v>
      </c>
    </row>
    <row r="4" spans="2:2" s="39" customFormat="1" ht="29" customHeight="1" x14ac:dyDescent="0.25">
      <c r="B4" s="41" t="s">
        <v>56</v>
      </c>
    </row>
    <row r="5" spans="2:2" s="39" customFormat="1" ht="33" customHeight="1" x14ac:dyDescent="0.25">
      <c r="B5" s="39" t="s">
        <v>4</v>
      </c>
    </row>
    <row r="6" spans="2:2" s="39" customFormat="1" ht="33" customHeight="1" x14ac:dyDescent="0.25">
      <c r="B6" s="39" t="s">
        <v>3</v>
      </c>
    </row>
    <row r="7" spans="2:2" s="39" customFormat="1" ht="33" customHeight="1" x14ac:dyDescent="0.25">
      <c r="B7" s="39" t="s">
        <v>53</v>
      </c>
    </row>
    <row r="8" spans="2:2" s="39" customFormat="1" ht="33" customHeight="1" x14ac:dyDescent="0.25">
      <c r="B8" s="39" t="s">
        <v>2</v>
      </c>
    </row>
    <row r="9" spans="2:2" s="39" customFormat="1" ht="33" customHeight="1" x14ac:dyDescent="0.25">
      <c r="B9" s="39" t="s">
        <v>1</v>
      </c>
    </row>
    <row r="10" spans="2:2" s="39" customFormat="1" ht="33" customHeight="1" x14ac:dyDescent="0.25">
      <c r="B10" s="3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3"/>
  <sheetViews>
    <sheetView showGridLines="0" workbookViewId="0">
      <selection activeCell="AA26" sqref="AA26"/>
    </sheetView>
  </sheetViews>
  <sheetFormatPr baseColWidth="10" defaultRowHeight="16" x14ac:dyDescent="0.2"/>
  <cols>
    <col min="2" max="3" width="13.6640625" customWidth="1"/>
    <col min="4" max="23" width="5.5" customWidth="1"/>
  </cols>
  <sheetData>
    <row r="3" spans="2:23" ht="27" customHeight="1" x14ac:dyDescent="0.25">
      <c r="B3" s="39" t="s">
        <v>48</v>
      </c>
    </row>
    <row r="4" spans="2:23" ht="27" customHeight="1" x14ac:dyDescent="0.2">
      <c r="B4" t="s">
        <v>45</v>
      </c>
    </row>
    <row r="5" spans="2:23" ht="27" customHeight="1" x14ac:dyDescent="0.2">
      <c r="B5" t="s">
        <v>52</v>
      </c>
    </row>
    <row r="9" spans="2:23" x14ac:dyDescent="0.2">
      <c r="B9" s="3" t="s">
        <v>5</v>
      </c>
      <c r="C9" s="27" t="s">
        <v>13</v>
      </c>
      <c r="D9" s="1" t="s">
        <v>12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</row>
    <row r="10" spans="2:23" x14ac:dyDescent="0.2">
      <c r="B10" s="3"/>
      <c r="C10" s="4"/>
      <c r="D10" s="5">
        <v>1</v>
      </c>
      <c r="E10" s="5">
        <v>2</v>
      </c>
      <c r="F10" s="5">
        <v>3</v>
      </c>
      <c r="G10" s="5">
        <v>4</v>
      </c>
      <c r="H10" s="5">
        <v>5</v>
      </c>
      <c r="I10" s="5">
        <v>6</v>
      </c>
      <c r="J10" s="5">
        <v>7</v>
      </c>
      <c r="K10" s="5">
        <v>8</v>
      </c>
      <c r="L10" s="5">
        <v>9</v>
      </c>
      <c r="M10" s="5">
        <v>10</v>
      </c>
      <c r="N10" s="5">
        <v>11</v>
      </c>
      <c r="O10" s="5">
        <v>12</v>
      </c>
      <c r="P10" s="5">
        <v>13</v>
      </c>
      <c r="Q10" s="5">
        <v>14</v>
      </c>
      <c r="R10" s="5">
        <v>15</v>
      </c>
      <c r="S10" s="5">
        <v>16</v>
      </c>
      <c r="T10" s="5">
        <v>17</v>
      </c>
      <c r="U10" s="5">
        <v>18</v>
      </c>
      <c r="V10" s="5">
        <v>19</v>
      </c>
      <c r="W10" s="6">
        <v>20</v>
      </c>
    </row>
    <row r="11" spans="2:23" x14ac:dyDescent="0.2">
      <c r="B11" s="7" t="s">
        <v>6</v>
      </c>
      <c r="C11" s="8">
        <v>-4.7800000000000002E-2</v>
      </c>
      <c r="D11" s="8">
        <v>2.7611906391089621E-2</v>
      </c>
      <c r="E11" s="8">
        <v>3.027656646821681E-2</v>
      </c>
      <c r="F11" s="8">
        <v>4.8775577374757101E-3</v>
      </c>
      <c r="G11" s="8">
        <v>1.1225327894314513E-3</v>
      </c>
      <c r="H11" s="8">
        <v>3.7474560856631693E-2</v>
      </c>
      <c r="I11" s="8">
        <v>3.3396494783994091E-2</v>
      </c>
      <c r="J11" s="8">
        <v>2.1523503334001805E-2</v>
      </c>
      <c r="K11" s="8">
        <v>1.7569516578332403E-2</v>
      </c>
      <c r="L11" s="8">
        <v>4.2347605055826465E-2</v>
      </c>
      <c r="M11" s="8">
        <v>4.8204322964666466E-2</v>
      </c>
      <c r="N11" s="9">
        <v>0.42922435744507897</v>
      </c>
      <c r="O11" s="8">
        <v>1.5162203944214277E-2</v>
      </c>
      <c r="P11" s="8">
        <v>2.9077522349963261E-2</v>
      </c>
      <c r="Q11" s="8">
        <v>2.7280848735137232E-2</v>
      </c>
      <c r="R11" s="8">
        <v>5.553373761604135E-2</v>
      </c>
      <c r="S11" s="9">
        <v>8.435293729925944E-2</v>
      </c>
      <c r="T11" s="8">
        <v>2.1443465138598867E-2</v>
      </c>
      <c r="U11" s="8">
        <v>4.1867452445225668E-2</v>
      </c>
      <c r="V11" s="8">
        <v>7.4053355629419108E-3</v>
      </c>
      <c r="W11" s="10">
        <v>2.4247572503872366E-2</v>
      </c>
    </row>
    <row r="12" spans="2:23" x14ac:dyDescent="0.2">
      <c r="B12" s="7" t="s">
        <v>7</v>
      </c>
      <c r="C12" s="8">
        <v>-8.0399999999999999E-2</v>
      </c>
      <c r="D12" s="11">
        <v>0.11206049883475018</v>
      </c>
      <c r="E12" s="8">
        <v>1.4762744921818637E-2</v>
      </c>
      <c r="F12" s="8">
        <v>3.8175473230840718E-3</v>
      </c>
      <c r="G12" s="11">
        <v>0.31107507036122017</v>
      </c>
      <c r="H12" s="8">
        <v>5.3590820947001315E-2</v>
      </c>
      <c r="I12" s="8">
        <v>2.9150816947893125E-2</v>
      </c>
      <c r="J12" s="8">
        <v>4.6629014653466611E-2</v>
      </c>
      <c r="K12" s="8">
        <v>4.3770487384766223E-2</v>
      </c>
      <c r="L12" s="8">
        <v>5.3325029631027749E-3</v>
      </c>
      <c r="M12" s="8">
        <v>3.6461392963743615E-2</v>
      </c>
      <c r="N12" s="8">
        <v>1.3743184458135359E-3</v>
      </c>
      <c r="O12" s="8">
        <v>2.3033709053178437E-2</v>
      </c>
      <c r="P12" s="8">
        <v>2.6182633701545825E-2</v>
      </c>
      <c r="Q12" s="8">
        <v>3.5010824297358557E-2</v>
      </c>
      <c r="R12" s="8">
        <v>5.7824208890271546E-2</v>
      </c>
      <c r="S12" s="8">
        <v>3.6024947717980642E-2</v>
      </c>
      <c r="T12" s="8">
        <v>6.0992927650521847E-2</v>
      </c>
      <c r="U12" s="8">
        <v>4.1025608475826272E-2</v>
      </c>
      <c r="V12" s="8">
        <v>2.811994478504317E-2</v>
      </c>
      <c r="W12" s="10">
        <v>3.3759979681613247E-2</v>
      </c>
    </row>
    <row r="13" spans="2:23" x14ac:dyDescent="0.2">
      <c r="B13" s="7" t="s">
        <v>8</v>
      </c>
      <c r="C13" s="8">
        <v>0.54430000000000001</v>
      </c>
      <c r="D13" s="8">
        <v>1.8268470329360777E-2</v>
      </c>
      <c r="E13" s="8">
        <v>1.1058644328464626E-2</v>
      </c>
      <c r="F13" s="8">
        <v>3.9900169740266561E-3</v>
      </c>
      <c r="G13" s="8">
        <v>8.2405625386952584E-3</v>
      </c>
      <c r="H13" s="8">
        <v>8.9054646986362021E-2</v>
      </c>
      <c r="I13" s="8">
        <v>2.9645965237917078E-2</v>
      </c>
      <c r="J13" s="8">
        <v>3.0706315118808541E-2</v>
      </c>
      <c r="K13" s="8">
        <v>9.0667315508159027E-2</v>
      </c>
      <c r="L13" s="9">
        <v>0.16256428448216489</v>
      </c>
      <c r="M13" s="9">
        <v>0.1049700886567894</v>
      </c>
      <c r="N13" s="8">
        <v>6.0226945355690443E-3</v>
      </c>
      <c r="O13" s="8">
        <v>1.4240001389514237E-2</v>
      </c>
      <c r="P13" s="8">
        <v>4.8291963675193048E-2</v>
      </c>
      <c r="Q13" s="8">
        <v>6.0648101377347212E-2</v>
      </c>
      <c r="R13" s="8">
        <v>2.94833338479259E-2</v>
      </c>
      <c r="S13" s="8">
        <v>6.3185236478943085E-2</v>
      </c>
      <c r="T13" s="8">
        <v>1.3239721611947461E-2</v>
      </c>
      <c r="U13" s="8">
        <v>7.6490381132668955E-2</v>
      </c>
      <c r="V13" s="8">
        <v>4.6868662532297461E-2</v>
      </c>
      <c r="W13" s="10">
        <v>9.2363593257845378E-2</v>
      </c>
    </row>
    <row r="14" spans="2:23" x14ac:dyDescent="0.2">
      <c r="B14" s="7" t="s">
        <v>9</v>
      </c>
      <c r="C14" s="8">
        <v>8.9800000000000005E-2</v>
      </c>
      <c r="D14" s="8">
        <v>4.410959564255329E-2</v>
      </c>
      <c r="E14" s="8">
        <v>8.8748328946317942E-2</v>
      </c>
      <c r="F14" s="8">
        <v>2.833990482712271E-3</v>
      </c>
      <c r="G14" s="8">
        <v>9.0569356567492647E-3</v>
      </c>
      <c r="H14" s="8">
        <v>9.3115753260869183E-2</v>
      </c>
      <c r="I14" s="8">
        <v>4.050967455762261E-2</v>
      </c>
      <c r="J14" s="8">
        <v>1.1184814944211257E-2</v>
      </c>
      <c r="K14" s="8">
        <v>5.7308826967347508E-2</v>
      </c>
      <c r="L14" s="8">
        <v>2.44632474474269E-3</v>
      </c>
      <c r="M14" s="8">
        <v>1.0536389840115604E-2</v>
      </c>
      <c r="N14" s="8">
        <v>1.1277464212212743E-2</v>
      </c>
      <c r="O14" s="8">
        <v>6.6056278222109202E-3</v>
      </c>
      <c r="P14" s="8">
        <v>2.6062024940059225E-2</v>
      </c>
      <c r="Q14" s="8">
        <v>0.10903713586054345</v>
      </c>
      <c r="R14" s="8">
        <v>5.5788018237034213E-2</v>
      </c>
      <c r="S14" s="8">
        <v>1.3049726900128946E-2</v>
      </c>
      <c r="T14" s="8">
        <v>5.176685515474086E-2</v>
      </c>
      <c r="U14" s="8">
        <v>5.8505372017713275E-2</v>
      </c>
      <c r="V14" s="12">
        <v>0.16395477437421785</v>
      </c>
      <c r="W14" s="13">
        <v>0.14410236543789687</v>
      </c>
    </row>
    <row r="15" spans="2:23" x14ac:dyDescent="0.2">
      <c r="B15" s="7" t="s">
        <v>10</v>
      </c>
      <c r="C15" s="8">
        <v>0.56540000000000001</v>
      </c>
      <c r="D15" s="8">
        <v>2.1269606528880994E-2</v>
      </c>
      <c r="E15" s="8">
        <v>1.4110611439148289E-2</v>
      </c>
      <c r="F15" s="14">
        <v>0.44657065156659009</v>
      </c>
      <c r="G15" s="8">
        <v>2.9463162556224278E-3</v>
      </c>
      <c r="H15" s="8">
        <v>1.8831899946223078E-2</v>
      </c>
      <c r="I15" s="14">
        <v>0.10214029695587291</v>
      </c>
      <c r="J15" s="8">
        <v>5.277218400143726E-2</v>
      </c>
      <c r="K15" s="8">
        <v>1.6189282038750752E-2</v>
      </c>
      <c r="L15" s="8">
        <v>1.478435778707422E-2</v>
      </c>
      <c r="M15" s="8">
        <v>1.4442846450681038E-2</v>
      </c>
      <c r="N15" s="8">
        <v>7.9256510798064173E-3</v>
      </c>
      <c r="O15" s="8">
        <v>9.5711022092832151E-2</v>
      </c>
      <c r="P15" s="8">
        <v>2.2925292135802584E-2</v>
      </c>
      <c r="Q15" s="8">
        <v>2.4646494112136576E-2</v>
      </c>
      <c r="R15" s="8">
        <v>3.942636088169775E-2</v>
      </c>
      <c r="S15" s="8">
        <v>1.6588458913932024E-2</v>
      </c>
      <c r="T15" s="8">
        <v>1.5735156548651156E-2</v>
      </c>
      <c r="U15" s="8">
        <v>3.4847277681007004E-2</v>
      </c>
      <c r="V15" s="8">
        <v>2.3734390885024111E-2</v>
      </c>
      <c r="W15" s="10">
        <v>1.440184269882901E-2</v>
      </c>
    </row>
    <row r="16" spans="2:23" x14ac:dyDescent="0.2">
      <c r="B16" s="15" t="s">
        <v>11</v>
      </c>
      <c r="C16" s="16">
        <v>0.87539999999999996</v>
      </c>
      <c r="D16" s="16">
        <v>1.7656539072595123E-2</v>
      </c>
      <c r="E16" s="16">
        <v>1.2815256102406631E-2</v>
      </c>
      <c r="F16" s="16">
        <v>3.2307273081343896E-3</v>
      </c>
      <c r="G16" s="16">
        <v>7.1681354533774692E-3</v>
      </c>
      <c r="H16" s="16">
        <v>0.10612675786746574</v>
      </c>
      <c r="I16" s="16">
        <v>8.062218234677708E-2</v>
      </c>
      <c r="J16" s="16">
        <v>3.0535270056778654E-2</v>
      </c>
      <c r="K16" s="16">
        <v>4.825901652946169E-3</v>
      </c>
      <c r="L16" s="16">
        <v>3.8717836295991043E-2</v>
      </c>
      <c r="M16" s="17">
        <v>0.18417205105086615</v>
      </c>
      <c r="N16" s="16">
        <v>1.2577834326515354E-2</v>
      </c>
      <c r="O16" s="16">
        <v>0.1199335976617935</v>
      </c>
      <c r="P16" s="16">
        <v>2.8051920110358494E-2</v>
      </c>
      <c r="Q16" s="16">
        <v>1.8567031237203564E-2</v>
      </c>
      <c r="R16" s="16">
        <v>8.159096006331179E-2</v>
      </c>
      <c r="S16" s="17">
        <v>0.20395925200503562</v>
      </c>
      <c r="T16" s="16">
        <v>1.0303927596660793E-2</v>
      </c>
      <c r="U16" s="16">
        <v>1.5322277803457005E-2</v>
      </c>
      <c r="V16" s="16">
        <v>4.6374322159482692E-3</v>
      </c>
      <c r="W16" s="18">
        <v>1.9185109772377255E-2</v>
      </c>
    </row>
    <row r="17" spans="2:23" x14ac:dyDescent="0.2">
      <c r="B17" s="19" t="s">
        <v>14</v>
      </c>
      <c r="C17" s="20"/>
      <c r="D17" s="21">
        <f>CORREL($C10:$C16,D10:D16)</f>
        <v>-0.657937632537966</v>
      </c>
      <c r="E17" s="21">
        <f t="shared" ref="E17:W17" si="0">CORREL($C10:$C16,E10:E16)</f>
        <v>-0.42476378839921508</v>
      </c>
      <c r="F17" s="21">
        <f t="shared" si="0"/>
        <v>0.299974642487086</v>
      </c>
      <c r="G17" s="21">
        <f t="shared" si="0"/>
        <v>-0.49945841857052392</v>
      </c>
      <c r="H17" s="21">
        <f t="shared" si="0"/>
        <v>0.36765510161429005</v>
      </c>
      <c r="I17" s="21">
        <f t="shared" si="0"/>
        <v>0.68659680151866342</v>
      </c>
      <c r="J17" s="21">
        <f t="shared" si="0"/>
        <v>0.22400091302238395</v>
      </c>
      <c r="K17" s="21">
        <f t="shared" si="0"/>
        <v>-0.1780021090093461</v>
      </c>
      <c r="L17" s="21">
        <f t="shared" si="0"/>
        <v>0.35689477993363011</v>
      </c>
      <c r="M17" s="21">
        <f t="shared" si="0"/>
        <v>0.7080603965713016</v>
      </c>
      <c r="N17" s="21">
        <f t="shared" si="0"/>
        <v>-0.45335081617153089</v>
      </c>
      <c r="O17" s="21">
        <f t="shared" si="0"/>
        <v>0.79012455719497277</v>
      </c>
      <c r="P17" s="21">
        <f t="shared" si="0"/>
        <v>0.22612261894377939</v>
      </c>
      <c r="Q17" s="21">
        <f t="shared" si="0"/>
        <v>-0.30419044746397639</v>
      </c>
      <c r="R17" s="21">
        <f t="shared" si="0"/>
        <v>0.10760639225875343</v>
      </c>
      <c r="S17" s="21">
        <f t="shared" si="0"/>
        <v>0.58113416203529888</v>
      </c>
      <c r="T17" s="21">
        <f t="shared" si="0"/>
        <v>-0.76025973656904788</v>
      </c>
      <c r="U17" s="21">
        <f t="shared" si="0"/>
        <v>-0.29972922053137913</v>
      </c>
      <c r="V17" s="21">
        <f t="shared" si="0"/>
        <v>-0.29014160127469579</v>
      </c>
      <c r="W17" s="22">
        <f t="shared" si="0"/>
        <v>-0.21642071628509213</v>
      </c>
    </row>
    <row r="18" spans="2:23" x14ac:dyDescent="0.2"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21" spans="2:23" x14ac:dyDescent="0.2">
      <c r="B21" t="s">
        <v>49</v>
      </c>
    </row>
    <row r="22" spans="2:23" x14ac:dyDescent="0.2">
      <c r="B22" t="s">
        <v>50</v>
      </c>
    </row>
    <row r="23" spans="2:23" x14ac:dyDescent="0.2">
      <c r="B23" t="s">
        <v>51</v>
      </c>
    </row>
  </sheetData>
  <mergeCells count="2">
    <mergeCell ref="D9:W9"/>
    <mergeCell ref="B17:C17"/>
  </mergeCells>
  <conditionalFormatting sqref="D17:W17">
    <cfRule type="top10" dxfId="3" priority="1" percent="1" bottom="1" rank="10"/>
    <cfRule type="top10" dxfId="2" priority="2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B2:W21"/>
  <sheetViews>
    <sheetView showGridLines="0" tabSelected="1" workbookViewId="0">
      <selection activeCell="I34" sqref="I34"/>
    </sheetView>
  </sheetViews>
  <sheetFormatPr baseColWidth="10" defaultRowHeight="16" x14ac:dyDescent="0.2"/>
  <cols>
    <col min="2" max="2" width="15.5" bestFit="1" customWidth="1"/>
    <col min="3" max="3" width="12.33203125" customWidth="1"/>
    <col min="4" max="7" width="14.33203125" customWidth="1"/>
  </cols>
  <sheetData>
    <row r="2" spans="2:7" ht="25" customHeight="1" x14ac:dyDescent="0.25">
      <c r="B2" s="39" t="s">
        <v>48</v>
      </c>
    </row>
    <row r="3" spans="2:7" ht="25" customHeight="1" x14ac:dyDescent="0.2">
      <c r="B3" t="s">
        <v>45</v>
      </c>
    </row>
    <row r="4" spans="2:7" ht="25" customHeight="1" x14ac:dyDescent="0.2">
      <c r="B4" t="s">
        <v>46</v>
      </c>
    </row>
    <row r="5" spans="2:7" ht="25" customHeight="1" x14ac:dyDescent="0.2">
      <c r="B5" t="s">
        <v>47</v>
      </c>
    </row>
    <row r="6" spans="2:7" ht="25" customHeight="1" x14ac:dyDescent="0.2"/>
    <row r="8" spans="2:7" x14ac:dyDescent="0.2">
      <c r="B8" s="40" t="s">
        <v>44</v>
      </c>
      <c r="C8" s="27" t="s">
        <v>13</v>
      </c>
      <c r="D8" s="1" t="s">
        <v>12</v>
      </c>
      <c r="E8" s="1"/>
      <c r="F8" s="1"/>
      <c r="G8" s="2"/>
    </row>
    <row r="9" spans="2:7" x14ac:dyDescent="0.2">
      <c r="B9" s="3"/>
      <c r="C9" s="27"/>
      <c r="D9" s="28">
        <v>1</v>
      </c>
      <c r="E9" s="28">
        <v>10</v>
      </c>
      <c r="F9" s="28">
        <v>12</v>
      </c>
      <c r="G9" s="29">
        <v>17</v>
      </c>
    </row>
    <row r="10" spans="2:7" x14ac:dyDescent="0.2">
      <c r="B10" s="7" t="s">
        <v>6</v>
      </c>
      <c r="C10" s="8">
        <v>-4.7800000000000002E-2</v>
      </c>
      <c r="D10" s="8">
        <v>2.7611906391089621E-2</v>
      </c>
      <c r="E10" s="8">
        <v>4.8204322964666466E-2</v>
      </c>
      <c r="F10" s="8">
        <v>1.5162203944214277E-2</v>
      </c>
      <c r="G10" s="10">
        <v>2.1443465138598867E-2</v>
      </c>
    </row>
    <row r="11" spans="2:7" x14ac:dyDescent="0.2">
      <c r="B11" s="7" t="s">
        <v>7</v>
      </c>
      <c r="C11" s="8">
        <v>-8.0399999999999999E-2</v>
      </c>
      <c r="D11" s="30">
        <v>0.11206049883475018</v>
      </c>
      <c r="E11" s="30">
        <v>3.6461392963743615E-2</v>
      </c>
      <c r="F11" s="30">
        <v>2.3033709053178437E-2</v>
      </c>
      <c r="G11" s="31">
        <v>6.0992927650521847E-2</v>
      </c>
    </row>
    <row r="12" spans="2:7" x14ac:dyDescent="0.2">
      <c r="B12" s="7" t="s">
        <v>8</v>
      </c>
      <c r="C12" s="8">
        <v>0.54430000000000001</v>
      </c>
      <c r="D12" s="30">
        <v>1.8268470329360777E-2</v>
      </c>
      <c r="E12" s="30">
        <v>0.1049700886567894</v>
      </c>
      <c r="F12" s="30">
        <v>1.4240001389514237E-2</v>
      </c>
      <c r="G12" s="31">
        <v>1.3239721611947461E-2</v>
      </c>
    </row>
    <row r="13" spans="2:7" x14ac:dyDescent="0.2">
      <c r="B13" s="7" t="s">
        <v>9</v>
      </c>
      <c r="C13" s="8">
        <v>8.9800000000000005E-2</v>
      </c>
      <c r="D13" s="30">
        <v>4.410959564255329E-2</v>
      </c>
      <c r="E13" s="30">
        <v>1.0536389840115604E-2</v>
      </c>
      <c r="F13" s="30">
        <v>6.6056278222109202E-3</v>
      </c>
      <c r="G13" s="31">
        <v>5.176685515474086E-2</v>
      </c>
    </row>
    <row r="14" spans="2:7" x14ac:dyDescent="0.2">
      <c r="B14" s="7" t="s">
        <v>10</v>
      </c>
      <c r="C14" s="8">
        <v>0.56540000000000001</v>
      </c>
      <c r="D14" s="30">
        <v>2.1269606528880994E-2</v>
      </c>
      <c r="E14" s="30">
        <v>1.4442846450681038E-2</v>
      </c>
      <c r="F14" s="30">
        <v>9.5711022092832151E-2</v>
      </c>
      <c r="G14" s="31">
        <v>1.5735156548651156E-2</v>
      </c>
    </row>
    <row r="15" spans="2:7" x14ac:dyDescent="0.2">
      <c r="B15" s="15" t="s">
        <v>11</v>
      </c>
      <c r="C15" s="16">
        <v>0.87539999999999996</v>
      </c>
      <c r="D15" s="32">
        <v>1.7656539072595123E-2</v>
      </c>
      <c r="E15" s="32">
        <v>0.18417205105086615</v>
      </c>
      <c r="F15" s="32">
        <v>0.1199335976617935</v>
      </c>
      <c r="G15" s="33">
        <v>1.0303927596660793E-2</v>
      </c>
    </row>
    <row r="16" spans="2:7" x14ac:dyDescent="0.2">
      <c r="B16" s="19" t="s">
        <v>14</v>
      </c>
      <c r="C16" s="20"/>
      <c r="D16" s="34">
        <f>CORREL($C9:$C15,D9:D15)</f>
        <v>-0.657937632537966</v>
      </c>
      <c r="E16" s="34">
        <f t="shared" ref="E16:G16" si="0">CORREL($C9:$C15,E9:E15)</f>
        <v>0.7080603965713016</v>
      </c>
      <c r="F16" s="34">
        <f t="shared" si="0"/>
        <v>0.79012455719497277</v>
      </c>
      <c r="G16" s="35">
        <f t="shared" si="0"/>
        <v>-0.76025973656904788</v>
      </c>
    </row>
    <row r="17" spans="4:7" ht="20" customHeight="1" x14ac:dyDescent="0.2">
      <c r="D17" s="26" t="s">
        <v>7</v>
      </c>
      <c r="E17" s="26" t="s">
        <v>17</v>
      </c>
      <c r="F17" s="26" t="s">
        <v>16</v>
      </c>
      <c r="G17" s="26" t="s">
        <v>18</v>
      </c>
    </row>
    <row r="18" spans="4:7" ht="20" customHeight="1" x14ac:dyDescent="0.2">
      <c r="D18" s="26" t="s">
        <v>9</v>
      </c>
      <c r="E18" s="26" t="s">
        <v>19</v>
      </c>
      <c r="F18" s="26" t="s">
        <v>15</v>
      </c>
      <c r="G18" s="26" t="s">
        <v>21</v>
      </c>
    </row>
    <row r="19" spans="4:7" ht="20" customHeight="1" x14ac:dyDescent="0.2">
      <c r="D19" s="26" t="s">
        <v>20</v>
      </c>
      <c r="E19" s="26" t="s">
        <v>23</v>
      </c>
      <c r="F19" s="26" t="s">
        <v>24</v>
      </c>
      <c r="G19" s="26" t="s">
        <v>25</v>
      </c>
    </row>
    <row r="20" spans="4:7" ht="20" customHeight="1" x14ac:dyDescent="0.2">
      <c r="D20" s="26" t="s">
        <v>22</v>
      </c>
      <c r="E20" s="26" t="s">
        <v>27</v>
      </c>
      <c r="F20" s="26" t="s">
        <v>28</v>
      </c>
      <c r="G20" s="26" t="s">
        <v>17</v>
      </c>
    </row>
    <row r="21" spans="4:7" ht="20" customHeight="1" x14ac:dyDescent="0.2">
      <c r="D21" s="26" t="s">
        <v>29</v>
      </c>
      <c r="E21" s="26" t="s">
        <v>30</v>
      </c>
      <c r="F21" s="26" t="s">
        <v>17</v>
      </c>
      <c r="G21" s="26" t="s">
        <v>26</v>
      </c>
    </row>
  </sheetData>
  <mergeCells count="2">
    <mergeCell ref="D8:G8"/>
    <mergeCell ref="B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6"/>
  <sheetViews>
    <sheetView showGridLines="0" workbookViewId="0">
      <selection activeCell="E30" sqref="E30"/>
    </sheetView>
  </sheetViews>
  <sheetFormatPr baseColWidth="10" defaultRowHeight="16" x14ac:dyDescent="0.2"/>
  <cols>
    <col min="2" max="2" width="15.6640625" customWidth="1"/>
    <col min="3" max="3" width="12.33203125" customWidth="1"/>
    <col min="4" max="7" width="14.33203125" customWidth="1"/>
  </cols>
  <sheetData>
    <row r="2" spans="2:7" ht="25" customHeight="1" x14ac:dyDescent="0.25">
      <c r="B2" s="39" t="s">
        <v>48</v>
      </c>
    </row>
    <row r="3" spans="2:7" ht="25" customHeight="1" x14ac:dyDescent="0.2">
      <c r="B3" t="s">
        <v>45</v>
      </c>
    </row>
    <row r="4" spans="2:7" ht="25" customHeight="1" x14ac:dyDescent="0.2">
      <c r="B4" t="s">
        <v>46</v>
      </c>
    </row>
    <row r="5" spans="2:7" ht="25" customHeight="1" x14ac:dyDescent="0.2">
      <c r="B5" t="s">
        <v>47</v>
      </c>
    </row>
    <row r="8" spans="2:7" x14ac:dyDescent="0.2">
      <c r="B8" s="40" t="s">
        <v>44</v>
      </c>
      <c r="C8" s="27" t="s">
        <v>13</v>
      </c>
      <c r="D8" s="1" t="s">
        <v>12</v>
      </c>
      <c r="E8" s="1"/>
      <c r="F8" s="1"/>
      <c r="G8" s="2"/>
    </row>
    <row r="9" spans="2:7" x14ac:dyDescent="0.2">
      <c r="B9" s="3"/>
      <c r="C9" s="27"/>
      <c r="D9" s="28">
        <v>1</v>
      </c>
      <c r="E9" s="28">
        <v>10</v>
      </c>
      <c r="F9" s="28">
        <v>12</v>
      </c>
      <c r="G9" s="29">
        <v>17</v>
      </c>
    </row>
    <row r="10" spans="2:7" x14ac:dyDescent="0.2">
      <c r="B10" s="7" t="s">
        <v>6</v>
      </c>
      <c r="C10" s="8">
        <v>-4.7800000000000002E-2</v>
      </c>
      <c r="D10" s="8">
        <v>2.7611906391089621E-2</v>
      </c>
      <c r="E10" s="8">
        <v>4.8204322964666466E-2</v>
      </c>
      <c r="F10" s="8">
        <v>1.5162203944214277E-2</v>
      </c>
      <c r="G10" s="10">
        <v>2.1443465138598867E-2</v>
      </c>
    </row>
    <row r="11" spans="2:7" x14ac:dyDescent="0.2">
      <c r="B11" s="7" t="s">
        <v>7</v>
      </c>
      <c r="C11" s="8">
        <v>-8.0399999999999999E-2</v>
      </c>
      <c r="D11" s="11">
        <v>0.11206049883475018</v>
      </c>
      <c r="E11" s="8">
        <v>3.6461392963743615E-2</v>
      </c>
      <c r="F11" s="8">
        <v>2.3033709053178437E-2</v>
      </c>
      <c r="G11" s="10">
        <v>6.0992927650521847E-2</v>
      </c>
    </row>
    <row r="12" spans="2:7" x14ac:dyDescent="0.2">
      <c r="B12" s="7" t="s">
        <v>8</v>
      </c>
      <c r="C12" s="8">
        <v>0.54430000000000001</v>
      </c>
      <c r="D12" s="8">
        <v>1.8268470329360777E-2</v>
      </c>
      <c r="E12" s="9">
        <v>0.1049700886567894</v>
      </c>
      <c r="F12" s="8">
        <v>1.4240001389514237E-2</v>
      </c>
      <c r="G12" s="10">
        <v>1.3239721611947461E-2</v>
      </c>
    </row>
    <row r="13" spans="2:7" x14ac:dyDescent="0.2">
      <c r="B13" s="7" t="s">
        <v>9</v>
      </c>
      <c r="C13" s="8">
        <v>8.9800000000000005E-2</v>
      </c>
      <c r="D13" s="8">
        <v>4.410959564255329E-2</v>
      </c>
      <c r="E13" s="8">
        <v>1.0536389840115604E-2</v>
      </c>
      <c r="F13" s="8">
        <v>6.6056278222109202E-3</v>
      </c>
      <c r="G13" s="10">
        <v>5.176685515474086E-2</v>
      </c>
    </row>
    <row r="14" spans="2:7" x14ac:dyDescent="0.2">
      <c r="B14" s="7" t="s">
        <v>10</v>
      </c>
      <c r="C14" s="8">
        <v>0.56540000000000001</v>
      </c>
      <c r="D14" s="8">
        <v>2.1269606528880994E-2</v>
      </c>
      <c r="E14" s="8">
        <v>1.4442846450681038E-2</v>
      </c>
      <c r="F14" s="8">
        <v>9.5711022092832151E-2</v>
      </c>
      <c r="G14" s="10">
        <v>1.5735156548651156E-2</v>
      </c>
    </row>
    <row r="15" spans="2:7" x14ac:dyDescent="0.2">
      <c r="B15" s="15" t="s">
        <v>11</v>
      </c>
      <c r="C15" s="16">
        <v>0.87539999999999996</v>
      </c>
      <c r="D15" s="16">
        <v>1.7656539072595123E-2</v>
      </c>
      <c r="E15" s="17">
        <v>0.18417205105086615</v>
      </c>
      <c r="F15" s="16">
        <v>0.1199335976617935</v>
      </c>
      <c r="G15" s="18">
        <v>1.0303927596660793E-2</v>
      </c>
    </row>
    <row r="16" spans="2:7" x14ac:dyDescent="0.2">
      <c r="B16" s="19" t="s">
        <v>14</v>
      </c>
      <c r="C16" s="20"/>
      <c r="D16" s="23">
        <f>CORREL($C9:$C15,D9:D15)</f>
        <v>-0.657937632537966</v>
      </c>
      <c r="E16" s="24">
        <f t="shared" ref="E16:G16" si="0">CORREL($C9:$C15,E9:E15)</f>
        <v>0.7080603965713016</v>
      </c>
      <c r="F16" s="24">
        <f t="shared" si="0"/>
        <v>0.79012455719497277</v>
      </c>
      <c r="G16" s="25">
        <f t="shared" si="0"/>
        <v>-0.76025973656904788</v>
      </c>
    </row>
    <row r="17" spans="2:7" ht="21" customHeight="1" x14ac:dyDescent="0.2">
      <c r="D17" s="36" t="s">
        <v>7</v>
      </c>
      <c r="E17" s="37" t="s">
        <v>17</v>
      </c>
      <c r="F17" s="37" t="s">
        <v>16</v>
      </c>
      <c r="G17" s="36" t="s">
        <v>18</v>
      </c>
    </row>
    <row r="18" spans="2:7" ht="21" customHeight="1" x14ac:dyDescent="0.2">
      <c r="D18" s="36" t="s">
        <v>9</v>
      </c>
      <c r="E18" s="37" t="s">
        <v>19</v>
      </c>
      <c r="F18" s="37" t="s">
        <v>15</v>
      </c>
      <c r="G18" s="36" t="s">
        <v>21</v>
      </c>
    </row>
    <row r="19" spans="2:7" ht="21" customHeight="1" x14ac:dyDescent="0.2">
      <c r="D19" s="36" t="s">
        <v>20</v>
      </c>
      <c r="E19" s="37" t="s">
        <v>23</v>
      </c>
      <c r="F19" s="37" t="s">
        <v>24</v>
      </c>
      <c r="G19" s="36" t="s">
        <v>25</v>
      </c>
    </row>
    <row r="20" spans="2:7" ht="21" customHeight="1" x14ac:dyDescent="0.2">
      <c r="D20" s="36" t="s">
        <v>22</v>
      </c>
      <c r="E20" s="37" t="s">
        <v>27</v>
      </c>
      <c r="F20" s="37" t="s">
        <v>28</v>
      </c>
      <c r="G20" s="36" t="s">
        <v>17</v>
      </c>
    </row>
    <row r="21" spans="2:7" ht="21" customHeight="1" x14ac:dyDescent="0.2">
      <c r="D21" s="36" t="s">
        <v>29</v>
      </c>
      <c r="E21" s="37" t="s">
        <v>30</v>
      </c>
      <c r="F21" s="37" t="s">
        <v>17</v>
      </c>
      <c r="G21" s="36" t="s">
        <v>26</v>
      </c>
    </row>
    <row r="24" spans="2:7" ht="22" customHeight="1" x14ac:dyDescent="0.2">
      <c r="B24" t="s">
        <v>49</v>
      </c>
    </row>
    <row r="25" spans="2:7" ht="22" customHeight="1" x14ac:dyDescent="0.2">
      <c r="B25" t="s">
        <v>50</v>
      </c>
    </row>
    <row r="26" spans="2:7" ht="22" customHeight="1" x14ac:dyDescent="0.2">
      <c r="B26" t="s">
        <v>51</v>
      </c>
    </row>
  </sheetData>
  <mergeCells count="2">
    <mergeCell ref="D8:G8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growth_rates</vt:lpstr>
      <vt:lpstr>corr_20</vt:lpstr>
      <vt:lpstr>correlate</vt:lpstr>
      <vt:lpstr>corr_color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2018-11-26T20:14:15Z</dcterms:created>
  <dcterms:modified xsi:type="dcterms:W3CDTF">2018-11-26T22:43:01Z</dcterms:modified>
</cp:coreProperties>
</file>