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<sst xmlns="http://schemas.openxmlformats.org/spreadsheetml/2006/main" count="637" uniqueCount="273">
  <si>
    <t>账户</t>
  </si>
  <si>
    <t>资产</t>
  </si>
  <si>
    <t>期初余额</t>
  </si>
  <si>
    <t>期末余额</t>
  </si>
  <si>
    <t>差额</t>
  </si>
  <si>
    <t>差额比例</t>
  </si>
  <si>
    <t>当日币价</t>
  </si>
  <si>
    <t>合计盈亏</t>
  </si>
  <si>
    <t>总计</t>
  </si>
  <si>
    <t>备注</t>
  </si>
  <si>
    <t>链类型</t>
  </si>
  <si>
    <t>BScoop334@s.lbk.one</t>
  </si>
  <si>
    <t>USDT</t>
  </si>
  <si>
    <t>商务</t>
  </si>
  <si>
    <t>BSC</t>
  </si>
  <si>
    <t>ULTRA</t>
  </si>
  <si>
    <t>BScoop339@s.lbk.one</t>
  </si>
  <si>
    <t>KABOSU</t>
  </si>
  <si>
    <t>BScoop352@s.lbk.one</t>
  </si>
  <si>
    <t>POODL</t>
  </si>
  <si>
    <t>BScoop215@s.lbk.one</t>
  </si>
  <si>
    <t>XIASI</t>
  </si>
  <si>
    <t>BScoop216@s.lbk.one</t>
  </si>
  <si>
    <t>ETH</t>
  </si>
  <si>
    <t>COGE</t>
  </si>
  <si>
    <t>BScoop432@s.lbk.one</t>
  </si>
  <si>
    <t>TABOO</t>
  </si>
  <si>
    <t>BScoop436@s.lbk.one</t>
  </si>
  <si>
    <t>DAWGS</t>
  </si>
  <si>
    <t>BScoop445@s.lbk.one</t>
  </si>
  <si>
    <t>GDOGE</t>
  </si>
  <si>
    <t>BScoop118@s.lbk.one</t>
  </si>
  <si>
    <t>SFC</t>
  </si>
  <si>
    <t>BScoop126@s.lbk.one</t>
  </si>
  <si>
    <t>HODL</t>
  </si>
  <si>
    <t>BScoop249@s.lbk.one</t>
  </si>
  <si>
    <t>TREES</t>
  </si>
  <si>
    <t>BScoop129@s.lbk.one</t>
  </si>
  <si>
    <t>STELLAR</t>
  </si>
  <si>
    <t>LSP</t>
  </si>
  <si>
    <t>BScoop267@s.lbk.one</t>
  </si>
  <si>
    <t>UMI</t>
  </si>
  <si>
    <t>BScoop275@s.lbk.one</t>
  </si>
  <si>
    <t>MBF</t>
  </si>
  <si>
    <t>BScoop136@s.lbk.one</t>
  </si>
  <si>
    <t>KLAY</t>
  </si>
  <si>
    <t>GEP</t>
  </si>
  <si>
    <t>BScoop280@s.lbk.one</t>
  </si>
  <si>
    <t>THN</t>
  </si>
  <si>
    <t>BScoop295@s.lbk.one</t>
  </si>
  <si>
    <t>SMBSWAP</t>
  </si>
  <si>
    <t>BScoop147@s.lbk.one</t>
  </si>
  <si>
    <t>POK</t>
  </si>
  <si>
    <t>BScoop299@s.lbk.one</t>
  </si>
  <si>
    <t>KING</t>
  </si>
  <si>
    <t>BScoop304@s.lbk.one</t>
  </si>
  <si>
    <t>MARSRISE</t>
  </si>
  <si>
    <t>BScoop152@s.lbk.one</t>
  </si>
  <si>
    <t>UZUMAKI</t>
  </si>
  <si>
    <t>BScoop155@s.lbk.one</t>
  </si>
  <si>
    <t>KISHIMOTO</t>
  </si>
  <si>
    <t>BScoop157@s.lbk.one</t>
  </si>
  <si>
    <t>KINGSHIB</t>
  </si>
  <si>
    <t>BScoop160@s.lbk.one</t>
  </si>
  <si>
    <t>QUID</t>
  </si>
  <si>
    <t>daixiao001@s.lbk.one</t>
  </si>
  <si>
    <t>GART</t>
  </si>
  <si>
    <t>daixiao003@s.lbk.one</t>
  </si>
  <si>
    <t>MONONOKEINU</t>
  </si>
  <si>
    <t>BScoop003@s.lbk.one</t>
  </si>
  <si>
    <t>KAWA</t>
  </si>
  <si>
    <t>BScoop016@s.lbk.one</t>
  </si>
  <si>
    <t>WOLVERINU</t>
  </si>
  <si>
    <t>BScoop018@s.lbk.one</t>
  </si>
  <si>
    <t>BLUESPARROW</t>
  </si>
  <si>
    <t>BScoop022@s.lbk.one</t>
  </si>
  <si>
    <t>LMCSWAP</t>
  </si>
  <si>
    <t>BScoop024@s.lbk.one</t>
  </si>
  <si>
    <t>PONYO</t>
  </si>
  <si>
    <t>BScoop026@s.lbk.one</t>
  </si>
  <si>
    <t>ML</t>
  </si>
  <si>
    <t>BScoop028@s.lbk.one</t>
  </si>
  <si>
    <t>FCF</t>
  </si>
  <si>
    <t>BScoop041@s.lbk.one</t>
  </si>
  <si>
    <t>PRBLY</t>
  </si>
  <si>
    <t>BScoop043@s.lbk.one</t>
  </si>
  <si>
    <t>WINRY</t>
  </si>
  <si>
    <t>BScoop045@s.lbk.one</t>
  </si>
  <si>
    <t>QRDO</t>
  </si>
  <si>
    <t>BScoop049@s.lbk.one</t>
  </si>
  <si>
    <t>CHECK</t>
  </si>
  <si>
    <t>BScoop059@s.lbk.one</t>
  </si>
  <si>
    <t>SON</t>
  </si>
  <si>
    <t>BScoop061@s.lbk.one</t>
  </si>
  <si>
    <t>UEDC</t>
  </si>
  <si>
    <t>BScoop069@s.lbk.one</t>
  </si>
  <si>
    <t>SHIBELON</t>
  </si>
  <si>
    <t>BScoop075@s.lbk.one</t>
  </si>
  <si>
    <t>RIDGE</t>
  </si>
  <si>
    <t>BScoop079@s.lbk.one</t>
  </si>
  <si>
    <t>TOTORO</t>
  </si>
  <si>
    <t>BScoop083@s.lbk.one</t>
  </si>
  <si>
    <t>FIWA</t>
  </si>
  <si>
    <t>BScoop089@s.lbk.one</t>
  </si>
  <si>
    <t>BEZOGE</t>
  </si>
  <si>
    <t>BScoop091@s.lbk.one</t>
  </si>
  <si>
    <t>LEOPARD</t>
  </si>
  <si>
    <t>BScoop097@s.lbk.one</t>
  </si>
  <si>
    <t>METALINK</t>
  </si>
  <si>
    <t>BScoop500@s.lbk.one</t>
  </si>
  <si>
    <t>XL</t>
  </si>
  <si>
    <t>BScoop508@s.lbk.one</t>
  </si>
  <si>
    <t>ATRI</t>
  </si>
  <si>
    <t>BScoop521@s.lbk.one</t>
  </si>
  <si>
    <t>MIYAZAKI</t>
  </si>
  <si>
    <t>BScoop529@s.lbk.one</t>
  </si>
  <si>
    <t>LILFLOKI</t>
  </si>
  <si>
    <t>BScoop535@s.lbk.one</t>
  </si>
  <si>
    <t>ISIKC</t>
  </si>
  <si>
    <t>BScoop537@s.lbk.one</t>
  </si>
  <si>
    <t>WOJ</t>
  </si>
  <si>
    <t>BScoop541@s.lbk.one</t>
  </si>
  <si>
    <t>COINSCOPE</t>
  </si>
  <si>
    <t>BScoop543@s.lbk.one</t>
  </si>
  <si>
    <t>BEL</t>
  </si>
  <si>
    <t>BScoop558@s.lbk.one</t>
  </si>
  <si>
    <t>KEYS</t>
  </si>
  <si>
    <t>BScoop563@s.lbk.one</t>
  </si>
  <si>
    <t>BABYSAITAMA</t>
  </si>
  <si>
    <t>BScoop567@s.lbk.one</t>
  </si>
  <si>
    <t>NUM</t>
  </si>
  <si>
    <t>BScoop569@s.lbk.one</t>
  </si>
  <si>
    <t>4JNET</t>
  </si>
  <si>
    <t>BScoop571@s.lbk.one</t>
  </si>
  <si>
    <t>APRIL</t>
  </si>
  <si>
    <t>BScoop577@s.lbk.one</t>
  </si>
  <si>
    <t>MSH</t>
  </si>
  <si>
    <t>BScoop581@s.lbk.one</t>
  </si>
  <si>
    <t>MNG</t>
  </si>
  <si>
    <t>BScoop587@s.lbk.one</t>
  </si>
  <si>
    <t>SCLP</t>
  </si>
  <si>
    <t>BScoop589@s.lbk.one</t>
  </si>
  <si>
    <t>IMPACTXP</t>
  </si>
  <si>
    <t>BScoop595@s.lbk.one</t>
  </si>
  <si>
    <t>KODI</t>
  </si>
  <si>
    <t>BScoop599@s.lbk.one</t>
  </si>
  <si>
    <t>KFI</t>
  </si>
  <si>
    <t>BScoop603@s.lbk.one</t>
  </si>
  <si>
    <t>BLOVELY</t>
  </si>
  <si>
    <t>BScoop605@s.lbk.one</t>
  </si>
  <si>
    <t>ANJI</t>
  </si>
  <si>
    <t>BScoop609@s.lbk.one</t>
  </si>
  <si>
    <t>HOTCROSS</t>
  </si>
  <si>
    <t>BScoop611@s.lbk.one</t>
  </si>
  <si>
    <t>VEX</t>
  </si>
  <si>
    <t>BScoop613@s.lbk.one</t>
  </si>
  <si>
    <t>ARTM</t>
  </si>
  <si>
    <t>BScoop615@s.lbk.one</t>
  </si>
  <si>
    <t>RMDOXX</t>
  </si>
  <si>
    <t>BScoop619@s.lbk.one</t>
  </si>
  <si>
    <t>MANDOX</t>
  </si>
  <si>
    <t>daixiao005@s.lbk.one</t>
  </si>
  <si>
    <t>SHIBLITE</t>
  </si>
  <si>
    <t>BScoop631@s.lbk.one</t>
  </si>
  <si>
    <t>XRP</t>
  </si>
  <si>
    <t>ELYSIAN</t>
  </si>
  <si>
    <t>BScoop633@s.lbk.one</t>
  </si>
  <si>
    <t>LOL</t>
  </si>
  <si>
    <t>BScoop641@s.lbk.one</t>
  </si>
  <si>
    <t>KTZ</t>
  </si>
  <si>
    <t>BScoop643@s.lbk.one</t>
  </si>
  <si>
    <t>FJB</t>
  </si>
  <si>
    <t>BScoop645@s.lbk.one</t>
  </si>
  <si>
    <t>SHUNAV2</t>
  </si>
  <si>
    <t>BScoop647@s.lbk.one</t>
  </si>
  <si>
    <t>CROWN</t>
  </si>
  <si>
    <t>BScoop651@s.lbk.one</t>
  </si>
  <si>
    <t>BITCI</t>
  </si>
  <si>
    <t>BScoop653@s.lbk.one</t>
  </si>
  <si>
    <t>SCARD</t>
  </si>
  <si>
    <t>BScoop012@s.lbk.one</t>
  </si>
  <si>
    <t>MAXR</t>
  </si>
  <si>
    <t>BScoop672@s.lbk.one</t>
  </si>
  <si>
    <t>VOLT</t>
  </si>
  <si>
    <t>BScoop670@s.lbk.one</t>
  </si>
  <si>
    <t>SHINJA</t>
  </si>
  <si>
    <t>BScoop674@s.lbk.one</t>
  </si>
  <si>
    <t>DOGECOIN</t>
  </si>
  <si>
    <t>BScoop680@s.lbk.one</t>
  </si>
  <si>
    <t>YOSHI</t>
  </si>
  <si>
    <t>BScoop686@s.lbk.one</t>
  </si>
  <si>
    <t>EYE</t>
  </si>
  <si>
    <t>BScoop690@s.lbk.one</t>
  </si>
  <si>
    <t>MRHB</t>
  </si>
  <si>
    <t>BScoop694@s.lbk.one</t>
  </si>
  <si>
    <t>MNDCC</t>
  </si>
  <si>
    <t>BScoop696@s.lbk.one</t>
  </si>
  <si>
    <t>SWDAO</t>
  </si>
  <si>
    <t>BScoop698@s.lbk.one</t>
  </si>
  <si>
    <t>LTEX</t>
  </si>
  <si>
    <t>BScoop700@s.lbk.one</t>
  </si>
  <si>
    <t>SAITANOBI</t>
  </si>
  <si>
    <t>BScoop702@s.lbk.one</t>
  </si>
  <si>
    <t>CATS</t>
  </si>
  <si>
    <t>BScoop704@s.lbk.one</t>
  </si>
  <si>
    <t>HVI</t>
  </si>
  <si>
    <t>BScoop706@s.lbk.one</t>
  </si>
  <si>
    <t>APOLLO</t>
  </si>
  <si>
    <t>BScoop708@s.lbk.one</t>
  </si>
  <si>
    <t>BSC/ETH</t>
  </si>
  <si>
    <t>KIBA</t>
  </si>
  <si>
    <t>BScoop712@s.lbk.one</t>
  </si>
  <si>
    <t>MRI</t>
  </si>
  <si>
    <t>BScoop716@s.lbk.one</t>
  </si>
  <si>
    <t>CHINU</t>
  </si>
  <si>
    <t>BScoop718@s.lbk.one</t>
  </si>
  <si>
    <t>SHIBDOGE</t>
  </si>
  <si>
    <t>BScoop506@s.lbk.one</t>
  </si>
  <si>
    <t>SHIRYO</t>
  </si>
  <si>
    <t>BScoop720@s.lbk.one</t>
  </si>
  <si>
    <t>TRL</t>
  </si>
  <si>
    <t>BScoop724@s.lbk.one</t>
  </si>
  <si>
    <t>CBX</t>
  </si>
  <si>
    <t>BScoop732@s.lbk.one</t>
  </si>
  <si>
    <t>SHIBGOTCHI</t>
  </si>
  <si>
    <t>BScoop734@s.lbk.one</t>
  </si>
  <si>
    <t>CMSN</t>
  </si>
  <si>
    <t>BScoop736@s.lbk.one</t>
  </si>
  <si>
    <t>BSC/FTM</t>
  </si>
  <si>
    <t>CRIME</t>
  </si>
  <si>
    <t>BScoop738@s.lbk.one</t>
  </si>
  <si>
    <t>IHC</t>
  </si>
  <si>
    <t>BScoop740@s.lbk.one</t>
  </si>
  <si>
    <t>BURN</t>
  </si>
  <si>
    <t>BScoop744@s.lbk.one</t>
  </si>
  <si>
    <t>FWC</t>
  </si>
  <si>
    <t>BScoop746@s.lbk.one</t>
  </si>
  <si>
    <t>HUB</t>
  </si>
  <si>
    <t>BScoop748@s.lbk.one</t>
  </si>
  <si>
    <t>XRC</t>
  </si>
  <si>
    <t>GFT</t>
  </si>
  <si>
    <t>BScoop750@s.lbk.one</t>
  </si>
  <si>
    <t>PIGE</t>
  </si>
  <si>
    <t>BScoop754@s.lbk.one</t>
  </si>
  <si>
    <t>PESA</t>
  </si>
  <si>
    <t>BScoop758@s.lbk.one</t>
  </si>
  <si>
    <t>M1VERSE</t>
  </si>
  <si>
    <t>BScoop761@s.lbk.one</t>
  </si>
  <si>
    <t>CC</t>
  </si>
  <si>
    <t>BScoop780@s.lbk.one</t>
  </si>
  <si>
    <t>MR</t>
  </si>
  <si>
    <t>BScoop782@s.lbk.one</t>
  </si>
  <si>
    <t>BLID</t>
  </si>
  <si>
    <t>BScoop784@s.lbk.one</t>
  </si>
  <si>
    <t>SILK</t>
  </si>
  <si>
    <t>BScoop785@s.lbk.one</t>
  </si>
  <si>
    <t>TOKAMAK</t>
  </si>
  <si>
    <t>BScoop786@s.lbk.one</t>
  </si>
  <si>
    <t>POLYGON</t>
  </si>
  <si>
    <t>FLAG</t>
  </si>
  <si>
    <t>BScoop788@s.lbk.one</t>
  </si>
  <si>
    <t>REGENT</t>
  </si>
  <si>
    <t>BScoop789@s.lbk.one</t>
  </si>
  <si>
    <t>SHIK</t>
  </si>
  <si>
    <t>BScoop790@s.lbk.one</t>
  </si>
  <si>
    <t>MTVT</t>
  </si>
  <si>
    <t>BScoop791@s.lbk.one</t>
  </si>
  <si>
    <t>FRZW</t>
  </si>
  <si>
    <t>BScoop728@s.lbk.one</t>
  </si>
  <si>
    <t>FRZSS</t>
  </si>
  <si>
    <t>411990326748</t>
  </si>
  <si>
    <t>BScoop792@s.lbk.one</t>
  </si>
  <si>
    <t>DTH</t>
  </si>
</sst>
</file>

<file path=xl/styles.xml><?xml version="1.0" encoding="utf-8"?>
<styleSheet xmlns="http://schemas.openxmlformats.org/spreadsheetml/2006/main">
  <numFmts count="5">
    <numFmt numFmtId="176" formatCode="0.000%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Scoop792@s.lbk.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1"/>
  <sheetViews>
    <sheetView tabSelected="1" workbookViewId="0">
      <pane ySplit="1" topLeftCell="A81" activePane="bottomLeft" state="frozen"/>
      <selection/>
      <selection pane="bottomLeft" activeCell="C81" sqref="C81"/>
    </sheetView>
  </sheetViews>
  <sheetFormatPr defaultColWidth="9.16346153846154" defaultRowHeight="16.8"/>
  <cols>
    <col min="1" max="1" width="28.6634615384615" style="1" customWidth="1"/>
    <col min="2" max="2" width="23.6634615384615" style="1" customWidth="1"/>
    <col min="3" max="4" width="18.8365384615385" style="1" customWidth="1"/>
    <col min="5" max="5" width="20.5" style="1" customWidth="1"/>
    <col min="6" max="6" width="17" style="1" customWidth="1"/>
    <col min="7" max="7" width="18.8365384615385" style="1" customWidth="1"/>
    <col min="8" max="9" width="20.5" style="1" customWidth="1"/>
    <col min="10" max="10" width="6.5" style="1" customWidth="1"/>
    <col min="11" max="11" width="12.836538461538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 t="s">
        <v>11</v>
      </c>
      <c r="B2" s="2" t="s">
        <v>12</v>
      </c>
      <c r="C2" s="2">
        <v>10000</v>
      </c>
      <c r="D2" s="2"/>
      <c r="E2" s="4">
        <f t="shared" ref="E2:E65" si="0">D2-C2</f>
        <v>-10000</v>
      </c>
      <c r="F2" s="5">
        <f t="shared" ref="F2:F65" si="1">E2/C2</f>
        <v>-1</v>
      </c>
      <c r="G2" s="2">
        <v>1</v>
      </c>
      <c r="H2" s="4">
        <f t="shared" ref="H2:H65" si="2">G2*E2</f>
        <v>-10000</v>
      </c>
      <c r="I2" s="2">
        <f>SUM(H2:H3)</f>
        <v>-10278.5801357704</v>
      </c>
      <c r="J2" s="2" t="s">
        <v>13</v>
      </c>
      <c r="K2" s="2" t="s">
        <v>14</v>
      </c>
    </row>
    <row r="3" spans="1:11">
      <c r="A3" s="3"/>
      <c r="B3" s="2" t="s">
        <v>15</v>
      </c>
      <c r="C3" s="2">
        <v>298013000000</v>
      </c>
      <c r="D3" s="2"/>
      <c r="E3" s="4">
        <f t="shared" si="0"/>
        <v>-298013000000</v>
      </c>
      <c r="F3" s="5">
        <f t="shared" si="1"/>
        <v>-1</v>
      </c>
      <c r="G3" s="2">
        <v>9.34791890858297e-10</v>
      </c>
      <c r="H3" s="4">
        <f t="shared" si="2"/>
        <v>-278.580135770354</v>
      </c>
      <c r="I3" s="3"/>
      <c r="J3" s="3"/>
      <c r="K3" s="3"/>
    </row>
    <row r="4" spans="1:11">
      <c r="A4" s="2" t="s">
        <v>16</v>
      </c>
      <c r="B4" s="2" t="s">
        <v>12</v>
      </c>
      <c r="C4" s="2">
        <v>10000</v>
      </c>
      <c r="D4" s="2"/>
      <c r="E4" s="4">
        <f t="shared" si="0"/>
        <v>-10000</v>
      </c>
      <c r="F4" s="5">
        <f t="shared" si="1"/>
        <v>-1</v>
      </c>
      <c r="G4" s="2">
        <v>1</v>
      </c>
      <c r="H4" s="4">
        <f t="shared" si="2"/>
        <v>-10000</v>
      </c>
      <c r="I4" s="2">
        <f>SUM(H4:H5)</f>
        <v>-11626.8488276728</v>
      </c>
      <c r="J4" s="2" t="s">
        <v>13</v>
      </c>
      <c r="K4" s="2" t="s">
        <v>14</v>
      </c>
    </row>
    <row r="5" spans="1:11">
      <c r="A5" s="3"/>
      <c r="B5" s="2" t="s">
        <v>17</v>
      </c>
      <c r="C5" s="2">
        <v>780874000000</v>
      </c>
      <c r="D5" s="2"/>
      <c r="E5" s="4">
        <f t="shared" si="0"/>
        <v>-780874000000</v>
      </c>
      <c r="F5" s="5">
        <f t="shared" si="1"/>
        <v>-1</v>
      </c>
      <c r="G5" s="2">
        <v>2.08336918334172e-9</v>
      </c>
      <c r="H5" s="4">
        <f t="shared" si="2"/>
        <v>-1626.84882767278</v>
      </c>
      <c r="I5" s="3"/>
      <c r="J5" s="3"/>
      <c r="K5" s="3"/>
    </row>
    <row r="6" spans="1:11">
      <c r="A6" s="2" t="s">
        <v>18</v>
      </c>
      <c r="B6" s="2" t="s">
        <v>12</v>
      </c>
      <c r="C6" s="2">
        <v>10000</v>
      </c>
      <c r="D6" s="2"/>
      <c r="E6" s="4">
        <f t="shared" si="0"/>
        <v>-10000</v>
      </c>
      <c r="F6" s="5">
        <f t="shared" si="1"/>
        <v>-1</v>
      </c>
      <c r="G6" s="2">
        <v>1</v>
      </c>
      <c r="H6" s="4">
        <f t="shared" si="2"/>
        <v>-10000</v>
      </c>
      <c r="I6" s="2">
        <f>SUM(H6:H7)</f>
        <v>-13877.8205083558</v>
      </c>
      <c r="J6" s="2" t="s">
        <v>13</v>
      </c>
      <c r="K6" s="2" t="s">
        <v>14</v>
      </c>
    </row>
    <row r="7" spans="1:11">
      <c r="A7" s="3"/>
      <c r="B7" s="2" t="s">
        <v>19</v>
      </c>
      <c r="C7" s="2">
        <v>250507000000</v>
      </c>
      <c r="D7" s="2"/>
      <c r="E7" s="4">
        <f t="shared" si="0"/>
        <v>-250507000000</v>
      </c>
      <c r="F7" s="5">
        <f t="shared" si="1"/>
        <v>-1</v>
      </c>
      <c r="G7" s="2">
        <v>1.54798888188984e-8</v>
      </c>
      <c r="H7" s="4">
        <f t="shared" si="2"/>
        <v>-3877.82050835577</v>
      </c>
      <c r="I7" s="3"/>
      <c r="J7" s="3"/>
      <c r="K7" s="3"/>
    </row>
    <row r="8" spans="1:11">
      <c r="A8" s="2" t="s">
        <v>20</v>
      </c>
      <c r="B8" s="2" t="s">
        <v>12</v>
      </c>
      <c r="C8" s="2">
        <v>9990</v>
      </c>
      <c r="D8" s="2"/>
      <c r="E8" s="4">
        <f t="shared" si="0"/>
        <v>-9990</v>
      </c>
      <c r="F8" s="5">
        <f t="shared" si="1"/>
        <v>-1</v>
      </c>
      <c r="G8" s="2">
        <v>1</v>
      </c>
      <c r="H8" s="4">
        <f t="shared" si="2"/>
        <v>-9990</v>
      </c>
      <c r="I8" s="2">
        <f>SUM(H8:H9)</f>
        <v>-11117.4490483718</v>
      </c>
      <c r="J8" s="2" t="s">
        <v>13</v>
      </c>
      <c r="K8" s="2" t="s">
        <v>14</v>
      </c>
    </row>
    <row r="9" spans="1:11">
      <c r="A9" s="3"/>
      <c r="B9" s="2" t="s">
        <v>21</v>
      </c>
      <c r="C9" s="2">
        <v>2701307859329</v>
      </c>
      <c r="D9" s="2"/>
      <c r="E9" s="4">
        <f t="shared" si="0"/>
        <v>-2701307859329</v>
      </c>
      <c r="F9" s="5">
        <f t="shared" si="1"/>
        <v>-1</v>
      </c>
      <c r="G9" s="2">
        <v>4.173715500357e-10</v>
      </c>
      <c r="H9" s="4">
        <f t="shared" si="2"/>
        <v>-1127.44904837176</v>
      </c>
      <c r="I9" s="3"/>
      <c r="J9" s="3"/>
      <c r="K9" s="3"/>
    </row>
    <row r="10" spans="1:11">
      <c r="A10" s="2" t="s">
        <v>22</v>
      </c>
      <c r="B10" s="2" t="s">
        <v>12</v>
      </c>
      <c r="C10" s="2">
        <v>10000</v>
      </c>
      <c r="D10" s="2"/>
      <c r="E10" s="4">
        <f t="shared" si="0"/>
        <v>-10000</v>
      </c>
      <c r="F10" s="5">
        <f t="shared" si="1"/>
        <v>-1</v>
      </c>
      <c r="G10" s="2">
        <v>1</v>
      </c>
      <c r="H10" s="4">
        <f t="shared" si="2"/>
        <v>-10000</v>
      </c>
      <c r="I10" s="2">
        <f>SUM(H10:H11)</f>
        <v>-10117.3620638775</v>
      </c>
      <c r="J10" s="2" t="s">
        <v>13</v>
      </c>
      <c r="K10" s="2" t="s">
        <v>23</v>
      </c>
    </row>
    <row r="11" spans="1:11">
      <c r="A11" s="3"/>
      <c r="B11" s="2" t="s">
        <v>24</v>
      </c>
      <c r="C11" s="2">
        <v>5587580000</v>
      </c>
      <c r="D11" s="2"/>
      <c r="E11" s="4">
        <f t="shared" si="0"/>
        <v>-5587580000</v>
      </c>
      <c r="F11" s="5">
        <f t="shared" si="1"/>
        <v>-1</v>
      </c>
      <c r="G11" s="2">
        <v>2.10040954899164e-8</v>
      </c>
      <c r="H11" s="4">
        <f t="shared" si="2"/>
        <v>-117.362063877547</v>
      </c>
      <c r="I11" s="3"/>
      <c r="J11" s="3"/>
      <c r="K11" s="3"/>
    </row>
    <row r="12" spans="1:11">
      <c r="A12" s="2" t="s">
        <v>25</v>
      </c>
      <c r="B12" s="2" t="s">
        <v>12</v>
      </c>
      <c r="C12" s="2">
        <v>9000</v>
      </c>
      <c r="D12" s="2"/>
      <c r="E12" s="4">
        <f t="shared" si="0"/>
        <v>-9000</v>
      </c>
      <c r="F12" s="5">
        <f t="shared" si="1"/>
        <v>-1</v>
      </c>
      <c r="G12" s="2">
        <v>1</v>
      </c>
      <c r="H12" s="4">
        <f t="shared" si="2"/>
        <v>-9000</v>
      </c>
      <c r="I12" s="2">
        <f>SUM(H12:H13)</f>
        <v>-28746.3190158319</v>
      </c>
      <c r="J12" s="2" t="s">
        <v>13</v>
      </c>
      <c r="K12" s="2" t="s">
        <v>14</v>
      </c>
    </row>
    <row r="13" spans="1:11">
      <c r="A13" s="3"/>
      <c r="B13" s="2" t="s">
        <v>26</v>
      </c>
      <c r="C13" s="2">
        <v>13438000</v>
      </c>
      <c r="D13" s="2"/>
      <c r="E13" s="4">
        <f t="shared" si="0"/>
        <v>-13438000</v>
      </c>
      <c r="F13" s="5">
        <f t="shared" si="1"/>
        <v>-1</v>
      </c>
      <c r="G13" s="2">
        <v>0.00146943883136121</v>
      </c>
      <c r="H13" s="4">
        <f t="shared" si="2"/>
        <v>-19746.3190158319</v>
      </c>
      <c r="I13" s="3"/>
      <c r="J13" s="3"/>
      <c r="K13" s="3"/>
    </row>
    <row r="14" spans="1:11">
      <c r="A14" s="2" t="s">
        <v>27</v>
      </c>
      <c r="B14" s="2" t="s">
        <v>12</v>
      </c>
      <c r="C14" s="2">
        <v>9100</v>
      </c>
      <c r="D14" s="2"/>
      <c r="E14" s="4">
        <f t="shared" si="0"/>
        <v>-9100</v>
      </c>
      <c r="F14" s="5">
        <f t="shared" si="1"/>
        <v>-1</v>
      </c>
      <c r="G14" s="2">
        <v>1</v>
      </c>
      <c r="H14" s="4">
        <f t="shared" si="2"/>
        <v>-9100</v>
      </c>
      <c r="I14" s="2">
        <f>SUM(H14:H15)</f>
        <v>-9709.9468419295</v>
      </c>
      <c r="J14" s="2" t="s">
        <v>13</v>
      </c>
      <c r="K14" s="2" t="s">
        <v>23</v>
      </c>
    </row>
    <row r="15" spans="1:11">
      <c r="A15" s="3"/>
      <c r="B15" s="2" t="s">
        <v>28</v>
      </c>
      <c r="C15" s="2">
        <v>1361799999</v>
      </c>
      <c r="D15" s="2"/>
      <c r="E15" s="4">
        <f t="shared" si="0"/>
        <v>-1361799999</v>
      </c>
      <c r="F15" s="5">
        <f t="shared" si="1"/>
        <v>-1</v>
      </c>
      <c r="G15" s="2">
        <v>4.47897519736673e-7</v>
      </c>
      <c r="H15" s="4">
        <f t="shared" si="2"/>
        <v>-609.946841929504</v>
      </c>
      <c r="I15" s="3"/>
      <c r="J15" s="3"/>
      <c r="K15" s="3"/>
    </row>
    <row r="16" spans="1:11">
      <c r="A16" s="2" t="s">
        <v>29</v>
      </c>
      <c r="B16" s="2" t="s">
        <v>12</v>
      </c>
      <c r="C16" s="2">
        <v>9000</v>
      </c>
      <c r="D16" s="2"/>
      <c r="E16" s="4">
        <f t="shared" si="0"/>
        <v>-9000</v>
      </c>
      <c r="F16" s="5">
        <f t="shared" si="1"/>
        <v>-1</v>
      </c>
      <c r="G16" s="2">
        <v>1</v>
      </c>
      <c r="H16" s="4">
        <f t="shared" si="2"/>
        <v>-9000</v>
      </c>
      <c r="I16" s="2">
        <f>SUM(H16:H17)</f>
        <v>-15656.7469196768</v>
      </c>
      <c r="J16" s="2" t="s">
        <v>13</v>
      </c>
      <c r="K16" s="2" t="s">
        <v>14</v>
      </c>
    </row>
    <row r="17" spans="1:11">
      <c r="A17" s="3"/>
      <c r="B17" s="2" t="s">
        <v>30</v>
      </c>
      <c r="C17" s="2">
        <v>1354828555809160</v>
      </c>
      <c r="D17" s="2"/>
      <c r="E17" s="4">
        <f t="shared" si="0"/>
        <v>-1354828555809160</v>
      </c>
      <c r="F17" s="5">
        <f t="shared" si="1"/>
        <v>-1</v>
      </c>
      <c r="G17" s="2">
        <v>4.91335002582749e-12</v>
      </c>
      <c r="H17" s="4">
        <f t="shared" si="2"/>
        <v>-6656.74691967675</v>
      </c>
      <c r="I17" s="3"/>
      <c r="J17" s="3"/>
      <c r="K17" s="3"/>
    </row>
    <row r="18" spans="1:11">
      <c r="A18" s="2" t="s">
        <v>31</v>
      </c>
      <c r="B18" s="2" t="s">
        <v>12</v>
      </c>
      <c r="C18" s="2">
        <v>9501</v>
      </c>
      <c r="D18" s="2"/>
      <c r="E18" s="4">
        <f t="shared" si="0"/>
        <v>-9501</v>
      </c>
      <c r="F18" s="5">
        <f t="shared" si="1"/>
        <v>-1</v>
      </c>
      <c r="G18" s="2">
        <v>1</v>
      </c>
      <c r="H18" s="4">
        <f t="shared" si="2"/>
        <v>-9501</v>
      </c>
      <c r="I18" s="2">
        <f>SUM(H18:H19)</f>
        <v>-9603.66399665842</v>
      </c>
      <c r="J18" s="2" t="s">
        <v>13</v>
      </c>
      <c r="K18" s="2" t="s">
        <v>14</v>
      </c>
    </row>
    <row r="19" spans="1:11">
      <c r="A19" s="3"/>
      <c r="B19" s="2" t="s">
        <v>32</v>
      </c>
      <c r="C19" s="2">
        <v>743148.9571</v>
      </c>
      <c r="D19" s="2"/>
      <c r="E19" s="4">
        <f t="shared" si="0"/>
        <v>-743148.9571</v>
      </c>
      <c r="F19" s="5">
        <f t="shared" si="1"/>
        <v>-1</v>
      </c>
      <c r="G19" s="2">
        <v>0.000138147266005798</v>
      </c>
      <c r="H19" s="4">
        <f t="shared" si="2"/>
        <v>-102.663996658425</v>
      </c>
      <c r="I19" s="3"/>
      <c r="J19" s="3"/>
      <c r="K19" s="3"/>
    </row>
    <row r="20" spans="1:11">
      <c r="A20" s="2" t="s">
        <v>33</v>
      </c>
      <c r="B20" s="2" t="s">
        <v>12</v>
      </c>
      <c r="C20" s="2">
        <v>9752.1035</v>
      </c>
      <c r="D20" s="2"/>
      <c r="E20" s="4">
        <f t="shared" si="0"/>
        <v>-9752.1035</v>
      </c>
      <c r="F20" s="5">
        <f t="shared" si="1"/>
        <v>-1</v>
      </c>
      <c r="G20" s="2">
        <v>1</v>
      </c>
      <c r="H20" s="4">
        <f t="shared" si="2"/>
        <v>-9752.1035</v>
      </c>
      <c r="I20" s="2">
        <f>SUM(H20:H21)</f>
        <v>-12280.5698061949</v>
      </c>
      <c r="J20" s="2" t="s">
        <v>13</v>
      </c>
      <c r="K20" s="2" t="s">
        <v>14</v>
      </c>
    </row>
    <row r="21" spans="1:11">
      <c r="A21" s="3"/>
      <c r="B21" s="2" t="s">
        <v>34</v>
      </c>
      <c r="C21" s="2">
        <v>1535943706021</v>
      </c>
      <c r="D21" s="2"/>
      <c r="E21" s="4">
        <f t="shared" si="0"/>
        <v>-1535943706021</v>
      </c>
      <c r="F21" s="5">
        <f t="shared" si="1"/>
        <v>-1</v>
      </c>
      <c r="G21" s="2">
        <v>1.6461972507737e-9</v>
      </c>
      <c r="H21" s="4">
        <f t="shared" si="2"/>
        <v>-2528.46630619493</v>
      </c>
      <c r="I21" s="3"/>
      <c r="J21" s="3"/>
      <c r="K21" s="3"/>
    </row>
    <row r="22" spans="1:11">
      <c r="A22" s="2" t="s">
        <v>35</v>
      </c>
      <c r="B22" s="2" t="s">
        <v>12</v>
      </c>
      <c r="C22" s="2">
        <v>9500</v>
      </c>
      <c r="D22" s="2"/>
      <c r="E22" s="4">
        <f t="shared" si="0"/>
        <v>-9500</v>
      </c>
      <c r="F22" s="5">
        <f t="shared" si="1"/>
        <v>-1</v>
      </c>
      <c r="G22" s="2">
        <v>1</v>
      </c>
      <c r="H22" s="4">
        <f t="shared" si="2"/>
        <v>-9500</v>
      </c>
      <c r="I22" s="2">
        <f>SUM(H22:H23)</f>
        <v>-15970.4918199445</v>
      </c>
      <c r="J22" s="2" t="s">
        <v>13</v>
      </c>
      <c r="K22" s="2" t="s">
        <v>14</v>
      </c>
    </row>
    <row r="23" spans="1:11">
      <c r="A23" s="3"/>
      <c r="B23" s="2" t="s">
        <v>36</v>
      </c>
      <c r="C23" s="2">
        <v>626984445485.468</v>
      </c>
      <c r="D23" s="2"/>
      <c r="E23" s="4">
        <f t="shared" si="0"/>
        <v>-626984445485.468</v>
      </c>
      <c r="F23" s="5">
        <f t="shared" si="1"/>
        <v>-1</v>
      </c>
      <c r="G23" s="2">
        <v>1.03200196855514e-8</v>
      </c>
      <c r="H23" s="4">
        <f t="shared" si="2"/>
        <v>-6470.49181994455</v>
      </c>
      <c r="I23" s="3"/>
      <c r="J23" s="3"/>
      <c r="K23" s="3"/>
    </row>
    <row r="24" spans="1:11">
      <c r="A24" s="2" t="s">
        <v>37</v>
      </c>
      <c r="B24" s="2" t="s">
        <v>12</v>
      </c>
      <c r="C24" s="2">
        <v>35500</v>
      </c>
      <c r="D24" s="2"/>
      <c r="E24" s="4">
        <f t="shared" si="0"/>
        <v>-35500</v>
      </c>
      <c r="F24" s="5">
        <f t="shared" si="1"/>
        <v>-1</v>
      </c>
      <c r="G24" s="2">
        <v>1</v>
      </c>
      <c r="H24" s="4">
        <f t="shared" si="2"/>
        <v>-35500</v>
      </c>
      <c r="I24" s="2">
        <f>SUM(H24:H25)</f>
        <v>-39847.047610394</v>
      </c>
      <c r="J24" s="2" t="s">
        <v>13</v>
      </c>
      <c r="K24" s="2" t="s">
        <v>38</v>
      </c>
    </row>
    <row r="25" spans="1:11">
      <c r="A25" s="3"/>
      <c r="B25" s="2" t="s">
        <v>39</v>
      </c>
      <c r="C25" s="2">
        <v>620000</v>
      </c>
      <c r="D25" s="2"/>
      <c r="E25" s="4">
        <f t="shared" si="0"/>
        <v>-620000</v>
      </c>
      <c r="F25" s="5">
        <f t="shared" si="1"/>
        <v>-1</v>
      </c>
      <c r="G25" s="2">
        <v>0.00701136711353876</v>
      </c>
      <c r="H25" s="4">
        <f t="shared" si="2"/>
        <v>-4347.04761039403</v>
      </c>
      <c r="I25" s="3"/>
      <c r="J25" s="3"/>
      <c r="K25" s="3"/>
    </row>
    <row r="26" spans="1:11">
      <c r="A26" s="2" t="s">
        <v>40</v>
      </c>
      <c r="B26" s="2" t="s">
        <v>12</v>
      </c>
      <c r="C26" s="2">
        <v>9500</v>
      </c>
      <c r="D26" s="2"/>
      <c r="E26" s="4">
        <f t="shared" si="0"/>
        <v>-9500</v>
      </c>
      <c r="F26" s="5">
        <f t="shared" si="1"/>
        <v>-1</v>
      </c>
      <c r="G26" s="2">
        <v>1</v>
      </c>
      <c r="H26" s="4">
        <f t="shared" si="2"/>
        <v>-9500</v>
      </c>
      <c r="I26" s="2">
        <f>SUM(H26:H27)</f>
        <v>-9940.38539854521</v>
      </c>
      <c r="J26" s="2" t="s">
        <v>13</v>
      </c>
      <c r="K26" s="2" t="s">
        <v>23</v>
      </c>
    </row>
    <row r="27" spans="1:11">
      <c r="A27" s="3"/>
      <c r="B27" s="2" t="s">
        <v>41</v>
      </c>
      <c r="C27" s="2">
        <v>143000000</v>
      </c>
      <c r="D27" s="2"/>
      <c r="E27" s="4">
        <f t="shared" si="0"/>
        <v>-143000000</v>
      </c>
      <c r="F27" s="5">
        <f t="shared" si="1"/>
        <v>-1</v>
      </c>
      <c r="G27" s="2">
        <v>3.07961817164482e-6</v>
      </c>
      <c r="H27" s="4">
        <f t="shared" si="2"/>
        <v>-440.385398545209</v>
      </c>
      <c r="I27" s="3"/>
      <c r="J27" s="3"/>
      <c r="K27" s="3"/>
    </row>
    <row r="28" spans="1:11">
      <c r="A28" s="2" t="s">
        <v>42</v>
      </c>
      <c r="B28" s="2" t="s">
        <v>12</v>
      </c>
      <c r="C28" s="2">
        <v>9500</v>
      </c>
      <c r="D28" s="2"/>
      <c r="E28" s="4">
        <f t="shared" si="0"/>
        <v>-9500</v>
      </c>
      <c r="F28" s="5">
        <f t="shared" si="1"/>
        <v>-1</v>
      </c>
      <c r="G28" s="2">
        <v>1</v>
      </c>
      <c r="H28" s="4">
        <f t="shared" si="2"/>
        <v>-9500</v>
      </c>
      <c r="I28" s="2">
        <f>SUM(H28:H29)</f>
        <v>-11455.3556266865</v>
      </c>
      <c r="J28" s="2" t="s">
        <v>13</v>
      </c>
      <c r="K28" s="2" t="s">
        <v>14</v>
      </c>
    </row>
    <row r="29" spans="1:11">
      <c r="A29" s="3"/>
      <c r="B29" s="2" t="s">
        <v>43</v>
      </c>
      <c r="C29" s="2">
        <v>6366666666.67</v>
      </c>
      <c r="D29" s="2"/>
      <c r="E29" s="4">
        <f t="shared" si="0"/>
        <v>-6366666666.67</v>
      </c>
      <c r="F29" s="5">
        <f t="shared" si="1"/>
        <v>-1</v>
      </c>
      <c r="G29" s="2">
        <v>3.07123920421797e-7</v>
      </c>
      <c r="H29" s="4">
        <f t="shared" si="2"/>
        <v>-1955.35562668647</v>
      </c>
      <c r="I29" s="3"/>
      <c r="J29" s="3"/>
      <c r="K29" s="3"/>
    </row>
    <row r="30" spans="1:11">
      <c r="A30" s="2" t="s">
        <v>44</v>
      </c>
      <c r="B30" s="2" t="s">
        <v>12</v>
      </c>
      <c r="C30" s="2">
        <v>9500</v>
      </c>
      <c r="D30" s="2"/>
      <c r="E30" s="4">
        <f t="shared" si="0"/>
        <v>-9500</v>
      </c>
      <c r="F30" s="5">
        <f t="shared" si="1"/>
        <v>-1</v>
      </c>
      <c r="G30" s="2">
        <v>1</v>
      </c>
      <c r="H30" s="4">
        <f t="shared" si="2"/>
        <v>-9500</v>
      </c>
      <c r="I30" s="2">
        <f>SUM(H30:H31)</f>
        <v>-9500</v>
      </c>
      <c r="J30" s="2" t="s">
        <v>13</v>
      </c>
      <c r="K30" s="2" t="s">
        <v>45</v>
      </c>
    </row>
    <row r="31" spans="1:11">
      <c r="A31" s="3"/>
      <c r="B31" s="2" t="s">
        <v>46</v>
      </c>
      <c r="C31" s="2">
        <v>930000</v>
      </c>
      <c r="D31" s="2"/>
      <c r="E31" s="4">
        <f t="shared" si="0"/>
        <v>-930000</v>
      </c>
      <c r="F31" s="5">
        <f t="shared" si="1"/>
        <v>-1</v>
      </c>
      <c r="G31" s="2">
        <v>0</v>
      </c>
      <c r="H31" s="4">
        <f t="shared" si="2"/>
        <v>0</v>
      </c>
      <c r="I31" s="3"/>
      <c r="J31" s="3"/>
      <c r="K31" s="3"/>
    </row>
    <row r="32" spans="1:11">
      <c r="A32" s="2" t="s">
        <v>47</v>
      </c>
      <c r="B32" s="2" t="s">
        <v>12</v>
      </c>
      <c r="C32" s="2">
        <v>9500</v>
      </c>
      <c r="D32" s="2"/>
      <c r="E32" s="4">
        <f t="shared" si="0"/>
        <v>-9500</v>
      </c>
      <c r="F32" s="5">
        <f t="shared" si="1"/>
        <v>-1</v>
      </c>
      <c r="G32" s="2">
        <v>1</v>
      </c>
      <c r="H32" s="4">
        <f t="shared" si="2"/>
        <v>-9500</v>
      </c>
      <c r="I32" s="2">
        <f>SUM(H32:H33)</f>
        <v>-9631.93686752642</v>
      </c>
      <c r="J32" s="2" t="s">
        <v>13</v>
      </c>
      <c r="K32" s="2" t="s">
        <v>23</v>
      </c>
    </row>
    <row r="33" spans="1:11">
      <c r="A33" s="3"/>
      <c r="B33" s="2" t="s">
        <v>48</v>
      </c>
      <c r="C33" s="2">
        <v>4400</v>
      </c>
      <c r="D33" s="2"/>
      <c r="E33" s="4">
        <f t="shared" si="0"/>
        <v>-4400</v>
      </c>
      <c r="F33" s="5">
        <f t="shared" si="1"/>
        <v>-1</v>
      </c>
      <c r="G33" s="2">
        <v>0.029985651710549</v>
      </c>
      <c r="H33" s="4">
        <f t="shared" si="2"/>
        <v>-131.936867526415</v>
      </c>
      <c r="I33" s="3"/>
      <c r="J33" s="3"/>
      <c r="K33" s="3"/>
    </row>
    <row r="34" spans="1:11">
      <c r="A34" s="2" t="s">
        <v>49</v>
      </c>
      <c r="B34" s="2" t="s">
        <v>12</v>
      </c>
      <c r="C34" s="2">
        <v>9500</v>
      </c>
      <c r="D34" s="2"/>
      <c r="E34" s="4">
        <f t="shared" si="0"/>
        <v>-9500</v>
      </c>
      <c r="F34" s="5">
        <f t="shared" si="1"/>
        <v>-1</v>
      </c>
      <c r="G34" s="2">
        <v>1</v>
      </c>
      <c r="H34" s="4">
        <f t="shared" si="2"/>
        <v>-9500</v>
      </c>
      <c r="I34" s="2">
        <f>SUM(H34:H35)</f>
        <v>-9519.92125428386</v>
      </c>
      <c r="J34" s="2" t="s">
        <v>13</v>
      </c>
      <c r="K34" s="2" t="s">
        <v>14</v>
      </c>
    </row>
    <row r="35" spans="1:11">
      <c r="A35" s="3"/>
      <c r="B35" s="2" t="s">
        <v>50</v>
      </c>
      <c r="C35" s="2">
        <v>22190</v>
      </c>
      <c r="D35" s="2"/>
      <c r="E35" s="4">
        <f t="shared" si="0"/>
        <v>-22190</v>
      </c>
      <c r="F35" s="5">
        <f t="shared" si="1"/>
        <v>-1</v>
      </c>
      <c r="G35" s="2">
        <v>0.000897758192152173</v>
      </c>
      <c r="H35" s="4">
        <f t="shared" si="2"/>
        <v>-19.9212542838567</v>
      </c>
      <c r="I35" s="3"/>
      <c r="J35" s="3"/>
      <c r="K35" s="3"/>
    </row>
    <row r="36" spans="1:11">
      <c r="A36" s="2" t="s">
        <v>51</v>
      </c>
      <c r="B36" s="2" t="s">
        <v>12</v>
      </c>
      <c r="C36" s="2">
        <v>9500</v>
      </c>
      <c r="D36" s="2"/>
      <c r="E36" s="4">
        <f t="shared" si="0"/>
        <v>-9500</v>
      </c>
      <c r="F36" s="5">
        <f t="shared" si="1"/>
        <v>-1</v>
      </c>
      <c r="G36" s="2">
        <v>1</v>
      </c>
      <c r="H36" s="4">
        <f t="shared" si="2"/>
        <v>-9500</v>
      </c>
      <c r="I36" s="2">
        <f>SUM(H36:H37)</f>
        <v>-9968.13331219893</v>
      </c>
      <c r="J36" s="2" t="s">
        <v>13</v>
      </c>
      <c r="K36" s="2" t="s">
        <v>14</v>
      </c>
    </row>
    <row r="37" spans="1:11">
      <c r="A37" s="3"/>
      <c r="B37" s="2" t="s">
        <v>52</v>
      </c>
      <c r="C37" s="2">
        <v>187500</v>
      </c>
      <c r="D37" s="2"/>
      <c r="E37" s="4">
        <f t="shared" si="0"/>
        <v>-187500</v>
      </c>
      <c r="F37" s="5">
        <f t="shared" si="1"/>
        <v>-1</v>
      </c>
      <c r="G37" s="2">
        <v>0.00249671099839427</v>
      </c>
      <c r="H37" s="4">
        <f t="shared" si="2"/>
        <v>-468.133312198927</v>
      </c>
      <c r="I37" s="3"/>
      <c r="J37" s="3"/>
      <c r="K37" s="3"/>
    </row>
    <row r="38" spans="1:11">
      <c r="A38" s="2" t="s">
        <v>53</v>
      </c>
      <c r="B38" s="2" t="s">
        <v>12</v>
      </c>
      <c r="C38" s="2">
        <v>9500</v>
      </c>
      <c r="D38" s="2"/>
      <c r="E38" s="4">
        <f t="shared" si="0"/>
        <v>-9500</v>
      </c>
      <c r="F38" s="5">
        <f t="shared" si="1"/>
        <v>-1</v>
      </c>
      <c r="G38" s="2">
        <v>1</v>
      </c>
      <c r="H38" s="4">
        <f t="shared" si="2"/>
        <v>-9500</v>
      </c>
      <c r="I38" s="2">
        <f>SUM(H38:H39)</f>
        <v>-9526.07023493386</v>
      </c>
      <c r="J38" s="2" t="s">
        <v>13</v>
      </c>
      <c r="K38" s="2" t="s">
        <v>14</v>
      </c>
    </row>
    <row r="39" spans="1:11">
      <c r="A39" s="3"/>
      <c r="B39" s="2" t="s">
        <v>54</v>
      </c>
      <c r="C39" s="2">
        <v>27636</v>
      </c>
      <c r="D39" s="2"/>
      <c r="E39" s="4">
        <f t="shared" si="0"/>
        <v>-27636</v>
      </c>
      <c r="F39" s="5">
        <f t="shared" si="1"/>
        <v>-1</v>
      </c>
      <c r="G39" s="2">
        <v>0.000943343281728909</v>
      </c>
      <c r="H39" s="4">
        <f t="shared" si="2"/>
        <v>-26.0702349338601</v>
      </c>
      <c r="I39" s="3"/>
      <c r="J39" s="3"/>
      <c r="K39" s="3"/>
    </row>
    <row r="40" spans="1:11">
      <c r="A40" s="2" t="s">
        <v>55</v>
      </c>
      <c r="B40" s="2" t="s">
        <v>12</v>
      </c>
      <c r="C40" s="2">
        <v>9500</v>
      </c>
      <c r="D40" s="2"/>
      <c r="E40" s="4">
        <f t="shared" si="0"/>
        <v>-9500</v>
      </c>
      <c r="F40" s="5">
        <f t="shared" si="1"/>
        <v>-1</v>
      </c>
      <c r="G40" s="2">
        <v>1</v>
      </c>
      <c r="H40" s="4">
        <f t="shared" si="2"/>
        <v>-9500</v>
      </c>
      <c r="I40" s="2">
        <f>SUM(H40:H41)</f>
        <v>-14328.1777855772</v>
      </c>
      <c r="J40" s="2" t="s">
        <v>13</v>
      </c>
      <c r="K40" s="2" t="s">
        <v>14</v>
      </c>
    </row>
    <row r="41" spans="1:11">
      <c r="A41" s="3"/>
      <c r="B41" s="2" t="s">
        <v>56</v>
      </c>
      <c r="C41" s="2">
        <v>6564447704740.66</v>
      </c>
      <c r="D41" s="2"/>
      <c r="E41" s="4">
        <f t="shared" si="0"/>
        <v>-6564447704740.66</v>
      </c>
      <c r="F41" s="5">
        <f t="shared" si="1"/>
        <v>-1</v>
      </c>
      <c r="G41" s="2">
        <v>7.35504036705233e-10</v>
      </c>
      <c r="H41" s="4">
        <f t="shared" si="2"/>
        <v>-4828.17778557716</v>
      </c>
      <c r="I41" s="3"/>
      <c r="J41" s="3"/>
      <c r="K41" s="3"/>
    </row>
    <row r="42" spans="1:11">
      <c r="A42" s="2" t="s">
        <v>57</v>
      </c>
      <c r="B42" s="2" t="s">
        <v>12</v>
      </c>
      <c r="C42" s="2">
        <v>9500</v>
      </c>
      <c r="D42" s="2"/>
      <c r="E42" s="4">
        <f t="shared" si="0"/>
        <v>-9500</v>
      </c>
      <c r="F42" s="5">
        <f t="shared" si="1"/>
        <v>-1</v>
      </c>
      <c r="G42" s="2">
        <v>1</v>
      </c>
      <c r="H42" s="4">
        <f t="shared" si="2"/>
        <v>-9500</v>
      </c>
      <c r="I42" s="2">
        <f>SUM(H42:H43)</f>
        <v>-9796.72446808095</v>
      </c>
      <c r="J42" s="2" t="s">
        <v>13</v>
      </c>
      <c r="K42" s="2" t="s">
        <v>23</v>
      </c>
    </row>
    <row r="43" spans="1:11">
      <c r="A43" s="3"/>
      <c r="B43" s="2" t="s">
        <v>58</v>
      </c>
      <c r="C43" s="2">
        <v>153829255238095</v>
      </c>
      <c r="D43" s="2"/>
      <c r="E43" s="4">
        <f t="shared" si="0"/>
        <v>-153829255238095</v>
      </c>
      <c r="F43" s="5">
        <f t="shared" si="1"/>
        <v>-1</v>
      </c>
      <c r="G43" s="2">
        <v>1.92892091703675e-12</v>
      </c>
      <c r="H43" s="4">
        <f t="shared" si="2"/>
        <v>-296.724468080947</v>
      </c>
      <c r="I43" s="3"/>
      <c r="J43" s="3"/>
      <c r="K43" s="3"/>
    </row>
    <row r="44" spans="1:11">
      <c r="A44" s="2" t="s">
        <v>59</v>
      </c>
      <c r="B44" s="2" t="s">
        <v>12</v>
      </c>
      <c r="C44" s="2">
        <v>9500</v>
      </c>
      <c r="D44" s="2"/>
      <c r="E44" s="4">
        <f t="shared" si="0"/>
        <v>-9500</v>
      </c>
      <c r="F44" s="5">
        <f t="shared" si="1"/>
        <v>-1</v>
      </c>
      <c r="G44" s="2">
        <v>1</v>
      </c>
      <c r="H44" s="4">
        <f t="shared" si="2"/>
        <v>-9500</v>
      </c>
      <c r="I44" s="2">
        <f>SUM(H44:H45)</f>
        <v>-15105.9505252949</v>
      </c>
      <c r="J44" s="2" t="s">
        <v>13</v>
      </c>
      <c r="K44" s="2" t="s">
        <v>23</v>
      </c>
    </row>
    <row r="45" spans="1:11">
      <c r="A45" s="3"/>
      <c r="B45" s="2" t="s">
        <v>60</v>
      </c>
      <c r="C45" s="2">
        <v>164079083.5</v>
      </c>
      <c r="D45" s="2"/>
      <c r="E45" s="4">
        <f t="shared" si="0"/>
        <v>-164079083.5</v>
      </c>
      <c r="F45" s="5">
        <f t="shared" si="1"/>
        <v>-1</v>
      </c>
      <c r="G45" s="2">
        <v>3.41661496743728e-5</v>
      </c>
      <c r="H45" s="4">
        <f t="shared" si="2"/>
        <v>-5605.95052529491</v>
      </c>
      <c r="I45" s="3"/>
      <c r="J45" s="3"/>
      <c r="K45" s="3"/>
    </row>
    <row r="46" spans="1:11">
      <c r="A46" s="2" t="s">
        <v>61</v>
      </c>
      <c r="B46" s="2" t="s">
        <v>12</v>
      </c>
      <c r="C46" s="2">
        <v>14812.0723</v>
      </c>
      <c r="D46" s="2"/>
      <c r="E46" s="4">
        <f t="shared" si="0"/>
        <v>-14812.0723</v>
      </c>
      <c r="F46" s="5">
        <f t="shared" si="1"/>
        <v>-1</v>
      </c>
      <c r="G46" s="2">
        <v>1</v>
      </c>
      <c r="H46" s="4">
        <f t="shared" si="2"/>
        <v>-14812.0723</v>
      </c>
      <c r="I46" s="2">
        <f>SUM(H46:H47)</f>
        <v>-17575.7859818007</v>
      </c>
      <c r="J46" s="2" t="s">
        <v>13</v>
      </c>
      <c r="K46" s="2" t="s">
        <v>14</v>
      </c>
    </row>
    <row r="47" spans="1:11">
      <c r="A47" s="3"/>
      <c r="B47" s="2" t="s">
        <v>62</v>
      </c>
      <c r="C47" s="2">
        <v>722181.6582</v>
      </c>
      <c r="D47" s="2"/>
      <c r="E47" s="4">
        <f t="shared" si="0"/>
        <v>-722181.6582</v>
      </c>
      <c r="F47" s="5">
        <f t="shared" si="1"/>
        <v>-1</v>
      </c>
      <c r="G47" s="2">
        <v>0.00382689542225307</v>
      </c>
      <c r="H47" s="4">
        <f t="shared" si="2"/>
        <v>-2763.71368180071</v>
      </c>
      <c r="I47" s="3"/>
      <c r="J47" s="3"/>
      <c r="K47" s="3"/>
    </row>
    <row r="48" spans="1:11">
      <c r="A48" s="2" t="s">
        <v>63</v>
      </c>
      <c r="B48" s="2" t="s">
        <v>12</v>
      </c>
      <c r="C48" s="2">
        <v>9500</v>
      </c>
      <c r="D48" s="2"/>
      <c r="E48" s="4">
        <f t="shared" si="0"/>
        <v>-9500</v>
      </c>
      <c r="F48" s="5">
        <f t="shared" si="1"/>
        <v>-1</v>
      </c>
      <c r="G48" s="2">
        <v>1</v>
      </c>
      <c r="H48" s="4">
        <f t="shared" si="2"/>
        <v>-9500</v>
      </c>
      <c r="I48" s="2">
        <f>SUM(H48:H49)</f>
        <v>-9594.94823341971</v>
      </c>
      <c r="J48" s="2" t="s">
        <v>13</v>
      </c>
      <c r="K48" s="2" t="s">
        <v>23</v>
      </c>
    </row>
    <row r="49" spans="1:11">
      <c r="A49" s="3"/>
      <c r="B49" s="2" t="s">
        <v>64</v>
      </c>
      <c r="C49" s="2">
        <v>197900</v>
      </c>
      <c r="D49" s="2"/>
      <c r="E49" s="4">
        <f t="shared" si="0"/>
        <v>-197900</v>
      </c>
      <c r="F49" s="5">
        <f t="shared" si="1"/>
        <v>-1</v>
      </c>
      <c r="G49" s="2">
        <v>0.000479778844970735</v>
      </c>
      <c r="H49" s="4">
        <f t="shared" si="2"/>
        <v>-94.9482334197084</v>
      </c>
      <c r="I49" s="3"/>
      <c r="J49" s="3"/>
      <c r="K49" s="3"/>
    </row>
    <row r="50" spans="1:11">
      <c r="A50" s="2" t="s">
        <v>65</v>
      </c>
      <c r="B50" s="2" t="s">
        <v>12</v>
      </c>
      <c r="C50" s="2">
        <v>9500</v>
      </c>
      <c r="D50" s="2"/>
      <c r="E50" s="4">
        <f t="shared" si="0"/>
        <v>-9500</v>
      </c>
      <c r="F50" s="5">
        <f t="shared" si="1"/>
        <v>-1</v>
      </c>
      <c r="G50" s="2">
        <v>1</v>
      </c>
      <c r="H50" s="4">
        <f t="shared" si="2"/>
        <v>-9500</v>
      </c>
      <c r="I50" s="2">
        <f>SUM(H50:H51)</f>
        <v>-10648.9048342204</v>
      </c>
      <c r="J50" s="2" t="s">
        <v>13</v>
      </c>
      <c r="K50" s="2" t="s">
        <v>14</v>
      </c>
    </row>
    <row r="51" spans="1:11">
      <c r="A51" s="3"/>
      <c r="B51" s="2" t="s">
        <v>66</v>
      </c>
      <c r="C51" s="2">
        <f>90024000+500000000+250000000</f>
        <v>840024000</v>
      </c>
      <c r="D51" s="2"/>
      <c r="E51" s="4">
        <f t="shared" si="0"/>
        <v>-840024000</v>
      </c>
      <c r="F51" s="5">
        <f t="shared" si="1"/>
        <v>-1</v>
      </c>
      <c r="G51" s="2">
        <v>1.36770477298315e-6</v>
      </c>
      <c r="H51" s="4">
        <f t="shared" si="2"/>
        <v>-1148.9048342204</v>
      </c>
      <c r="I51" s="3"/>
      <c r="J51" s="3"/>
      <c r="K51" s="3"/>
    </row>
    <row r="52" spans="1:11">
      <c r="A52" s="2" t="s">
        <v>67</v>
      </c>
      <c r="B52" s="2" t="s">
        <v>12</v>
      </c>
      <c r="C52" s="2">
        <v>9500</v>
      </c>
      <c r="D52" s="2"/>
      <c r="E52" s="4">
        <f t="shared" si="0"/>
        <v>-9500</v>
      </c>
      <c r="F52" s="5">
        <f t="shared" si="1"/>
        <v>-1</v>
      </c>
      <c r="G52" s="2">
        <v>1</v>
      </c>
      <c r="H52" s="4">
        <f t="shared" si="2"/>
        <v>-9500</v>
      </c>
      <c r="I52" s="2">
        <f>SUM(H52:H53)</f>
        <v>-10699.5571302389</v>
      </c>
      <c r="J52" s="2" t="s">
        <v>13</v>
      </c>
      <c r="K52" s="2" t="s">
        <v>23</v>
      </c>
    </row>
    <row r="53" spans="1:11">
      <c r="A53" s="3"/>
      <c r="B53" s="2" t="s">
        <v>68</v>
      </c>
      <c r="C53" s="2">
        <v>1689569572301650</v>
      </c>
      <c r="D53" s="2"/>
      <c r="E53" s="4">
        <f t="shared" si="0"/>
        <v>-1689569572301650</v>
      </c>
      <c r="F53" s="5">
        <f t="shared" si="1"/>
        <v>-1</v>
      </c>
      <c r="G53" s="2">
        <v>7.09977943438459e-13</v>
      </c>
      <c r="H53" s="4">
        <f t="shared" si="2"/>
        <v>-1199.55713023892</v>
      </c>
      <c r="I53" s="3"/>
      <c r="J53" s="3"/>
      <c r="K53" s="3"/>
    </row>
    <row r="54" spans="1:11">
      <c r="A54" s="2" t="s">
        <v>69</v>
      </c>
      <c r="B54" s="2" t="s">
        <v>12</v>
      </c>
      <c r="C54" s="2">
        <v>9500</v>
      </c>
      <c r="D54" s="2"/>
      <c r="E54" s="4">
        <f t="shared" si="0"/>
        <v>-9500</v>
      </c>
      <c r="F54" s="5">
        <f t="shared" si="1"/>
        <v>-1</v>
      </c>
      <c r="G54" s="2">
        <v>1</v>
      </c>
      <c r="H54" s="4">
        <f t="shared" si="2"/>
        <v>-9500</v>
      </c>
      <c r="I54" s="2">
        <f>SUM(H54:H55)</f>
        <v>-10093.9490956825</v>
      </c>
      <c r="J54" s="2" t="s">
        <v>13</v>
      </c>
      <c r="K54" s="2" t="s">
        <v>23</v>
      </c>
    </row>
    <row r="55" spans="1:11">
      <c r="A55" s="3"/>
      <c r="B55" s="2" t="s">
        <v>70</v>
      </c>
      <c r="C55" s="2">
        <v>522000000</v>
      </c>
      <c r="D55" s="2"/>
      <c r="E55" s="4">
        <f t="shared" si="0"/>
        <v>-522000000</v>
      </c>
      <c r="F55" s="5">
        <f t="shared" si="1"/>
        <v>-1</v>
      </c>
      <c r="G55" s="2">
        <v>1.1378335166331e-6</v>
      </c>
      <c r="H55" s="4">
        <f t="shared" si="2"/>
        <v>-593.949095682477</v>
      </c>
      <c r="I55" s="3"/>
      <c r="J55" s="3"/>
      <c r="K55" s="3"/>
    </row>
    <row r="56" spans="1:11">
      <c r="A56" s="2" t="s">
        <v>71</v>
      </c>
      <c r="B56" s="2" t="s">
        <v>12</v>
      </c>
      <c r="C56" s="2">
        <v>9500</v>
      </c>
      <c r="D56" s="2"/>
      <c r="E56" s="4">
        <f t="shared" si="0"/>
        <v>-9500</v>
      </c>
      <c r="F56" s="5">
        <f t="shared" si="1"/>
        <v>-1</v>
      </c>
      <c r="G56" s="2">
        <v>1</v>
      </c>
      <c r="H56" s="4">
        <f t="shared" si="2"/>
        <v>-9500</v>
      </c>
      <c r="I56" s="2">
        <f>SUM(H56:H57)</f>
        <v>-9500.03192579868</v>
      </c>
      <c r="J56" s="2" t="s">
        <v>13</v>
      </c>
      <c r="K56" s="2" t="s">
        <v>23</v>
      </c>
    </row>
    <row r="57" spans="1:11">
      <c r="A57" s="3"/>
      <c r="B57" s="2" t="s">
        <v>72</v>
      </c>
      <c r="C57" s="2">
        <v>7149330000000</v>
      </c>
      <c r="D57" s="2"/>
      <c r="E57" s="4">
        <f t="shared" si="0"/>
        <v>-7149330000000</v>
      </c>
      <c r="F57" s="5">
        <f t="shared" si="1"/>
        <v>-1</v>
      </c>
      <c r="G57" s="2">
        <v>4.46556511993668e-15</v>
      </c>
      <c r="H57" s="4">
        <f t="shared" si="2"/>
        <v>-0.0319257986789169</v>
      </c>
      <c r="I57" s="3"/>
      <c r="J57" s="3"/>
      <c r="K57" s="3"/>
    </row>
    <row r="58" spans="1:11">
      <c r="A58" s="2" t="s">
        <v>73</v>
      </c>
      <c r="B58" s="2" t="s">
        <v>12</v>
      </c>
      <c r="C58" s="2">
        <v>9500</v>
      </c>
      <c r="D58" s="2"/>
      <c r="E58" s="4">
        <f t="shared" si="0"/>
        <v>-9500</v>
      </c>
      <c r="F58" s="5">
        <f t="shared" si="1"/>
        <v>-1</v>
      </c>
      <c r="G58" s="2">
        <v>1</v>
      </c>
      <c r="H58" s="4">
        <f t="shared" si="2"/>
        <v>-9500</v>
      </c>
      <c r="I58" s="2">
        <f>SUM(H58:H59)</f>
        <v>-21416.3199966765</v>
      </c>
      <c r="J58" s="2" t="s">
        <v>13</v>
      </c>
      <c r="K58" s="2" t="s">
        <v>23</v>
      </c>
    </row>
    <row r="59" spans="1:11">
      <c r="A59" s="3"/>
      <c r="B59" s="2" t="s">
        <v>74</v>
      </c>
      <c r="C59" s="2">
        <v>275850</v>
      </c>
      <c r="D59" s="2"/>
      <c r="E59" s="4">
        <f t="shared" si="0"/>
        <v>-275850</v>
      </c>
      <c r="F59" s="5">
        <f t="shared" si="1"/>
        <v>-1</v>
      </c>
      <c r="G59" s="2">
        <v>0.0431985499245115</v>
      </c>
      <c r="H59" s="4">
        <f t="shared" si="2"/>
        <v>-11916.3199966765</v>
      </c>
      <c r="I59" s="3"/>
      <c r="J59" s="3"/>
      <c r="K59" s="3"/>
    </row>
    <row r="60" spans="1:11">
      <c r="A60" s="2" t="s">
        <v>75</v>
      </c>
      <c r="B60" s="2" t="s">
        <v>12</v>
      </c>
      <c r="C60" s="2">
        <v>9500</v>
      </c>
      <c r="D60" s="2"/>
      <c r="E60" s="4">
        <f t="shared" si="0"/>
        <v>-9500</v>
      </c>
      <c r="F60" s="5">
        <f t="shared" si="1"/>
        <v>-1</v>
      </c>
      <c r="G60" s="2">
        <v>1</v>
      </c>
      <c r="H60" s="4">
        <f t="shared" si="2"/>
        <v>-9500</v>
      </c>
      <c r="I60" s="2">
        <f>SUM(H60:H61)</f>
        <v>-9511.4831886691</v>
      </c>
      <c r="J60" s="2" t="s">
        <v>13</v>
      </c>
      <c r="K60" s="2" t="s">
        <v>14</v>
      </c>
    </row>
    <row r="61" spans="1:11">
      <c r="A61" s="3"/>
      <c r="B61" s="2" t="s">
        <v>76</v>
      </c>
      <c r="C61" s="2">
        <v>9800</v>
      </c>
      <c r="D61" s="2"/>
      <c r="E61" s="4">
        <f t="shared" si="0"/>
        <v>-9800</v>
      </c>
      <c r="F61" s="5">
        <f t="shared" si="1"/>
        <v>-1</v>
      </c>
      <c r="G61" s="2">
        <v>0.00117175394582602</v>
      </c>
      <c r="H61" s="4">
        <f t="shared" si="2"/>
        <v>-11.483188669095</v>
      </c>
      <c r="I61" s="3"/>
      <c r="J61" s="3"/>
      <c r="K61" s="3"/>
    </row>
    <row r="62" spans="1:11">
      <c r="A62" s="2" t="s">
        <v>77</v>
      </c>
      <c r="B62" s="2" t="s">
        <v>12</v>
      </c>
      <c r="C62" s="2">
        <v>9500</v>
      </c>
      <c r="D62" s="2"/>
      <c r="E62" s="4">
        <f t="shared" si="0"/>
        <v>-9500</v>
      </c>
      <c r="F62" s="5">
        <f t="shared" si="1"/>
        <v>-1</v>
      </c>
      <c r="G62" s="2">
        <v>1</v>
      </c>
      <c r="H62" s="4">
        <f t="shared" si="2"/>
        <v>-9500</v>
      </c>
      <c r="I62" s="2">
        <f>SUM(H62:H63)</f>
        <v>-9563.2966919133</v>
      </c>
      <c r="J62" s="2" t="s">
        <v>13</v>
      </c>
      <c r="K62" s="2" t="s">
        <v>23</v>
      </c>
    </row>
    <row r="63" spans="1:11">
      <c r="A63" s="3"/>
      <c r="B63" s="2" t="s">
        <v>78</v>
      </c>
      <c r="C63" s="2">
        <v>301225.45</v>
      </c>
      <c r="D63" s="2"/>
      <c r="E63" s="4">
        <f t="shared" si="0"/>
        <v>-301225.45</v>
      </c>
      <c r="F63" s="5">
        <f t="shared" si="1"/>
        <v>-1</v>
      </c>
      <c r="G63" s="2">
        <v>0.000210130624465169</v>
      </c>
      <c r="H63" s="4">
        <f t="shared" si="2"/>
        <v>-63.2966919133015</v>
      </c>
      <c r="I63" s="3"/>
      <c r="J63" s="3"/>
      <c r="K63" s="3"/>
    </row>
    <row r="64" spans="1:11">
      <c r="A64" s="2" t="s">
        <v>79</v>
      </c>
      <c r="B64" s="2" t="s">
        <v>12</v>
      </c>
      <c r="C64" s="2">
        <v>9500</v>
      </c>
      <c r="D64" s="2"/>
      <c r="E64" s="4">
        <f t="shared" ref="E64:E127" si="3">D64-C64</f>
        <v>-9500</v>
      </c>
      <c r="F64" s="5">
        <f t="shared" ref="F64:F127" si="4">E64/C64</f>
        <v>-1</v>
      </c>
      <c r="G64" s="2">
        <v>1</v>
      </c>
      <c r="H64" s="4">
        <f t="shared" ref="H64:H127" si="5">G64*E64</f>
        <v>-9500</v>
      </c>
      <c r="I64" s="2">
        <f>SUM(H64:H65)</f>
        <v>-9695.67588670316</v>
      </c>
      <c r="J64" s="2" t="s">
        <v>13</v>
      </c>
      <c r="K64" s="2" t="s">
        <v>14</v>
      </c>
    </row>
    <row r="65" spans="1:11">
      <c r="A65" s="3"/>
      <c r="B65" s="2" t="s">
        <v>80</v>
      </c>
      <c r="C65" s="2">
        <v>10366</v>
      </c>
      <c r="D65" s="2"/>
      <c r="E65" s="4">
        <f t="shared" si="3"/>
        <v>-10366</v>
      </c>
      <c r="F65" s="5">
        <f t="shared" si="4"/>
        <v>-1</v>
      </c>
      <c r="G65" s="2">
        <v>0.0188767013991088</v>
      </c>
      <c r="H65" s="4">
        <f t="shared" si="5"/>
        <v>-195.675886703162</v>
      </c>
      <c r="I65" s="3"/>
      <c r="J65" s="3"/>
      <c r="K65" s="3"/>
    </row>
    <row r="66" spans="1:11">
      <c r="A66" s="2" t="s">
        <v>81</v>
      </c>
      <c r="B66" s="2" t="s">
        <v>12</v>
      </c>
      <c r="C66" s="2">
        <v>9500</v>
      </c>
      <c r="D66" s="2"/>
      <c r="E66" s="4">
        <f t="shared" si="3"/>
        <v>-9500</v>
      </c>
      <c r="F66" s="5">
        <f t="shared" si="4"/>
        <v>-1</v>
      </c>
      <c r="G66" s="2">
        <v>1</v>
      </c>
      <c r="H66" s="4">
        <f t="shared" si="5"/>
        <v>-9500</v>
      </c>
      <c r="I66" s="2">
        <f>SUM(H66:H67)</f>
        <v>-19132.2757859954</v>
      </c>
      <c r="J66" s="2" t="s">
        <v>13</v>
      </c>
      <c r="K66" s="2" t="s">
        <v>14</v>
      </c>
    </row>
    <row r="67" spans="1:11">
      <c r="A67" s="3"/>
      <c r="B67" s="2" t="s">
        <v>82</v>
      </c>
      <c r="C67" s="2">
        <v>160194753.0181</v>
      </c>
      <c r="D67" s="2"/>
      <c r="E67" s="4">
        <f t="shared" si="3"/>
        <v>-160194753.0181</v>
      </c>
      <c r="F67" s="5">
        <f t="shared" si="4"/>
        <v>-1</v>
      </c>
      <c r="G67" s="2">
        <v>6.01285348272741e-5</v>
      </c>
      <c r="H67" s="4">
        <f t="shared" si="5"/>
        <v>-9632.2757859954</v>
      </c>
      <c r="I67" s="3"/>
      <c r="J67" s="3"/>
      <c r="K67" s="3"/>
    </row>
    <row r="68" spans="1:11">
      <c r="A68" s="2" t="s">
        <v>83</v>
      </c>
      <c r="B68" s="2" t="s">
        <v>12</v>
      </c>
      <c r="C68" s="2">
        <v>8700</v>
      </c>
      <c r="D68" s="2"/>
      <c r="E68" s="4">
        <f t="shared" si="3"/>
        <v>-8700</v>
      </c>
      <c r="F68" s="5">
        <f t="shared" si="4"/>
        <v>-1</v>
      </c>
      <c r="G68" s="2">
        <v>1</v>
      </c>
      <c r="H68" s="4">
        <f t="shared" si="5"/>
        <v>-8700</v>
      </c>
      <c r="I68" s="2">
        <f>SUM(H68:H69)</f>
        <v>-2800541.95259041</v>
      </c>
      <c r="J68" s="2" t="s">
        <v>13</v>
      </c>
      <c r="K68" s="2" t="s">
        <v>23</v>
      </c>
    </row>
    <row r="69" spans="1:11">
      <c r="A69" s="3"/>
      <c r="B69" s="2" t="s">
        <v>84</v>
      </c>
      <c r="C69" s="2">
        <v>696141564</v>
      </c>
      <c r="D69" s="2"/>
      <c r="E69" s="4">
        <f t="shared" si="3"/>
        <v>-696141564</v>
      </c>
      <c r="F69" s="5">
        <f t="shared" si="4"/>
        <v>-1</v>
      </c>
      <c r="G69" s="2">
        <v>0.00401045146126401</v>
      </c>
      <c r="H69" s="4">
        <f t="shared" si="5"/>
        <v>-2791841.95259041</v>
      </c>
      <c r="I69" s="3"/>
      <c r="J69" s="3"/>
      <c r="K69" s="3"/>
    </row>
    <row r="70" spans="1:11">
      <c r="A70" s="2" t="s">
        <v>85</v>
      </c>
      <c r="B70" s="2" t="s">
        <v>12</v>
      </c>
      <c r="C70" s="2">
        <v>9500</v>
      </c>
      <c r="D70" s="2"/>
      <c r="E70" s="4">
        <f t="shared" si="3"/>
        <v>-9500</v>
      </c>
      <c r="F70" s="5">
        <f t="shared" si="4"/>
        <v>-1</v>
      </c>
      <c r="G70" s="2">
        <v>1</v>
      </c>
      <c r="H70" s="4">
        <f t="shared" si="5"/>
        <v>-9500</v>
      </c>
      <c r="I70" s="2">
        <f>SUM(H70:H71)</f>
        <v>-9500</v>
      </c>
      <c r="J70" s="2" t="s">
        <v>13</v>
      </c>
      <c r="K70" s="2" t="s">
        <v>23</v>
      </c>
    </row>
    <row r="71" spans="1:11">
      <c r="A71" s="3"/>
      <c r="B71" s="2" t="s">
        <v>86</v>
      </c>
      <c r="C71" s="2">
        <v>9024463235304440</v>
      </c>
      <c r="D71" s="2"/>
      <c r="E71" s="4">
        <f t="shared" si="3"/>
        <v>-9024463235304440</v>
      </c>
      <c r="F71" s="5">
        <f t="shared" si="4"/>
        <v>-1</v>
      </c>
      <c r="G71" s="2">
        <v>0</v>
      </c>
      <c r="H71" s="4">
        <f t="shared" si="5"/>
        <v>0</v>
      </c>
      <c r="I71" s="3"/>
      <c r="J71" s="3"/>
      <c r="K71" s="3"/>
    </row>
    <row r="72" spans="1:11">
      <c r="A72" s="2" t="s">
        <v>87</v>
      </c>
      <c r="B72" s="2" t="s">
        <v>12</v>
      </c>
      <c r="C72" s="2">
        <v>9500</v>
      </c>
      <c r="D72" s="2"/>
      <c r="E72" s="4">
        <f t="shared" si="3"/>
        <v>-9500</v>
      </c>
      <c r="F72" s="5">
        <f t="shared" si="4"/>
        <v>-1</v>
      </c>
      <c r="G72" s="2">
        <v>1</v>
      </c>
      <c r="H72" s="4">
        <f t="shared" si="5"/>
        <v>-9500</v>
      </c>
      <c r="I72" s="2">
        <f>SUM(H72:H73)</f>
        <v>-9629.03676584638</v>
      </c>
      <c r="J72" s="2" t="s">
        <v>13</v>
      </c>
      <c r="K72" s="2" t="s">
        <v>23</v>
      </c>
    </row>
    <row r="73" spans="1:11">
      <c r="A73" s="3"/>
      <c r="B73" s="2" t="s">
        <v>88</v>
      </c>
      <c r="C73" s="2">
        <v>1121</v>
      </c>
      <c r="D73" s="2"/>
      <c r="E73" s="4">
        <f t="shared" si="3"/>
        <v>-1121</v>
      </c>
      <c r="F73" s="5">
        <f t="shared" si="4"/>
        <v>-1</v>
      </c>
      <c r="G73" s="2">
        <v>0.115108622521304</v>
      </c>
      <c r="H73" s="4">
        <f t="shared" si="5"/>
        <v>-129.036765846382</v>
      </c>
      <c r="I73" s="3"/>
      <c r="J73" s="3"/>
      <c r="K73" s="3"/>
    </row>
    <row r="74" spans="1:11">
      <c r="A74" s="2" t="s">
        <v>89</v>
      </c>
      <c r="B74" s="2" t="s">
        <v>12</v>
      </c>
      <c r="C74" s="2">
        <v>9500</v>
      </c>
      <c r="D74" s="2"/>
      <c r="E74" s="4">
        <f t="shared" si="3"/>
        <v>-9500</v>
      </c>
      <c r="F74" s="5">
        <f t="shared" si="4"/>
        <v>-1</v>
      </c>
      <c r="G74" s="2">
        <v>1</v>
      </c>
      <c r="H74" s="4">
        <f t="shared" si="5"/>
        <v>-9500</v>
      </c>
      <c r="I74" s="2">
        <f>SUM(H74:H75)</f>
        <v>-24236.2049666877</v>
      </c>
      <c r="J74" s="2" t="s">
        <v>13</v>
      </c>
      <c r="K74" s="2" t="s">
        <v>14</v>
      </c>
    </row>
    <row r="75" spans="1:11">
      <c r="A75" s="3"/>
      <c r="B75" s="2" t="s">
        <v>90</v>
      </c>
      <c r="C75" s="2">
        <v>39000000</v>
      </c>
      <c r="D75" s="2"/>
      <c r="E75" s="4">
        <f t="shared" si="3"/>
        <v>-39000000</v>
      </c>
      <c r="F75" s="5">
        <f t="shared" si="4"/>
        <v>-1</v>
      </c>
      <c r="G75" s="2">
        <v>0.000377851409402248</v>
      </c>
      <c r="H75" s="4">
        <f t="shared" si="5"/>
        <v>-14736.2049666877</v>
      </c>
      <c r="I75" s="3"/>
      <c r="J75" s="3"/>
      <c r="K75" s="3"/>
    </row>
    <row r="76" spans="1:11">
      <c r="A76" s="2" t="s">
        <v>91</v>
      </c>
      <c r="B76" s="2" t="s">
        <v>12</v>
      </c>
      <c r="C76" s="2">
        <v>9500</v>
      </c>
      <c r="D76" s="2"/>
      <c r="E76" s="4">
        <f t="shared" si="3"/>
        <v>-9500</v>
      </c>
      <c r="F76" s="5">
        <f t="shared" si="4"/>
        <v>-1</v>
      </c>
      <c r="G76" s="2">
        <v>1</v>
      </c>
      <c r="H76" s="4">
        <f t="shared" si="5"/>
        <v>-9500</v>
      </c>
      <c r="I76" s="2">
        <f>SUM(H76:H77)</f>
        <v>-9962.85763392198</v>
      </c>
      <c r="J76" s="2" t="s">
        <v>13</v>
      </c>
      <c r="K76" s="2" t="s">
        <v>14</v>
      </c>
    </row>
    <row r="77" spans="1:11">
      <c r="A77" s="3"/>
      <c r="B77" s="2" t="s">
        <v>92</v>
      </c>
      <c r="C77" s="2">
        <v>831680000000</v>
      </c>
      <c r="D77" s="2"/>
      <c r="E77" s="4">
        <f t="shared" si="3"/>
        <v>-831680000000</v>
      </c>
      <c r="F77" s="5">
        <f t="shared" si="4"/>
        <v>-1</v>
      </c>
      <c r="G77" s="2">
        <v>5.56533322818845e-10</v>
      </c>
      <c r="H77" s="4">
        <f t="shared" si="5"/>
        <v>-462.857633921977</v>
      </c>
      <c r="I77" s="3"/>
      <c r="J77" s="3"/>
      <c r="K77" s="3"/>
    </row>
    <row r="78" spans="1:11">
      <c r="A78" s="2" t="s">
        <v>93</v>
      </c>
      <c r="B78" s="2" t="s">
        <v>12</v>
      </c>
      <c r="C78" s="2">
        <v>9500</v>
      </c>
      <c r="D78" s="2"/>
      <c r="E78" s="4">
        <f t="shared" si="3"/>
        <v>-9500</v>
      </c>
      <c r="F78" s="5">
        <f t="shared" si="4"/>
        <v>-1</v>
      </c>
      <c r="G78" s="2">
        <v>1</v>
      </c>
      <c r="H78" s="4">
        <f t="shared" si="5"/>
        <v>-9500</v>
      </c>
      <c r="I78" s="2">
        <f>SUM(H78:H79)</f>
        <v>-9583.38212847384</v>
      </c>
      <c r="J78" s="2" t="s">
        <v>13</v>
      </c>
      <c r="K78" s="2" t="s">
        <v>14</v>
      </c>
    </row>
    <row r="79" spans="1:11">
      <c r="A79" s="3"/>
      <c r="B79" s="2" t="s">
        <v>94</v>
      </c>
      <c r="C79" s="2">
        <v>42500</v>
      </c>
      <c r="D79" s="2"/>
      <c r="E79" s="4">
        <f t="shared" si="3"/>
        <v>-42500</v>
      </c>
      <c r="F79" s="5">
        <f t="shared" si="4"/>
        <v>-1</v>
      </c>
      <c r="G79" s="2">
        <v>0.00196193243467868</v>
      </c>
      <c r="H79" s="4">
        <f t="shared" si="5"/>
        <v>-83.3821284738439</v>
      </c>
      <c r="I79" s="3"/>
      <c r="J79" s="3"/>
      <c r="K79" s="3"/>
    </row>
    <row r="80" spans="1:11">
      <c r="A80" s="2" t="s">
        <v>95</v>
      </c>
      <c r="B80" s="2" t="s">
        <v>12</v>
      </c>
      <c r="C80" s="2">
        <v>9500</v>
      </c>
      <c r="D80" s="2"/>
      <c r="E80" s="4">
        <f t="shared" si="3"/>
        <v>-9500</v>
      </c>
      <c r="F80" s="5">
        <f t="shared" si="4"/>
        <v>-1</v>
      </c>
      <c r="G80" s="2">
        <v>1</v>
      </c>
      <c r="H80" s="4">
        <f t="shared" si="5"/>
        <v>-9500</v>
      </c>
      <c r="I80" s="2">
        <f>SUM(H80:H81)</f>
        <v>-15531.3284589216</v>
      </c>
      <c r="J80" s="2" t="s">
        <v>13</v>
      </c>
      <c r="K80" s="2" t="s">
        <v>14</v>
      </c>
    </row>
    <row r="81" spans="1:11">
      <c r="A81" s="3"/>
      <c r="B81" s="2" t="s">
        <v>96</v>
      </c>
      <c r="C81" s="2">
        <f>4167520000+3840000000+2000000000</f>
        <v>10007520000</v>
      </c>
      <c r="D81" s="2"/>
      <c r="E81" s="4">
        <f t="shared" si="3"/>
        <v>-10007520000</v>
      </c>
      <c r="F81" s="5">
        <f t="shared" si="4"/>
        <v>-1</v>
      </c>
      <c r="G81" s="2">
        <v>6.02679630809792e-7</v>
      </c>
      <c r="H81" s="4">
        <f t="shared" si="5"/>
        <v>-6031.32845892161</v>
      </c>
      <c r="I81" s="3"/>
      <c r="J81" s="3"/>
      <c r="K81" s="3"/>
    </row>
    <row r="82" spans="1:11">
      <c r="A82" s="2" t="s">
        <v>97</v>
      </c>
      <c r="B82" s="2" t="s">
        <v>12</v>
      </c>
      <c r="C82" s="2">
        <v>9500</v>
      </c>
      <c r="D82" s="2"/>
      <c r="E82" s="4">
        <f t="shared" si="3"/>
        <v>-9500</v>
      </c>
      <c r="F82" s="5">
        <f t="shared" si="4"/>
        <v>-1</v>
      </c>
      <c r="G82" s="2">
        <v>1</v>
      </c>
      <c r="H82" s="4">
        <f t="shared" si="5"/>
        <v>-9500</v>
      </c>
      <c r="I82" s="2">
        <f>SUM(H82:H83)</f>
        <v>-10033.8799391011</v>
      </c>
      <c r="J82" s="2" t="s">
        <v>13</v>
      </c>
      <c r="K82" s="2" t="s">
        <v>23</v>
      </c>
    </row>
    <row r="83" spans="1:11">
      <c r="A83" s="3"/>
      <c r="B83" s="2" t="s">
        <v>98</v>
      </c>
      <c r="C83" s="2">
        <v>2460000000</v>
      </c>
      <c r="D83" s="2"/>
      <c r="E83" s="4">
        <f t="shared" si="3"/>
        <v>-2460000000</v>
      </c>
      <c r="F83" s="5">
        <f t="shared" si="4"/>
        <v>-1</v>
      </c>
      <c r="G83" s="2">
        <v>2.17024365488265e-7</v>
      </c>
      <c r="H83" s="4">
        <f t="shared" si="5"/>
        <v>-533.879939101132</v>
      </c>
      <c r="I83" s="3"/>
      <c r="J83" s="3"/>
      <c r="K83" s="3"/>
    </row>
    <row r="84" spans="1:11">
      <c r="A84" s="2" t="s">
        <v>99</v>
      </c>
      <c r="B84" s="2" t="s">
        <v>12</v>
      </c>
      <c r="C84" s="2">
        <v>9500</v>
      </c>
      <c r="D84" s="2"/>
      <c r="E84" s="4">
        <f t="shared" si="3"/>
        <v>-9500</v>
      </c>
      <c r="F84" s="5">
        <f t="shared" si="4"/>
        <v>-1</v>
      </c>
      <c r="G84" s="2">
        <v>1</v>
      </c>
      <c r="H84" s="4">
        <f t="shared" si="5"/>
        <v>-9500</v>
      </c>
      <c r="I84" s="2">
        <f>SUM(H84:H85)</f>
        <v>-9734.4787395838</v>
      </c>
      <c r="J84" s="2" t="s">
        <v>13</v>
      </c>
      <c r="K84" s="2" t="s">
        <v>23</v>
      </c>
    </row>
    <row r="85" spans="1:11">
      <c r="A85" s="3"/>
      <c r="B85" s="2" t="s">
        <v>100</v>
      </c>
      <c r="C85" s="2">
        <v>1473471400000000</v>
      </c>
      <c r="D85" s="2"/>
      <c r="E85" s="4">
        <f t="shared" si="3"/>
        <v>-1473471400000000</v>
      </c>
      <c r="F85" s="5">
        <f t="shared" si="4"/>
        <v>-1</v>
      </c>
      <c r="G85" s="2">
        <v>1.59133553310775e-13</v>
      </c>
      <c r="H85" s="4">
        <f t="shared" si="5"/>
        <v>-234.478739583802</v>
      </c>
      <c r="I85" s="3"/>
      <c r="J85" s="3"/>
      <c r="K85" s="3"/>
    </row>
    <row r="86" spans="1:11">
      <c r="A86" s="2" t="s">
        <v>101</v>
      </c>
      <c r="B86" s="2" t="s">
        <v>12</v>
      </c>
      <c r="C86" s="2">
        <v>9500</v>
      </c>
      <c r="D86" s="2"/>
      <c r="E86" s="4">
        <f t="shared" si="3"/>
        <v>-9500</v>
      </c>
      <c r="F86" s="5">
        <f t="shared" si="4"/>
        <v>-1</v>
      </c>
      <c r="G86" s="2">
        <v>1</v>
      </c>
      <c r="H86" s="4">
        <f t="shared" si="5"/>
        <v>-9500</v>
      </c>
      <c r="I86" s="2">
        <f>SUM(H86:H87)</f>
        <v>-9578.30558949736</v>
      </c>
      <c r="J86" s="2" t="s">
        <v>13</v>
      </c>
      <c r="K86" s="2" t="s">
        <v>14</v>
      </c>
    </row>
    <row r="87" spans="1:11">
      <c r="A87" s="3"/>
      <c r="B87" s="2" t="s">
        <v>102</v>
      </c>
      <c r="C87" s="2">
        <v>865000</v>
      </c>
      <c r="D87" s="2"/>
      <c r="E87" s="4">
        <f t="shared" si="3"/>
        <v>-865000</v>
      </c>
      <c r="F87" s="5">
        <f t="shared" si="4"/>
        <v>-1</v>
      </c>
      <c r="G87" s="2">
        <v>9.05266930605357e-5</v>
      </c>
      <c r="H87" s="4">
        <f t="shared" si="5"/>
        <v>-78.3055894973634</v>
      </c>
      <c r="I87" s="3"/>
      <c r="J87" s="3"/>
      <c r="K87" s="3"/>
    </row>
    <row r="88" spans="1:11">
      <c r="A88" s="2" t="s">
        <v>103</v>
      </c>
      <c r="B88" s="2" t="s">
        <v>12</v>
      </c>
      <c r="C88" s="2">
        <v>9500</v>
      </c>
      <c r="D88" s="2"/>
      <c r="E88" s="4">
        <f t="shared" si="3"/>
        <v>-9500</v>
      </c>
      <c r="F88" s="5">
        <f t="shared" si="4"/>
        <v>-1</v>
      </c>
      <c r="G88" s="2">
        <v>1</v>
      </c>
      <c r="H88" s="4">
        <f t="shared" si="5"/>
        <v>-9500</v>
      </c>
      <c r="I88" s="2">
        <f>SUM(H88:H89)</f>
        <v>-9760.49237531476</v>
      </c>
      <c r="J88" s="2" t="s">
        <v>13</v>
      </c>
      <c r="K88" s="2" t="s">
        <v>23</v>
      </c>
    </row>
    <row r="89" spans="1:11">
      <c r="A89" s="3"/>
      <c r="B89" s="2" t="s">
        <v>104</v>
      </c>
      <c r="C89" s="2">
        <v>954913007456.5</v>
      </c>
      <c r="D89" s="2"/>
      <c r="E89" s="4">
        <f t="shared" si="3"/>
        <v>-954913007456.5</v>
      </c>
      <c r="F89" s="5">
        <f t="shared" si="4"/>
        <v>-1</v>
      </c>
      <c r="G89" s="2">
        <v>2.72791734200588e-10</v>
      </c>
      <c r="H89" s="4">
        <f t="shared" si="5"/>
        <v>-260.492375314758</v>
      </c>
      <c r="I89" s="3"/>
      <c r="J89" s="3"/>
      <c r="K89" s="3"/>
    </row>
    <row r="90" spans="1:11">
      <c r="A90" s="2" t="s">
        <v>105</v>
      </c>
      <c r="B90" s="2" t="s">
        <v>12</v>
      </c>
      <c r="C90" s="2">
        <v>9500</v>
      </c>
      <c r="D90" s="2"/>
      <c r="E90" s="4">
        <f t="shared" si="3"/>
        <v>-9500</v>
      </c>
      <c r="F90" s="5">
        <f t="shared" si="4"/>
        <v>-1</v>
      </c>
      <c r="G90" s="2">
        <v>1</v>
      </c>
      <c r="H90" s="4">
        <f t="shared" si="5"/>
        <v>-9500</v>
      </c>
      <c r="I90" s="2">
        <f>SUM(H90:H91)</f>
        <v>-11335.7981452563</v>
      </c>
      <c r="J90" s="2" t="s">
        <v>13</v>
      </c>
      <c r="K90" s="2" t="s">
        <v>14</v>
      </c>
    </row>
    <row r="91" spans="1:11">
      <c r="A91" s="3"/>
      <c r="B91" s="2" t="s">
        <v>106</v>
      </c>
      <c r="C91" s="2">
        <v>615770166997586</v>
      </c>
      <c r="D91" s="2"/>
      <c r="E91" s="4">
        <f t="shared" si="3"/>
        <v>-615770166997586</v>
      </c>
      <c r="F91" s="5">
        <f t="shared" si="4"/>
        <v>-1</v>
      </c>
      <c r="G91" s="2">
        <v>2.981304135287e-12</v>
      </c>
      <c r="H91" s="4">
        <f t="shared" si="5"/>
        <v>-1835.79814525627</v>
      </c>
      <c r="I91" s="3"/>
      <c r="J91" s="3"/>
      <c r="K91" s="3"/>
    </row>
    <row r="92" spans="1:11">
      <c r="A92" s="2" t="s">
        <v>107</v>
      </c>
      <c r="B92" s="2" t="s">
        <v>12</v>
      </c>
      <c r="C92" s="2">
        <v>9500</v>
      </c>
      <c r="D92" s="2"/>
      <c r="E92" s="4">
        <f t="shared" si="3"/>
        <v>-9500</v>
      </c>
      <c r="F92" s="5">
        <f t="shared" si="4"/>
        <v>-1</v>
      </c>
      <c r="G92" s="2">
        <v>1</v>
      </c>
      <c r="H92" s="4">
        <f t="shared" si="5"/>
        <v>-9500</v>
      </c>
      <c r="I92" s="2">
        <f>SUM(H92:H93)</f>
        <v>-9500</v>
      </c>
      <c r="J92" s="2" t="s">
        <v>13</v>
      </c>
      <c r="K92" s="2" t="s">
        <v>23</v>
      </c>
    </row>
    <row r="93" spans="1:11">
      <c r="A93" s="3"/>
      <c r="B93" s="2" t="s">
        <v>108</v>
      </c>
      <c r="C93" s="2">
        <v>53056</v>
      </c>
      <c r="D93" s="2"/>
      <c r="E93" s="4">
        <f t="shared" si="3"/>
        <v>-53056</v>
      </c>
      <c r="F93" s="5">
        <f t="shared" si="4"/>
        <v>-1</v>
      </c>
      <c r="G93" s="2">
        <v>0</v>
      </c>
      <c r="H93" s="4">
        <f t="shared" si="5"/>
        <v>0</v>
      </c>
      <c r="I93" s="3"/>
      <c r="J93" s="3"/>
      <c r="K93" s="3"/>
    </row>
    <row r="94" spans="1:11">
      <c r="A94" s="2" t="s">
        <v>109</v>
      </c>
      <c r="B94" s="2" t="s">
        <v>12</v>
      </c>
      <c r="C94" s="2">
        <v>9500</v>
      </c>
      <c r="D94" s="2"/>
      <c r="E94" s="4">
        <f t="shared" si="3"/>
        <v>-9500</v>
      </c>
      <c r="F94" s="5">
        <f t="shared" si="4"/>
        <v>-1</v>
      </c>
      <c r="G94" s="2">
        <v>1</v>
      </c>
      <c r="H94" s="4">
        <f t="shared" si="5"/>
        <v>-9500</v>
      </c>
      <c r="I94" s="2">
        <f>SUM(H94:H95)</f>
        <v>-9506.44460126346</v>
      </c>
      <c r="J94" s="2" t="s">
        <v>13</v>
      </c>
      <c r="K94" s="2" t="s">
        <v>14</v>
      </c>
    </row>
    <row r="95" spans="1:11">
      <c r="A95" s="3"/>
      <c r="B95" s="2" t="s">
        <v>110</v>
      </c>
      <c r="C95" s="2">
        <v>4060000</v>
      </c>
      <c r="D95" s="2"/>
      <c r="E95" s="4">
        <f t="shared" si="3"/>
        <v>-4060000</v>
      </c>
      <c r="F95" s="5">
        <f t="shared" si="4"/>
        <v>-1</v>
      </c>
      <c r="G95" s="2">
        <v>1.58734021267378e-6</v>
      </c>
      <c r="H95" s="4">
        <f t="shared" si="5"/>
        <v>-6.44460126345555</v>
      </c>
      <c r="I95" s="3"/>
      <c r="J95" s="3"/>
      <c r="K95" s="3"/>
    </row>
    <row r="96" spans="1:11">
      <c r="A96" s="2" t="s">
        <v>111</v>
      </c>
      <c r="B96" s="2" t="s">
        <v>12</v>
      </c>
      <c r="C96" s="2">
        <v>9500</v>
      </c>
      <c r="D96" s="2"/>
      <c r="E96" s="4">
        <f t="shared" si="3"/>
        <v>-9500</v>
      </c>
      <c r="F96" s="5">
        <f t="shared" si="4"/>
        <v>-1</v>
      </c>
      <c r="G96" s="2">
        <v>1</v>
      </c>
      <c r="H96" s="4">
        <f t="shared" si="5"/>
        <v>-9500</v>
      </c>
      <c r="I96" s="2">
        <f>SUM(H96:H97)</f>
        <v>-9739.21562733812</v>
      </c>
      <c r="J96" s="2" t="s">
        <v>13</v>
      </c>
      <c r="K96" s="2" t="s">
        <v>23</v>
      </c>
    </row>
    <row r="97" spans="1:11">
      <c r="A97" s="3"/>
      <c r="B97" s="2" t="s">
        <v>112</v>
      </c>
      <c r="C97" s="2">
        <v>77500</v>
      </c>
      <c r="D97" s="2"/>
      <c r="E97" s="4">
        <f t="shared" si="3"/>
        <v>-77500</v>
      </c>
      <c r="F97" s="5">
        <f t="shared" si="4"/>
        <v>-1</v>
      </c>
      <c r="G97" s="2">
        <v>0.00308665325597567</v>
      </c>
      <c r="H97" s="4">
        <f t="shared" si="5"/>
        <v>-239.215627338114</v>
      </c>
      <c r="I97" s="3"/>
      <c r="J97" s="3"/>
      <c r="K97" s="3"/>
    </row>
    <row r="98" spans="1:11">
      <c r="A98" s="2" t="s">
        <v>113</v>
      </c>
      <c r="B98" s="2" t="s">
        <v>12</v>
      </c>
      <c r="C98" s="2">
        <v>9500</v>
      </c>
      <c r="D98" s="2"/>
      <c r="E98" s="4">
        <f t="shared" si="3"/>
        <v>-9500</v>
      </c>
      <c r="F98" s="5">
        <f t="shared" si="4"/>
        <v>-1</v>
      </c>
      <c r="G98" s="2">
        <v>1</v>
      </c>
      <c r="H98" s="4">
        <f t="shared" si="5"/>
        <v>-9500</v>
      </c>
      <c r="I98" s="2">
        <f>SUM(H98:H99)</f>
        <v>-9793.01543908509</v>
      </c>
      <c r="J98" s="2" t="s">
        <v>13</v>
      </c>
      <c r="K98" s="2" t="s">
        <v>23</v>
      </c>
    </row>
    <row r="99" spans="1:11">
      <c r="A99" s="3"/>
      <c r="B99" s="2" t="s">
        <v>114</v>
      </c>
      <c r="C99" s="2">
        <v>2000000000000</v>
      </c>
      <c r="D99" s="2"/>
      <c r="E99" s="4">
        <f t="shared" si="3"/>
        <v>-2000000000000</v>
      </c>
      <c r="F99" s="5">
        <f t="shared" si="4"/>
        <v>-1</v>
      </c>
      <c r="G99" s="2">
        <v>1.46507719542544e-10</v>
      </c>
      <c r="H99" s="4">
        <f t="shared" si="5"/>
        <v>-293.015439085088</v>
      </c>
      <c r="I99" s="3"/>
      <c r="J99" s="3"/>
      <c r="K99" s="3"/>
    </row>
    <row r="100" spans="1:11">
      <c r="A100" s="2" t="s">
        <v>115</v>
      </c>
      <c r="B100" s="2" t="s">
        <v>12</v>
      </c>
      <c r="C100" s="2">
        <v>9500</v>
      </c>
      <c r="D100" s="2"/>
      <c r="E100" s="4">
        <f t="shared" si="3"/>
        <v>-9500</v>
      </c>
      <c r="F100" s="5">
        <f t="shared" si="4"/>
        <v>-1</v>
      </c>
      <c r="G100" s="2">
        <v>1</v>
      </c>
      <c r="H100" s="4">
        <f t="shared" si="5"/>
        <v>-9500</v>
      </c>
      <c r="I100" s="2">
        <f>SUM(H100:H101)</f>
        <v>-11341.1610280732</v>
      </c>
      <c r="J100" s="2" t="s">
        <v>13</v>
      </c>
      <c r="K100" s="2" t="s">
        <v>14</v>
      </c>
    </row>
    <row r="101" spans="1:11">
      <c r="A101" s="3"/>
      <c r="B101" s="2" t="s">
        <v>116</v>
      </c>
      <c r="C101" s="2">
        <v>2959233495790.87</v>
      </c>
      <c r="D101" s="2"/>
      <c r="E101" s="4">
        <f t="shared" si="3"/>
        <v>-2959233495790.87</v>
      </c>
      <c r="F101" s="5">
        <f t="shared" si="4"/>
        <v>-1</v>
      </c>
      <c r="G101" s="2">
        <v>6.22174975611768e-10</v>
      </c>
      <c r="H101" s="4">
        <f t="shared" si="5"/>
        <v>-1841.16102807321</v>
      </c>
      <c r="I101" s="3"/>
      <c r="J101" s="3"/>
      <c r="K101" s="3"/>
    </row>
    <row r="102" spans="1:11">
      <c r="A102" s="2" t="s">
        <v>117</v>
      </c>
      <c r="B102" s="2" t="s">
        <v>12</v>
      </c>
      <c r="C102" s="2">
        <v>9500</v>
      </c>
      <c r="D102" s="2"/>
      <c r="E102" s="4">
        <f t="shared" si="3"/>
        <v>-9500</v>
      </c>
      <c r="F102" s="5">
        <f t="shared" si="4"/>
        <v>-1</v>
      </c>
      <c r="G102" s="2">
        <v>1</v>
      </c>
      <c r="H102" s="4">
        <f t="shared" si="5"/>
        <v>-9500</v>
      </c>
      <c r="I102" s="2">
        <f>SUM(H102:H103)</f>
        <v>-11253.2729965421</v>
      </c>
      <c r="J102" s="2" t="s">
        <v>13</v>
      </c>
      <c r="K102" s="2" t="s">
        <v>23</v>
      </c>
    </row>
    <row r="103" spans="1:11">
      <c r="A103" s="3"/>
      <c r="B103" s="2" t="s">
        <v>118</v>
      </c>
      <c r="C103" s="2">
        <v>6650</v>
      </c>
      <c r="D103" s="2"/>
      <c r="E103" s="4">
        <f t="shared" si="3"/>
        <v>-6650</v>
      </c>
      <c r="F103" s="5">
        <f t="shared" si="4"/>
        <v>-1</v>
      </c>
      <c r="G103" s="2">
        <v>0.263650074667991</v>
      </c>
      <c r="H103" s="4">
        <f t="shared" si="5"/>
        <v>-1753.27299654214</v>
      </c>
      <c r="I103" s="3"/>
      <c r="J103" s="3"/>
      <c r="K103" s="3"/>
    </row>
    <row r="104" spans="1:11">
      <c r="A104" s="2" t="s">
        <v>119</v>
      </c>
      <c r="B104" s="2" t="s">
        <v>12</v>
      </c>
      <c r="C104" s="2">
        <v>9500</v>
      </c>
      <c r="D104" s="2"/>
      <c r="E104" s="4">
        <f t="shared" si="3"/>
        <v>-9500</v>
      </c>
      <c r="F104" s="5">
        <f t="shared" si="4"/>
        <v>-1</v>
      </c>
      <c r="G104" s="2">
        <v>1</v>
      </c>
      <c r="H104" s="4">
        <f t="shared" si="5"/>
        <v>-9500</v>
      </c>
      <c r="I104" s="2">
        <f>SUM(H104:H105)</f>
        <v>-10829.5452811407</v>
      </c>
      <c r="J104" s="2" t="s">
        <v>13</v>
      </c>
      <c r="K104" s="2" t="s">
        <v>14</v>
      </c>
    </row>
    <row r="105" spans="1:11">
      <c r="A105" s="3"/>
      <c r="B105" s="2" t="s">
        <v>120</v>
      </c>
      <c r="C105" s="2">
        <v>248250</v>
      </c>
      <c r="D105" s="2"/>
      <c r="E105" s="4">
        <f t="shared" si="3"/>
        <v>-248250</v>
      </c>
      <c r="F105" s="5">
        <f t="shared" si="4"/>
        <v>-1</v>
      </c>
      <c r="G105" s="2">
        <v>0.00535567082030483</v>
      </c>
      <c r="H105" s="4">
        <f t="shared" si="5"/>
        <v>-1329.54528114067</v>
      </c>
      <c r="I105" s="3"/>
      <c r="J105" s="3"/>
      <c r="K105" s="3"/>
    </row>
    <row r="106" spans="1:11">
      <c r="A106" s="2" t="s">
        <v>121</v>
      </c>
      <c r="B106" s="2" t="s">
        <v>12</v>
      </c>
      <c r="C106" s="2">
        <v>9500</v>
      </c>
      <c r="D106" s="2"/>
      <c r="E106" s="4">
        <f t="shared" si="3"/>
        <v>-9500</v>
      </c>
      <c r="F106" s="5">
        <f t="shared" si="4"/>
        <v>-1</v>
      </c>
      <c r="G106" s="2">
        <v>1</v>
      </c>
      <c r="H106" s="4">
        <f t="shared" si="5"/>
        <v>-9500</v>
      </c>
      <c r="I106" s="2">
        <f>SUM(H106:H107)</f>
        <v>-13009.7115904208</v>
      </c>
      <c r="J106" s="2" t="s">
        <v>13</v>
      </c>
      <c r="K106" s="2" t="s">
        <v>14</v>
      </c>
    </row>
    <row r="107" spans="1:11">
      <c r="A107" s="3"/>
      <c r="B107" s="2" t="s">
        <v>122</v>
      </c>
      <c r="C107" s="2">
        <v>1037127</v>
      </c>
      <c r="D107" s="2"/>
      <c r="E107" s="4">
        <f t="shared" si="3"/>
        <v>-1037127</v>
      </c>
      <c r="F107" s="5">
        <f t="shared" si="4"/>
        <v>-1</v>
      </c>
      <c r="G107" s="2">
        <v>0.0033840711797309</v>
      </c>
      <c r="H107" s="4">
        <f t="shared" si="5"/>
        <v>-3509.71159042077</v>
      </c>
      <c r="I107" s="3"/>
      <c r="J107" s="3"/>
      <c r="K107" s="3"/>
    </row>
    <row r="108" spans="1:11">
      <c r="A108" s="2" t="s">
        <v>123</v>
      </c>
      <c r="B108" s="2" t="s">
        <v>12</v>
      </c>
      <c r="C108" s="2">
        <v>10000</v>
      </c>
      <c r="D108" s="2"/>
      <c r="E108" s="4">
        <f t="shared" si="3"/>
        <v>-10000</v>
      </c>
      <c r="F108" s="5">
        <f t="shared" si="4"/>
        <v>-1</v>
      </c>
      <c r="G108" s="2">
        <v>1</v>
      </c>
      <c r="H108" s="4">
        <f t="shared" si="5"/>
        <v>-10000</v>
      </c>
      <c r="I108" s="2">
        <f>SUM(H108:H109)</f>
        <v>-15090.0693839289</v>
      </c>
      <c r="J108" s="2" t="s">
        <v>13</v>
      </c>
      <c r="K108" s="2" t="s">
        <v>124</v>
      </c>
    </row>
    <row r="109" spans="1:11">
      <c r="A109" s="3"/>
      <c r="B109" s="2" t="s">
        <v>124</v>
      </c>
      <c r="C109" s="2">
        <v>2000</v>
      </c>
      <c r="D109" s="2"/>
      <c r="E109" s="4">
        <f t="shared" si="3"/>
        <v>-2000</v>
      </c>
      <c r="F109" s="5">
        <f t="shared" si="4"/>
        <v>-1</v>
      </c>
      <c r="G109" s="2">
        <v>2.54503469196443</v>
      </c>
      <c r="H109" s="4">
        <f t="shared" si="5"/>
        <v>-5090.06938392886</v>
      </c>
      <c r="I109" s="3"/>
      <c r="J109" s="3"/>
      <c r="K109" s="3"/>
    </row>
    <row r="110" spans="1:11">
      <c r="A110" s="2" t="s">
        <v>125</v>
      </c>
      <c r="B110" s="2" t="s">
        <v>12</v>
      </c>
      <c r="C110" s="2">
        <v>9500</v>
      </c>
      <c r="D110" s="2"/>
      <c r="E110" s="4">
        <f t="shared" si="3"/>
        <v>-9500</v>
      </c>
      <c r="F110" s="5">
        <f t="shared" si="4"/>
        <v>-1</v>
      </c>
      <c r="G110" s="2">
        <v>1</v>
      </c>
      <c r="H110" s="4">
        <f t="shared" si="5"/>
        <v>-9500</v>
      </c>
      <c r="I110" s="2">
        <f>SUM(H110:H111)</f>
        <v>-9667.63925313221</v>
      </c>
      <c r="J110" s="2" t="s">
        <v>13</v>
      </c>
      <c r="K110" s="2" t="s">
        <v>23</v>
      </c>
    </row>
    <row r="111" spans="1:11">
      <c r="A111" s="3"/>
      <c r="B111" s="2" t="s">
        <v>126</v>
      </c>
      <c r="C111" s="2">
        <v>62239</v>
      </c>
      <c r="D111" s="2"/>
      <c r="E111" s="4">
        <f t="shared" si="3"/>
        <v>-62239</v>
      </c>
      <c r="F111" s="5">
        <f t="shared" si="4"/>
        <v>-1</v>
      </c>
      <c r="G111" s="2">
        <v>0.00269347600591609</v>
      </c>
      <c r="H111" s="4">
        <f t="shared" si="5"/>
        <v>-167.639253132212</v>
      </c>
      <c r="I111" s="3"/>
      <c r="J111" s="3"/>
      <c r="K111" s="3"/>
    </row>
    <row r="112" spans="1:11">
      <c r="A112" s="2" t="s">
        <v>127</v>
      </c>
      <c r="B112" s="2" t="s">
        <v>12</v>
      </c>
      <c r="C112" s="2">
        <v>9500</v>
      </c>
      <c r="D112" s="2"/>
      <c r="E112" s="4">
        <f t="shared" si="3"/>
        <v>-9500</v>
      </c>
      <c r="F112" s="5">
        <f t="shared" si="4"/>
        <v>-1</v>
      </c>
      <c r="G112" s="2">
        <v>1</v>
      </c>
      <c r="H112" s="4">
        <f t="shared" si="5"/>
        <v>-9500</v>
      </c>
      <c r="I112" s="2">
        <f>SUM(H112:H113)</f>
        <v>-10083.1051971325</v>
      </c>
      <c r="J112" s="2" t="s">
        <v>13</v>
      </c>
      <c r="K112" s="2" t="s">
        <v>23</v>
      </c>
    </row>
    <row r="113" spans="1:11">
      <c r="A113" s="3"/>
      <c r="B113" s="2" t="s">
        <v>128</v>
      </c>
      <c r="C113" s="2">
        <v>48932154377968.4</v>
      </c>
      <c r="D113" s="2"/>
      <c r="E113" s="4">
        <f t="shared" si="3"/>
        <v>-48932154377968.4</v>
      </c>
      <c r="F113" s="5">
        <f t="shared" si="4"/>
        <v>-1</v>
      </c>
      <c r="G113" s="2">
        <v>1.19166058503864e-11</v>
      </c>
      <c r="H113" s="4">
        <f t="shared" si="5"/>
        <v>-583.105197132509</v>
      </c>
      <c r="I113" s="3"/>
      <c r="J113" s="3"/>
      <c r="K113" s="3"/>
    </row>
    <row r="114" spans="1:11">
      <c r="A114" s="2" t="s">
        <v>129</v>
      </c>
      <c r="B114" s="2" t="s">
        <v>12</v>
      </c>
      <c r="C114" s="2">
        <v>9500</v>
      </c>
      <c r="D114" s="2"/>
      <c r="E114" s="4">
        <f t="shared" si="3"/>
        <v>-9500</v>
      </c>
      <c r="F114" s="5">
        <f t="shared" si="4"/>
        <v>-1</v>
      </c>
      <c r="G114" s="2">
        <v>1</v>
      </c>
      <c r="H114" s="4">
        <f t="shared" si="5"/>
        <v>-9500</v>
      </c>
      <c r="I114" s="2">
        <f>SUM(H114:H115)</f>
        <v>-9916.18661106068</v>
      </c>
      <c r="J114" s="2" t="s">
        <v>13</v>
      </c>
      <c r="K114" s="2" t="s">
        <v>14</v>
      </c>
    </row>
    <row r="115" spans="1:11">
      <c r="A115" s="3"/>
      <c r="B115" s="2" t="s">
        <v>130</v>
      </c>
      <c r="C115" s="2">
        <v>9500</v>
      </c>
      <c r="D115" s="2"/>
      <c r="E115" s="4">
        <f t="shared" si="3"/>
        <v>-9500</v>
      </c>
      <c r="F115" s="5">
        <f t="shared" si="4"/>
        <v>-1</v>
      </c>
      <c r="G115" s="2">
        <v>0.043809116953756</v>
      </c>
      <c r="H115" s="4">
        <f t="shared" si="5"/>
        <v>-416.186611060682</v>
      </c>
      <c r="I115" s="3"/>
      <c r="J115" s="3"/>
      <c r="K115" s="3"/>
    </row>
    <row r="116" spans="1:11">
      <c r="A116" s="2" t="s">
        <v>131</v>
      </c>
      <c r="B116" s="2" t="s">
        <v>12</v>
      </c>
      <c r="C116" s="2">
        <v>9500</v>
      </c>
      <c r="D116" s="2"/>
      <c r="E116" s="4">
        <f t="shared" si="3"/>
        <v>-9500</v>
      </c>
      <c r="F116" s="5">
        <f t="shared" si="4"/>
        <v>-1</v>
      </c>
      <c r="G116" s="2">
        <v>1</v>
      </c>
      <c r="H116" s="4">
        <f t="shared" si="5"/>
        <v>-9500</v>
      </c>
      <c r="I116" s="2">
        <f>SUM(H116:H117)</f>
        <v>-9676.68251080002</v>
      </c>
      <c r="J116" s="2" t="s">
        <v>13</v>
      </c>
      <c r="K116" s="2" t="s">
        <v>14</v>
      </c>
    </row>
    <row r="117" spans="1:11">
      <c r="A117" s="3"/>
      <c r="B117" s="2" t="s">
        <v>132</v>
      </c>
      <c r="C117" s="2">
        <v>280731756435.614</v>
      </c>
      <c r="D117" s="2"/>
      <c r="E117" s="4">
        <f t="shared" si="3"/>
        <v>-280731756435.614</v>
      </c>
      <c r="F117" s="5">
        <f t="shared" si="4"/>
        <v>-1</v>
      </c>
      <c r="G117" s="2">
        <v>6.29364176833137e-10</v>
      </c>
      <c r="H117" s="4">
        <f t="shared" si="5"/>
        <v>-176.682510800021</v>
      </c>
      <c r="I117" s="3"/>
      <c r="J117" s="3"/>
      <c r="K117" s="3"/>
    </row>
    <row r="118" spans="1:11">
      <c r="A118" s="2" t="s">
        <v>133</v>
      </c>
      <c r="B118" s="2" t="s">
        <v>12</v>
      </c>
      <c r="C118" s="2">
        <v>9500</v>
      </c>
      <c r="D118" s="2"/>
      <c r="E118" s="4">
        <f t="shared" si="3"/>
        <v>-9500</v>
      </c>
      <c r="F118" s="5">
        <f t="shared" si="4"/>
        <v>-1</v>
      </c>
      <c r="G118" s="2">
        <v>1</v>
      </c>
      <c r="H118" s="4">
        <f t="shared" si="5"/>
        <v>-9500</v>
      </c>
      <c r="I118" s="2">
        <f>SUM(H118:H119)</f>
        <v>-13815.4712140219</v>
      </c>
      <c r="J118" s="2" t="s">
        <v>13</v>
      </c>
      <c r="K118" s="2" t="s">
        <v>14</v>
      </c>
    </row>
    <row r="119" spans="1:11">
      <c r="A119" s="3"/>
      <c r="B119" s="2" t="s">
        <v>134</v>
      </c>
      <c r="C119" s="2">
        <v>87000</v>
      </c>
      <c r="D119" s="2"/>
      <c r="E119" s="4">
        <f t="shared" si="3"/>
        <v>-87000</v>
      </c>
      <c r="F119" s="5">
        <f t="shared" si="4"/>
        <v>-1</v>
      </c>
      <c r="G119" s="2">
        <v>0.0496031174025508</v>
      </c>
      <c r="H119" s="4">
        <f t="shared" si="5"/>
        <v>-4315.47121402192</v>
      </c>
      <c r="I119" s="3"/>
      <c r="J119" s="3"/>
      <c r="K119" s="3"/>
    </row>
    <row r="120" spans="1:11">
      <c r="A120" s="2" t="s">
        <v>135</v>
      </c>
      <c r="B120" s="2" t="s">
        <v>12</v>
      </c>
      <c r="C120" s="2">
        <v>9500</v>
      </c>
      <c r="D120" s="2"/>
      <c r="E120" s="4">
        <f t="shared" si="3"/>
        <v>-9500</v>
      </c>
      <c r="F120" s="5">
        <f t="shared" si="4"/>
        <v>-1</v>
      </c>
      <c r="G120" s="2">
        <v>1</v>
      </c>
      <c r="H120" s="4">
        <f t="shared" si="5"/>
        <v>-9500</v>
      </c>
      <c r="I120" s="2">
        <f>SUM(H120:H121)</f>
        <v>-9521.45138270435</v>
      </c>
      <c r="J120" s="2" t="s">
        <v>13</v>
      </c>
      <c r="K120" s="2" t="s">
        <v>14</v>
      </c>
    </row>
    <row r="121" spans="1:11">
      <c r="A121" s="3"/>
      <c r="B121" s="2" t="s">
        <v>136</v>
      </c>
      <c r="C121" s="2">
        <v>66400</v>
      </c>
      <c r="D121" s="2"/>
      <c r="E121" s="4">
        <f t="shared" si="3"/>
        <v>-66400</v>
      </c>
      <c r="F121" s="5">
        <f t="shared" si="4"/>
        <v>-1</v>
      </c>
      <c r="G121" s="2">
        <v>0.000323062992535381</v>
      </c>
      <c r="H121" s="4">
        <f t="shared" si="5"/>
        <v>-21.4513827043493</v>
      </c>
      <c r="I121" s="3"/>
      <c r="J121" s="3"/>
      <c r="K121" s="3"/>
    </row>
    <row r="122" spans="1:11">
      <c r="A122" s="2" t="s">
        <v>137</v>
      </c>
      <c r="B122" s="2" t="s">
        <v>12</v>
      </c>
      <c r="C122" s="2">
        <v>9500</v>
      </c>
      <c r="D122" s="2"/>
      <c r="E122" s="4">
        <f t="shared" si="3"/>
        <v>-9500</v>
      </c>
      <c r="F122" s="5">
        <f t="shared" si="4"/>
        <v>-1</v>
      </c>
      <c r="G122" s="2">
        <v>1</v>
      </c>
      <c r="H122" s="4">
        <f t="shared" si="5"/>
        <v>-9500</v>
      </c>
      <c r="I122" s="2">
        <f>SUM(H122:H123)</f>
        <v>-9773.45224196797</v>
      </c>
      <c r="J122" s="2" t="s">
        <v>13</v>
      </c>
      <c r="K122" s="2" t="s">
        <v>14</v>
      </c>
    </row>
    <row r="123" spans="1:11">
      <c r="A123" s="3"/>
      <c r="B123" s="2" t="s">
        <v>138</v>
      </c>
      <c r="C123" s="2">
        <v>52000</v>
      </c>
      <c r="D123" s="2"/>
      <c r="E123" s="4">
        <f t="shared" si="3"/>
        <v>-52000</v>
      </c>
      <c r="F123" s="5">
        <f t="shared" si="4"/>
        <v>-1</v>
      </c>
      <c r="G123" s="2">
        <v>0.00525869696092243</v>
      </c>
      <c r="H123" s="4">
        <f t="shared" si="5"/>
        <v>-273.452241967966</v>
      </c>
      <c r="I123" s="3"/>
      <c r="J123" s="3"/>
      <c r="K123" s="3"/>
    </row>
    <row r="124" spans="1:11">
      <c r="A124" s="2" t="s">
        <v>139</v>
      </c>
      <c r="B124" s="2" t="s">
        <v>12</v>
      </c>
      <c r="C124" s="2">
        <v>9500</v>
      </c>
      <c r="D124" s="2"/>
      <c r="E124" s="4">
        <f t="shared" si="3"/>
        <v>-9500</v>
      </c>
      <c r="F124" s="5">
        <f t="shared" si="4"/>
        <v>-1</v>
      </c>
      <c r="G124" s="2">
        <v>1</v>
      </c>
      <c r="H124" s="4">
        <f t="shared" si="5"/>
        <v>-9500</v>
      </c>
      <c r="I124" s="2">
        <f>SUM(H124:H125)</f>
        <v>-10049.3931826535</v>
      </c>
      <c r="J124" s="2" t="s">
        <v>13</v>
      </c>
      <c r="K124" s="2" t="s">
        <v>14</v>
      </c>
    </row>
    <row r="125" spans="1:11">
      <c r="A125" s="3"/>
      <c r="B125" s="2" t="s">
        <v>140</v>
      </c>
      <c r="C125" s="2">
        <v>3040</v>
      </c>
      <c r="D125" s="2"/>
      <c r="E125" s="4">
        <f t="shared" si="3"/>
        <v>-3040</v>
      </c>
      <c r="F125" s="5">
        <f t="shared" si="4"/>
        <v>-1</v>
      </c>
      <c r="G125" s="2">
        <v>0.180721441662324</v>
      </c>
      <c r="H125" s="4">
        <f t="shared" si="5"/>
        <v>-549.393182653465</v>
      </c>
      <c r="I125" s="3"/>
      <c r="J125" s="3"/>
      <c r="K125" s="3"/>
    </row>
    <row r="126" spans="1:11">
      <c r="A126" s="2" t="s">
        <v>141</v>
      </c>
      <c r="B126" s="2" t="s">
        <v>12</v>
      </c>
      <c r="C126" s="2">
        <v>9500</v>
      </c>
      <c r="D126" s="2"/>
      <c r="E126" s="4">
        <f t="shared" si="3"/>
        <v>-9500</v>
      </c>
      <c r="F126" s="5">
        <f t="shared" si="4"/>
        <v>-1</v>
      </c>
      <c r="G126" s="2">
        <v>1</v>
      </c>
      <c r="H126" s="4">
        <f t="shared" si="5"/>
        <v>-9500</v>
      </c>
      <c r="I126" s="2">
        <f>SUM(H126:H127)</f>
        <v>-9500.00001618485</v>
      </c>
      <c r="J126" s="2" t="s">
        <v>13</v>
      </c>
      <c r="K126" s="2" t="s">
        <v>23</v>
      </c>
    </row>
    <row r="127" spans="1:11">
      <c r="A127" s="3"/>
      <c r="B127" s="2" t="s">
        <v>142</v>
      </c>
      <c r="C127" s="2">
        <v>5010123</v>
      </c>
      <c r="D127" s="2"/>
      <c r="E127" s="4">
        <f t="shared" si="3"/>
        <v>-5010123</v>
      </c>
      <c r="F127" s="5">
        <f t="shared" si="4"/>
        <v>-1</v>
      </c>
      <c r="G127" s="2">
        <v>3.23042988634906e-12</v>
      </c>
      <c r="H127" s="4">
        <f t="shared" si="5"/>
        <v>-1.61848510734848e-5</v>
      </c>
      <c r="I127" s="3"/>
      <c r="J127" s="3"/>
      <c r="K127" s="3"/>
    </row>
    <row r="128" spans="1:11">
      <c r="A128" s="2" t="s">
        <v>143</v>
      </c>
      <c r="B128" s="2" t="s">
        <v>12</v>
      </c>
      <c r="C128" s="2">
        <v>9500</v>
      </c>
      <c r="D128" s="2"/>
      <c r="E128" s="4">
        <f t="shared" ref="E128:E191" si="6">D128-C128</f>
        <v>-9500</v>
      </c>
      <c r="F128" s="5">
        <f t="shared" ref="F128:F191" si="7">E128/C128</f>
        <v>-1</v>
      </c>
      <c r="G128" s="2">
        <v>1</v>
      </c>
      <c r="H128" s="4">
        <f t="shared" ref="H128:H191" si="8">G128*E128</f>
        <v>-9500</v>
      </c>
      <c r="I128" s="2">
        <f>SUM(H128:H129)</f>
        <v>-9839.97449002884</v>
      </c>
      <c r="J128" s="2" t="s">
        <v>13</v>
      </c>
      <c r="K128" s="2" t="s">
        <v>14</v>
      </c>
    </row>
    <row r="129" spans="1:11">
      <c r="A129" s="3"/>
      <c r="B129" s="2" t="s">
        <v>144</v>
      </c>
      <c r="C129" s="2">
        <v>77800000</v>
      </c>
      <c r="D129" s="2"/>
      <c r="E129" s="4">
        <f t="shared" si="6"/>
        <v>-77800000</v>
      </c>
      <c r="F129" s="5">
        <f t="shared" si="7"/>
        <v>-1</v>
      </c>
      <c r="G129" s="2">
        <v>4.36985205692594e-6</v>
      </c>
      <c r="H129" s="4">
        <f t="shared" si="8"/>
        <v>-339.974490028838</v>
      </c>
      <c r="I129" s="3"/>
      <c r="J129" s="3"/>
      <c r="K129" s="3"/>
    </row>
    <row r="130" spans="1:11">
      <c r="A130" s="2" t="s">
        <v>145</v>
      </c>
      <c r="B130" s="2" t="s">
        <v>12</v>
      </c>
      <c r="C130" s="2">
        <v>9500</v>
      </c>
      <c r="D130" s="2"/>
      <c r="E130" s="4">
        <f t="shared" si="6"/>
        <v>-9500</v>
      </c>
      <c r="F130" s="5">
        <f t="shared" si="7"/>
        <v>-1</v>
      </c>
      <c r="G130" s="2">
        <v>1</v>
      </c>
      <c r="H130" s="4">
        <f t="shared" si="8"/>
        <v>-9500</v>
      </c>
      <c r="I130" s="2">
        <f>SUM(H130:H131)</f>
        <v>-9554.78163414816</v>
      </c>
      <c r="J130" s="2" t="s">
        <v>13</v>
      </c>
      <c r="K130" s="2" t="s">
        <v>45</v>
      </c>
    </row>
    <row r="131" spans="1:11">
      <c r="A131" s="3"/>
      <c r="B131" s="2" t="s">
        <v>146</v>
      </c>
      <c r="C131" s="2">
        <v>38100</v>
      </c>
      <c r="D131" s="2"/>
      <c r="E131" s="4">
        <f t="shared" si="6"/>
        <v>-38100</v>
      </c>
      <c r="F131" s="5">
        <f t="shared" si="7"/>
        <v>-1</v>
      </c>
      <c r="G131" s="2">
        <v>0.00143783816661826</v>
      </c>
      <c r="H131" s="4">
        <f t="shared" si="8"/>
        <v>-54.7816341481558</v>
      </c>
      <c r="I131" s="3"/>
      <c r="J131" s="3"/>
      <c r="K131" s="3"/>
    </row>
    <row r="132" spans="1:11">
      <c r="A132" s="2" t="s">
        <v>147</v>
      </c>
      <c r="B132" s="2" t="s">
        <v>12</v>
      </c>
      <c r="C132" s="2">
        <v>9500</v>
      </c>
      <c r="D132" s="2"/>
      <c r="E132" s="4">
        <f t="shared" si="6"/>
        <v>-9500</v>
      </c>
      <c r="F132" s="5">
        <f t="shared" si="7"/>
        <v>-1</v>
      </c>
      <c r="G132" s="2">
        <v>1</v>
      </c>
      <c r="H132" s="4">
        <f t="shared" si="8"/>
        <v>-9500</v>
      </c>
      <c r="I132" s="2">
        <f>SUM(H132:H133)</f>
        <v>-11208.8801709916</v>
      </c>
      <c r="J132" s="2" t="s">
        <v>13</v>
      </c>
      <c r="K132" s="2" t="s">
        <v>14</v>
      </c>
    </row>
    <row r="133" spans="1:11">
      <c r="A133" s="3"/>
      <c r="B133" s="2" t="s">
        <v>148</v>
      </c>
      <c r="C133" s="2">
        <v>760000000000</v>
      </c>
      <c r="D133" s="2"/>
      <c r="E133" s="4">
        <f t="shared" si="6"/>
        <v>-760000000000</v>
      </c>
      <c r="F133" s="5">
        <f t="shared" si="7"/>
        <v>-1</v>
      </c>
      <c r="G133" s="2">
        <v>2.24852654077843e-9</v>
      </c>
      <c r="H133" s="4">
        <f t="shared" si="8"/>
        <v>-1708.8801709916</v>
      </c>
      <c r="I133" s="3"/>
      <c r="J133" s="3"/>
      <c r="K133" s="3"/>
    </row>
    <row r="134" spans="1:11">
      <c r="A134" s="2" t="s">
        <v>149</v>
      </c>
      <c r="B134" s="2" t="s">
        <v>12</v>
      </c>
      <c r="C134" s="2">
        <v>9500</v>
      </c>
      <c r="D134" s="2"/>
      <c r="E134" s="4">
        <f t="shared" si="6"/>
        <v>-9500</v>
      </c>
      <c r="F134" s="5">
        <f t="shared" si="7"/>
        <v>-1</v>
      </c>
      <c r="G134" s="2">
        <v>1</v>
      </c>
      <c r="H134" s="4">
        <f t="shared" si="8"/>
        <v>-9500</v>
      </c>
      <c r="I134" s="2">
        <f>SUM(H134:H135)</f>
        <v>-10868.2538623935</v>
      </c>
      <c r="J134" s="2" t="s">
        <v>13</v>
      </c>
      <c r="K134" s="2" t="s">
        <v>14</v>
      </c>
    </row>
    <row r="135" spans="1:11">
      <c r="A135" s="3"/>
      <c r="B135" s="2" t="s">
        <v>150</v>
      </c>
      <c r="C135" s="2">
        <v>14209900</v>
      </c>
      <c r="D135" s="2"/>
      <c r="E135" s="4">
        <f t="shared" si="6"/>
        <v>-14209900</v>
      </c>
      <c r="F135" s="5">
        <f t="shared" si="7"/>
        <v>-1</v>
      </c>
      <c r="G135" s="2">
        <v>9.62887748959167e-5</v>
      </c>
      <c r="H135" s="4">
        <f t="shared" si="8"/>
        <v>-1368.25386239349</v>
      </c>
      <c r="I135" s="3"/>
      <c r="J135" s="3"/>
      <c r="K135" s="3"/>
    </row>
    <row r="136" spans="1:11">
      <c r="A136" s="2" t="s">
        <v>151</v>
      </c>
      <c r="B136" s="2" t="s">
        <v>12</v>
      </c>
      <c r="C136" s="2">
        <v>9500</v>
      </c>
      <c r="D136" s="2"/>
      <c r="E136" s="4">
        <f t="shared" si="6"/>
        <v>-9500</v>
      </c>
      <c r="F136" s="5">
        <f t="shared" si="7"/>
        <v>-1</v>
      </c>
      <c r="G136" s="2">
        <v>1</v>
      </c>
      <c r="H136" s="4">
        <f t="shared" si="8"/>
        <v>-9500</v>
      </c>
      <c r="I136" s="2">
        <f>SUM(H136:H137)</f>
        <v>-9635.62963872216</v>
      </c>
      <c r="J136" s="2" t="s">
        <v>13</v>
      </c>
      <c r="K136" s="2" t="s">
        <v>14</v>
      </c>
    </row>
    <row r="137" spans="1:11">
      <c r="A137" s="3"/>
      <c r="B137" s="2" t="s">
        <v>152</v>
      </c>
      <c r="C137" s="2">
        <v>25700</v>
      </c>
      <c r="D137" s="2"/>
      <c r="E137" s="4">
        <f t="shared" si="6"/>
        <v>-25700</v>
      </c>
      <c r="F137" s="5">
        <f t="shared" si="7"/>
        <v>-1</v>
      </c>
      <c r="G137" s="2">
        <v>0.00527741784911112</v>
      </c>
      <c r="H137" s="4">
        <f t="shared" si="8"/>
        <v>-135.629638722156</v>
      </c>
      <c r="I137" s="3"/>
      <c r="J137" s="3"/>
      <c r="K137" s="3"/>
    </row>
    <row r="138" spans="1:11">
      <c r="A138" s="2" t="s">
        <v>153</v>
      </c>
      <c r="B138" s="2" t="s">
        <v>12</v>
      </c>
      <c r="C138" s="2">
        <v>9500</v>
      </c>
      <c r="D138" s="2"/>
      <c r="E138" s="4">
        <f t="shared" si="6"/>
        <v>-9500</v>
      </c>
      <c r="F138" s="5">
        <f t="shared" si="7"/>
        <v>-1</v>
      </c>
      <c r="G138" s="2">
        <v>1</v>
      </c>
      <c r="H138" s="4">
        <f t="shared" si="8"/>
        <v>-9500</v>
      </c>
      <c r="I138" s="2">
        <f>SUM(H138:H139)</f>
        <v>-17710.6277833939</v>
      </c>
      <c r="J138" s="2" t="s">
        <v>13</v>
      </c>
      <c r="K138" s="2" t="s">
        <v>14</v>
      </c>
    </row>
    <row r="139" spans="1:11">
      <c r="A139" s="3"/>
      <c r="B139" s="2" t="s">
        <v>154</v>
      </c>
      <c r="C139" s="2">
        <v>2200420</v>
      </c>
      <c r="D139" s="2"/>
      <c r="E139" s="4">
        <f t="shared" si="6"/>
        <v>-2200420</v>
      </c>
      <c r="F139" s="5">
        <f t="shared" si="7"/>
        <v>-1</v>
      </c>
      <c r="G139" s="2">
        <v>0.00373139118140806</v>
      </c>
      <c r="H139" s="4">
        <f t="shared" si="8"/>
        <v>-8210.62778339393</v>
      </c>
      <c r="I139" s="3"/>
      <c r="J139" s="3"/>
      <c r="K139" s="3"/>
    </row>
    <row r="140" spans="1:11">
      <c r="A140" s="2" t="s">
        <v>155</v>
      </c>
      <c r="B140" s="2" t="s">
        <v>12</v>
      </c>
      <c r="C140" s="2">
        <v>9500</v>
      </c>
      <c r="D140" s="2"/>
      <c r="E140" s="4">
        <f t="shared" si="6"/>
        <v>-9500</v>
      </c>
      <c r="F140" s="5">
        <f t="shared" si="7"/>
        <v>-1</v>
      </c>
      <c r="G140" s="2">
        <v>1</v>
      </c>
      <c r="H140" s="4">
        <f t="shared" si="8"/>
        <v>-9500</v>
      </c>
      <c r="I140" s="2">
        <f>SUM(H140:H141)</f>
        <v>-11104.7128954296</v>
      </c>
      <c r="J140" s="2" t="s">
        <v>13</v>
      </c>
      <c r="K140" s="2" t="s">
        <v>23</v>
      </c>
    </row>
    <row r="141" spans="1:11">
      <c r="A141" s="3"/>
      <c r="B141" s="2" t="s">
        <v>156</v>
      </c>
      <c r="C141" s="2">
        <v>21000000</v>
      </c>
      <c r="D141" s="2"/>
      <c r="E141" s="4">
        <f t="shared" si="6"/>
        <v>-21000000</v>
      </c>
      <c r="F141" s="5">
        <f t="shared" si="7"/>
        <v>-1</v>
      </c>
      <c r="G141" s="2">
        <v>7.64148997823625e-5</v>
      </c>
      <c r="H141" s="4">
        <f t="shared" si="8"/>
        <v>-1604.71289542961</v>
      </c>
      <c r="I141" s="3"/>
      <c r="J141" s="3"/>
      <c r="K141" s="3"/>
    </row>
    <row r="142" spans="1:11">
      <c r="A142" s="2" t="s">
        <v>157</v>
      </c>
      <c r="B142" s="2" t="s">
        <v>12</v>
      </c>
      <c r="C142" s="2">
        <v>9500</v>
      </c>
      <c r="D142" s="2"/>
      <c r="E142" s="4">
        <f t="shared" si="6"/>
        <v>-9500</v>
      </c>
      <c r="F142" s="5">
        <f t="shared" si="7"/>
        <v>-1</v>
      </c>
      <c r="G142" s="2">
        <v>1</v>
      </c>
      <c r="H142" s="4">
        <f t="shared" si="8"/>
        <v>-9500</v>
      </c>
      <c r="I142" s="2">
        <f>SUM(H142:H143)</f>
        <v>-9500</v>
      </c>
      <c r="J142" s="2" t="s">
        <v>13</v>
      </c>
      <c r="K142" s="2" t="s">
        <v>23</v>
      </c>
    </row>
    <row r="143" spans="1:11">
      <c r="A143" s="3"/>
      <c r="B143" s="2" t="s">
        <v>158</v>
      </c>
      <c r="C143" s="2">
        <v>24000000000</v>
      </c>
      <c r="D143" s="2"/>
      <c r="E143" s="4">
        <f t="shared" si="6"/>
        <v>-24000000000</v>
      </c>
      <c r="F143" s="5">
        <f t="shared" si="7"/>
        <v>-1</v>
      </c>
      <c r="G143" s="2">
        <v>0</v>
      </c>
      <c r="H143" s="4">
        <f t="shared" si="8"/>
        <v>0</v>
      </c>
      <c r="I143" s="3"/>
      <c r="J143" s="3"/>
      <c r="K143" s="3"/>
    </row>
    <row r="144" spans="1:11">
      <c r="A144" s="2" t="s">
        <v>159</v>
      </c>
      <c r="B144" s="2" t="s">
        <v>12</v>
      </c>
      <c r="C144" s="2">
        <v>9500</v>
      </c>
      <c r="D144" s="2"/>
      <c r="E144" s="4">
        <f t="shared" si="6"/>
        <v>-9500</v>
      </c>
      <c r="F144" s="5">
        <f t="shared" si="7"/>
        <v>-1</v>
      </c>
      <c r="G144" s="2">
        <v>1</v>
      </c>
      <c r="H144" s="4">
        <f t="shared" si="8"/>
        <v>-9500</v>
      </c>
      <c r="I144" s="2">
        <f>SUM(H144:H145)</f>
        <v>-11440.4412789012</v>
      </c>
      <c r="J144" s="2" t="s">
        <v>13</v>
      </c>
      <c r="K144" s="2" t="s">
        <v>23</v>
      </c>
    </row>
    <row r="145" spans="1:11">
      <c r="A145" s="3"/>
      <c r="B145" s="2" t="s">
        <v>160</v>
      </c>
      <c r="C145" s="2">
        <v>14410000000</v>
      </c>
      <c r="D145" s="2"/>
      <c r="E145" s="4">
        <f t="shared" si="6"/>
        <v>-14410000000</v>
      </c>
      <c r="F145" s="5">
        <f t="shared" si="7"/>
        <v>-1</v>
      </c>
      <c r="G145" s="2">
        <v>1.34659353150671e-7</v>
      </c>
      <c r="H145" s="4">
        <f t="shared" si="8"/>
        <v>-1940.44127890117</v>
      </c>
      <c r="I145" s="3"/>
      <c r="J145" s="3"/>
      <c r="K145" s="3"/>
    </row>
    <row r="146" spans="1:11">
      <c r="A146" s="2" t="s">
        <v>161</v>
      </c>
      <c r="B146" s="2" t="s">
        <v>12</v>
      </c>
      <c r="C146" s="2">
        <v>9500</v>
      </c>
      <c r="D146" s="2"/>
      <c r="E146" s="4">
        <f t="shared" si="6"/>
        <v>-9500</v>
      </c>
      <c r="F146" s="5">
        <f t="shared" si="7"/>
        <v>-1</v>
      </c>
      <c r="G146" s="2">
        <v>1</v>
      </c>
      <c r="H146" s="4">
        <f t="shared" si="8"/>
        <v>-9500</v>
      </c>
      <c r="I146" s="2">
        <f>SUM(H146:H147)</f>
        <v>-26237.9607017812</v>
      </c>
      <c r="J146" s="2" t="s">
        <v>13</v>
      </c>
      <c r="K146" s="2" t="s">
        <v>14</v>
      </c>
    </row>
    <row r="147" spans="1:11">
      <c r="A147" s="3"/>
      <c r="B147" s="2" t="s">
        <v>162</v>
      </c>
      <c r="C147" s="2">
        <v>13306000000000</v>
      </c>
      <c r="D147" s="2"/>
      <c r="E147" s="4">
        <f t="shared" si="6"/>
        <v>-13306000000000</v>
      </c>
      <c r="F147" s="5">
        <f t="shared" si="7"/>
        <v>-1</v>
      </c>
      <c r="G147" s="2">
        <v>1.25792580052466e-9</v>
      </c>
      <c r="H147" s="4">
        <f t="shared" si="8"/>
        <v>-16737.9607017812</v>
      </c>
      <c r="I147" s="3"/>
      <c r="J147" s="3"/>
      <c r="K147" s="3"/>
    </row>
    <row r="148" spans="1:11">
      <c r="A148" s="2" t="s">
        <v>163</v>
      </c>
      <c r="B148" s="2" t="s">
        <v>12</v>
      </c>
      <c r="C148" s="2">
        <v>9500</v>
      </c>
      <c r="D148" s="2"/>
      <c r="E148" s="4">
        <f t="shared" si="6"/>
        <v>-9500</v>
      </c>
      <c r="F148" s="5">
        <f t="shared" si="7"/>
        <v>-1</v>
      </c>
      <c r="G148" s="2">
        <v>1</v>
      </c>
      <c r="H148" s="4">
        <f t="shared" si="8"/>
        <v>-9500</v>
      </c>
      <c r="I148" s="2">
        <f>SUM(H148:H149)</f>
        <v>-9759.87158463161</v>
      </c>
      <c r="J148" s="2" t="s">
        <v>13</v>
      </c>
      <c r="K148" s="2" t="s">
        <v>164</v>
      </c>
    </row>
    <row r="149" spans="1:11">
      <c r="A149" s="3"/>
      <c r="B149" s="2" t="s">
        <v>165</v>
      </c>
      <c r="C149" s="2">
        <v>76200</v>
      </c>
      <c r="D149" s="2"/>
      <c r="E149" s="4">
        <f t="shared" si="6"/>
        <v>-76200</v>
      </c>
      <c r="F149" s="5">
        <f t="shared" si="7"/>
        <v>-1</v>
      </c>
      <c r="G149" s="2">
        <v>0.00341038824975867</v>
      </c>
      <c r="H149" s="4">
        <f t="shared" si="8"/>
        <v>-259.87158463161</v>
      </c>
      <c r="I149" s="3"/>
      <c r="J149" s="3"/>
      <c r="K149" s="3"/>
    </row>
    <row r="150" spans="1:11">
      <c r="A150" s="2" t="s">
        <v>166</v>
      </c>
      <c r="B150" s="2" t="s">
        <v>12</v>
      </c>
      <c r="C150" s="2">
        <v>9500</v>
      </c>
      <c r="D150" s="2"/>
      <c r="E150" s="4">
        <f t="shared" si="6"/>
        <v>-9500</v>
      </c>
      <c r="F150" s="5">
        <f t="shared" si="7"/>
        <v>-1</v>
      </c>
      <c r="G150" s="2">
        <v>1</v>
      </c>
      <c r="H150" s="4">
        <f t="shared" si="8"/>
        <v>-9500</v>
      </c>
      <c r="I150" s="2">
        <f>SUM(H150:H151)</f>
        <v>-11097.9924662876</v>
      </c>
      <c r="J150" s="2" t="s">
        <v>13</v>
      </c>
      <c r="K150" s="2" t="s">
        <v>23</v>
      </c>
    </row>
    <row r="151" spans="1:11">
      <c r="A151" s="3"/>
      <c r="B151" s="2" t="s">
        <v>167</v>
      </c>
      <c r="C151" s="2">
        <v>6437089049</v>
      </c>
      <c r="D151" s="2"/>
      <c r="E151" s="4">
        <f t="shared" si="6"/>
        <v>-6437089049</v>
      </c>
      <c r="F151" s="5">
        <f t="shared" si="7"/>
        <v>-1</v>
      </c>
      <c r="G151" s="2">
        <v>2.48247686822947e-7</v>
      </c>
      <c r="H151" s="4">
        <f t="shared" si="8"/>
        <v>-1597.99246628757</v>
      </c>
      <c r="I151" s="3"/>
      <c r="J151" s="3"/>
      <c r="K151" s="3"/>
    </row>
    <row r="152" spans="1:11">
      <c r="A152" s="2" t="s">
        <v>168</v>
      </c>
      <c r="B152" s="2" t="s">
        <v>12</v>
      </c>
      <c r="C152" s="2">
        <v>9500</v>
      </c>
      <c r="D152" s="2"/>
      <c r="E152" s="4">
        <f t="shared" si="6"/>
        <v>-9500</v>
      </c>
      <c r="F152" s="5">
        <f t="shared" si="7"/>
        <v>-1</v>
      </c>
      <c r="G152" s="2">
        <v>1</v>
      </c>
      <c r="H152" s="4">
        <f t="shared" si="8"/>
        <v>-9500</v>
      </c>
      <c r="I152" s="2">
        <f>SUM(H152:H153)</f>
        <v>-9955.70965668534</v>
      </c>
      <c r="J152" s="2" t="s">
        <v>13</v>
      </c>
      <c r="K152" s="2" t="s">
        <v>14</v>
      </c>
    </row>
    <row r="153" spans="1:11">
      <c r="A153" s="3"/>
      <c r="B153" s="2" t="s">
        <v>169</v>
      </c>
      <c r="C153" s="2">
        <v>49524000000</v>
      </c>
      <c r="D153" s="2"/>
      <c r="E153" s="4">
        <f t="shared" si="6"/>
        <v>-49524000000</v>
      </c>
      <c r="F153" s="5">
        <f t="shared" si="7"/>
        <v>-1</v>
      </c>
      <c r="G153" s="2">
        <v>9.20179421463004e-9</v>
      </c>
      <c r="H153" s="4">
        <f t="shared" si="8"/>
        <v>-455.709656685338</v>
      </c>
      <c r="I153" s="3"/>
      <c r="J153" s="3"/>
      <c r="K153" s="3"/>
    </row>
    <row r="154" spans="1:11">
      <c r="A154" s="2" t="s">
        <v>170</v>
      </c>
      <c r="B154" s="2" t="s">
        <v>12</v>
      </c>
      <c r="C154" s="2">
        <v>9500</v>
      </c>
      <c r="D154" s="2"/>
      <c r="E154" s="4">
        <f t="shared" si="6"/>
        <v>-9500</v>
      </c>
      <c r="F154" s="5">
        <f t="shared" si="7"/>
        <v>-1</v>
      </c>
      <c r="G154" s="2">
        <v>1</v>
      </c>
      <c r="H154" s="4">
        <f t="shared" si="8"/>
        <v>-9500</v>
      </c>
      <c r="I154" s="2">
        <f>SUM(H154:H155)</f>
        <v>-9765.9230032271</v>
      </c>
      <c r="J154" s="2" t="s">
        <v>13</v>
      </c>
      <c r="K154" s="2" t="s">
        <v>14</v>
      </c>
    </row>
    <row r="155" spans="1:11">
      <c r="A155" s="3"/>
      <c r="B155" s="2" t="s">
        <v>171</v>
      </c>
      <c r="C155" s="2">
        <v>3420000</v>
      </c>
      <c r="D155" s="2"/>
      <c r="E155" s="4">
        <f t="shared" si="6"/>
        <v>-3420000</v>
      </c>
      <c r="F155" s="5">
        <f t="shared" si="7"/>
        <v>-1</v>
      </c>
      <c r="G155" s="2">
        <v>7.77552641014927e-5</v>
      </c>
      <c r="H155" s="4">
        <f t="shared" si="8"/>
        <v>-265.923003227105</v>
      </c>
      <c r="I155" s="3"/>
      <c r="J155" s="3"/>
      <c r="K155" s="3"/>
    </row>
    <row r="156" spans="1:11">
      <c r="A156" s="2" t="s">
        <v>172</v>
      </c>
      <c r="B156" s="2" t="s">
        <v>12</v>
      </c>
      <c r="C156" s="2">
        <v>9500</v>
      </c>
      <c r="D156" s="2"/>
      <c r="E156" s="4">
        <f t="shared" si="6"/>
        <v>-9500</v>
      </c>
      <c r="F156" s="5">
        <f t="shared" si="7"/>
        <v>-1</v>
      </c>
      <c r="G156" s="2">
        <v>1</v>
      </c>
      <c r="H156" s="4">
        <f t="shared" si="8"/>
        <v>-9500</v>
      </c>
      <c r="I156" s="2">
        <f>SUM(H156:H157)</f>
        <v>-32374.6095867616</v>
      </c>
      <c r="J156" s="2" t="s">
        <v>13</v>
      </c>
      <c r="K156" s="2" t="s">
        <v>23</v>
      </c>
    </row>
    <row r="157" spans="1:11">
      <c r="A157" s="3"/>
      <c r="B157" s="2" t="s">
        <v>173</v>
      </c>
      <c r="C157" s="2">
        <v>165844200000</v>
      </c>
      <c r="D157" s="2"/>
      <c r="E157" s="4">
        <f t="shared" si="6"/>
        <v>-165844200000</v>
      </c>
      <c r="F157" s="5">
        <f t="shared" si="7"/>
        <v>-1</v>
      </c>
      <c r="G157" s="2">
        <v>1.37928306125638e-7</v>
      </c>
      <c r="H157" s="4">
        <f t="shared" si="8"/>
        <v>-22874.6095867616</v>
      </c>
      <c r="I157" s="3"/>
      <c r="J157" s="3"/>
      <c r="K157" s="3"/>
    </row>
    <row r="158" spans="1:11">
      <c r="A158" s="2" t="s">
        <v>174</v>
      </c>
      <c r="B158" s="2" t="s">
        <v>12</v>
      </c>
      <c r="C158" s="2">
        <v>9500</v>
      </c>
      <c r="D158" s="2"/>
      <c r="E158" s="4">
        <f t="shared" si="6"/>
        <v>-9500</v>
      </c>
      <c r="F158" s="5">
        <f t="shared" si="7"/>
        <v>-1</v>
      </c>
      <c r="G158" s="2">
        <v>1</v>
      </c>
      <c r="H158" s="4">
        <f t="shared" si="8"/>
        <v>-9500</v>
      </c>
      <c r="I158" s="2">
        <f>SUM(H158:H159)</f>
        <v>-9665.21159421388</v>
      </c>
      <c r="J158" s="2" t="s">
        <v>13</v>
      </c>
      <c r="K158" s="2" t="s">
        <v>14</v>
      </c>
    </row>
    <row r="159" spans="1:11">
      <c r="A159" s="3"/>
      <c r="B159" s="2" t="s">
        <v>175</v>
      </c>
      <c r="C159" s="2">
        <v>2135</v>
      </c>
      <c r="D159" s="2"/>
      <c r="E159" s="4">
        <f t="shared" si="6"/>
        <v>-2135</v>
      </c>
      <c r="F159" s="5">
        <f t="shared" si="7"/>
        <v>-1</v>
      </c>
      <c r="G159" s="2">
        <v>0.0773824797254696</v>
      </c>
      <c r="H159" s="4">
        <f t="shared" si="8"/>
        <v>-165.211594213878</v>
      </c>
      <c r="I159" s="3"/>
      <c r="J159" s="3"/>
      <c r="K159" s="3"/>
    </row>
    <row r="160" spans="1:11">
      <c r="A160" s="2" t="s">
        <v>176</v>
      </c>
      <c r="B160" s="2" t="s">
        <v>12</v>
      </c>
      <c r="C160" s="2">
        <v>9500</v>
      </c>
      <c r="D160" s="2"/>
      <c r="E160" s="4">
        <f t="shared" si="6"/>
        <v>-9500</v>
      </c>
      <c r="F160" s="5">
        <f t="shared" si="7"/>
        <v>-1</v>
      </c>
      <c r="G160" s="2">
        <v>1</v>
      </c>
      <c r="H160" s="4">
        <f t="shared" si="8"/>
        <v>-9500</v>
      </c>
      <c r="I160" s="2">
        <f>SUM(H160:H161)</f>
        <v>-13455.6989958961</v>
      </c>
      <c r="J160" s="2" t="s">
        <v>13</v>
      </c>
      <c r="K160" s="2" t="s">
        <v>177</v>
      </c>
    </row>
    <row r="161" spans="1:11">
      <c r="A161" s="3"/>
      <c r="B161" s="2" t="s">
        <v>177</v>
      </c>
      <c r="C161" s="2">
        <v>572000</v>
      </c>
      <c r="D161" s="2"/>
      <c r="E161" s="4">
        <f t="shared" si="6"/>
        <v>-572000</v>
      </c>
      <c r="F161" s="5">
        <f t="shared" si="7"/>
        <v>-1</v>
      </c>
      <c r="G161" s="2">
        <v>0.00691555768513305</v>
      </c>
      <c r="H161" s="4">
        <f t="shared" si="8"/>
        <v>-3955.6989958961</v>
      </c>
      <c r="I161" s="3"/>
      <c r="J161" s="3"/>
      <c r="K161" s="3"/>
    </row>
    <row r="162" spans="1:11">
      <c r="A162" s="2" t="s">
        <v>178</v>
      </c>
      <c r="B162" s="2" t="s">
        <v>12</v>
      </c>
      <c r="C162" s="2">
        <v>9500</v>
      </c>
      <c r="D162" s="2"/>
      <c r="E162" s="4">
        <f t="shared" si="6"/>
        <v>-9500</v>
      </c>
      <c r="F162" s="5">
        <f t="shared" si="7"/>
        <v>-1</v>
      </c>
      <c r="G162" s="2">
        <v>1</v>
      </c>
      <c r="H162" s="4">
        <f t="shared" si="8"/>
        <v>-9500</v>
      </c>
      <c r="I162" s="2">
        <f>SUM(H162:H163)</f>
        <v>-9833.266749914</v>
      </c>
      <c r="J162" s="2" t="s">
        <v>13</v>
      </c>
      <c r="K162" s="2" t="s">
        <v>23</v>
      </c>
    </row>
    <row r="163" spans="1:11">
      <c r="A163" s="3"/>
      <c r="B163" s="2" t="s">
        <v>179</v>
      </c>
      <c r="C163" s="2">
        <v>185957662613</v>
      </c>
      <c r="D163" s="2"/>
      <c r="E163" s="4">
        <f t="shared" si="6"/>
        <v>-185957662613</v>
      </c>
      <c r="F163" s="5">
        <f t="shared" si="7"/>
        <v>-1</v>
      </c>
      <c r="G163" s="2">
        <v>1.79216465313164e-9</v>
      </c>
      <c r="H163" s="4">
        <f t="shared" si="8"/>
        <v>-333.266749913997</v>
      </c>
      <c r="I163" s="3"/>
      <c r="J163" s="3"/>
      <c r="K163" s="3"/>
    </row>
    <row r="164" spans="1:11">
      <c r="A164" s="2" t="s">
        <v>180</v>
      </c>
      <c r="B164" s="2" t="s">
        <v>12</v>
      </c>
      <c r="C164" s="2">
        <v>10000</v>
      </c>
      <c r="D164" s="2"/>
      <c r="E164" s="4">
        <f t="shared" si="6"/>
        <v>-10000</v>
      </c>
      <c r="F164" s="5">
        <f t="shared" si="7"/>
        <v>-1</v>
      </c>
      <c r="G164" s="2">
        <v>1</v>
      </c>
      <c r="H164" s="4">
        <f t="shared" si="8"/>
        <v>-10000</v>
      </c>
      <c r="I164" s="2">
        <f>SUM(H164:H165)</f>
        <v>-10448.0873704515</v>
      </c>
      <c r="J164" s="2" t="s">
        <v>13</v>
      </c>
      <c r="K164" s="2" t="s">
        <v>23</v>
      </c>
    </row>
    <row r="165" spans="1:11">
      <c r="A165" s="3"/>
      <c r="B165" s="2" t="s">
        <v>181</v>
      </c>
      <c r="C165" s="2">
        <v>8960000</v>
      </c>
      <c r="D165" s="2"/>
      <c r="E165" s="4">
        <f t="shared" si="6"/>
        <v>-8960000</v>
      </c>
      <c r="F165" s="5">
        <f t="shared" si="7"/>
        <v>-1</v>
      </c>
      <c r="G165" s="2">
        <v>5.00097511664676e-5</v>
      </c>
      <c r="H165" s="4">
        <f t="shared" si="8"/>
        <v>-448.08737045155</v>
      </c>
      <c r="I165" s="3"/>
      <c r="J165" s="3"/>
      <c r="K165" s="3"/>
    </row>
    <row r="166" spans="1:11">
      <c r="A166" s="2" t="s">
        <v>182</v>
      </c>
      <c r="B166" s="2" t="s">
        <v>12</v>
      </c>
      <c r="C166" s="2">
        <v>9500</v>
      </c>
      <c r="D166" s="2"/>
      <c r="E166" s="4">
        <f t="shared" si="6"/>
        <v>-9500</v>
      </c>
      <c r="F166" s="5">
        <f t="shared" si="7"/>
        <v>-1</v>
      </c>
      <c r="G166" s="2">
        <v>1</v>
      </c>
      <c r="H166" s="4">
        <f t="shared" si="8"/>
        <v>-9500</v>
      </c>
      <c r="I166" s="2">
        <f>SUM(H166:H167)</f>
        <v>-294604.909242994</v>
      </c>
      <c r="J166" s="2" t="s">
        <v>13</v>
      </c>
      <c r="K166" s="2" t="s">
        <v>23</v>
      </c>
    </row>
    <row r="167" spans="1:11">
      <c r="A167" s="3"/>
      <c r="B167" s="2" t="s">
        <v>183</v>
      </c>
      <c r="C167" s="2">
        <v>169596461530</v>
      </c>
      <c r="D167" s="2"/>
      <c r="E167" s="4">
        <f t="shared" si="6"/>
        <v>-169596461530</v>
      </c>
      <c r="F167" s="5">
        <f t="shared" si="7"/>
        <v>-1</v>
      </c>
      <c r="G167" s="2">
        <v>1.68107817032823e-6</v>
      </c>
      <c r="H167" s="4">
        <f t="shared" si="8"/>
        <v>-285104.909242994</v>
      </c>
      <c r="I167" s="3"/>
      <c r="J167" s="3"/>
      <c r="K167" s="3"/>
    </row>
    <row r="168" spans="1:11">
      <c r="A168" s="2" t="s">
        <v>184</v>
      </c>
      <c r="B168" s="2" t="s">
        <v>12</v>
      </c>
      <c r="C168" s="2">
        <v>9500</v>
      </c>
      <c r="D168" s="2"/>
      <c r="E168" s="4">
        <f t="shared" si="6"/>
        <v>-9500</v>
      </c>
      <c r="F168" s="5">
        <f t="shared" si="7"/>
        <v>-1</v>
      </c>
      <c r="G168" s="2">
        <v>1</v>
      </c>
      <c r="H168" s="4">
        <f t="shared" si="8"/>
        <v>-9500</v>
      </c>
      <c r="I168" s="2">
        <f>SUM(H168:H169)</f>
        <v>-10210.1674867893</v>
      </c>
      <c r="J168" s="2" t="s">
        <v>13</v>
      </c>
      <c r="K168" s="2" t="s">
        <v>23</v>
      </c>
    </row>
    <row r="169" spans="1:11">
      <c r="A169" s="3"/>
      <c r="B169" s="2" t="s">
        <v>185</v>
      </c>
      <c r="C169" s="2">
        <v>15131855</v>
      </c>
      <c r="D169" s="2"/>
      <c r="E169" s="4">
        <f t="shared" si="6"/>
        <v>-15131855</v>
      </c>
      <c r="F169" s="5">
        <f t="shared" si="7"/>
        <v>-1</v>
      </c>
      <c r="G169" s="2">
        <v>4.69319516205567e-5</v>
      </c>
      <c r="H169" s="4">
        <f t="shared" si="8"/>
        <v>-710.167486789279</v>
      </c>
      <c r="I169" s="3"/>
      <c r="J169" s="3"/>
      <c r="K169" s="3"/>
    </row>
    <row r="170" spans="1:11">
      <c r="A170" s="2" t="s">
        <v>186</v>
      </c>
      <c r="B170" s="2" t="s">
        <v>12</v>
      </c>
      <c r="C170" s="2">
        <v>9500</v>
      </c>
      <c r="D170" s="2"/>
      <c r="E170" s="4">
        <f t="shared" si="6"/>
        <v>-9500</v>
      </c>
      <c r="F170" s="5">
        <f t="shared" si="7"/>
        <v>-1</v>
      </c>
      <c r="G170" s="2">
        <v>1</v>
      </c>
      <c r="H170" s="4">
        <f t="shared" si="8"/>
        <v>-9500</v>
      </c>
      <c r="I170" s="2">
        <f>SUM(H170:H171)</f>
        <v>-12080.442110097</v>
      </c>
      <c r="J170" s="2" t="s">
        <v>13</v>
      </c>
      <c r="K170" s="2" t="s">
        <v>14</v>
      </c>
    </row>
    <row r="171" spans="1:11">
      <c r="A171" s="3"/>
      <c r="B171" s="2" t="s">
        <v>187</v>
      </c>
      <c r="C171" s="2">
        <v>1974600000000</v>
      </c>
      <c r="D171" s="2"/>
      <c r="E171" s="4">
        <f t="shared" si="6"/>
        <v>-1974600000000</v>
      </c>
      <c r="F171" s="5">
        <f t="shared" si="7"/>
        <v>-1</v>
      </c>
      <c r="G171" s="2">
        <v>1.30681763906461e-9</v>
      </c>
      <c r="H171" s="4">
        <f t="shared" si="8"/>
        <v>-2580.44211009698</v>
      </c>
      <c r="I171" s="3"/>
      <c r="J171" s="3"/>
      <c r="K171" s="3"/>
    </row>
    <row r="172" spans="1:11">
      <c r="A172" s="2" t="s">
        <v>188</v>
      </c>
      <c r="B172" s="2" t="s">
        <v>12</v>
      </c>
      <c r="C172" s="2">
        <v>9500</v>
      </c>
      <c r="D172" s="2"/>
      <c r="E172" s="4">
        <f t="shared" si="6"/>
        <v>-9500</v>
      </c>
      <c r="F172" s="5">
        <f t="shared" si="7"/>
        <v>-1</v>
      </c>
      <c r="G172" s="2">
        <v>1</v>
      </c>
      <c r="H172" s="4">
        <f t="shared" si="8"/>
        <v>-9500</v>
      </c>
      <c r="I172" s="2">
        <f>SUM(H172:H173)</f>
        <v>-10200.5978287324</v>
      </c>
      <c r="J172" s="2" t="s">
        <v>13</v>
      </c>
      <c r="K172" s="2" t="s">
        <v>14</v>
      </c>
    </row>
    <row r="173" spans="1:11">
      <c r="A173" s="3"/>
      <c r="B173" s="2" t="s">
        <v>189</v>
      </c>
      <c r="C173" s="2">
        <v>6500</v>
      </c>
      <c r="D173" s="2"/>
      <c r="E173" s="4">
        <f t="shared" si="6"/>
        <v>-6500</v>
      </c>
      <c r="F173" s="5">
        <f t="shared" si="7"/>
        <v>-1</v>
      </c>
      <c r="G173" s="2">
        <v>0.107784281343447</v>
      </c>
      <c r="H173" s="4">
        <f t="shared" si="8"/>
        <v>-700.597828732403</v>
      </c>
      <c r="I173" s="3"/>
      <c r="J173" s="3"/>
      <c r="K173" s="3"/>
    </row>
    <row r="174" spans="1:11">
      <c r="A174" s="2" t="s">
        <v>190</v>
      </c>
      <c r="B174" s="2" t="s">
        <v>12</v>
      </c>
      <c r="C174" s="2">
        <v>9500</v>
      </c>
      <c r="D174" s="2"/>
      <c r="E174" s="4">
        <f t="shared" si="6"/>
        <v>-9500</v>
      </c>
      <c r="F174" s="5">
        <f t="shared" si="7"/>
        <v>-1</v>
      </c>
      <c r="G174" s="2">
        <v>1</v>
      </c>
      <c r="H174" s="4">
        <f t="shared" si="8"/>
        <v>-9500</v>
      </c>
      <c r="I174" s="2">
        <f>SUM(H174:H175)</f>
        <v>-9955.51012651255</v>
      </c>
      <c r="J174" s="2" t="s">
        <v>13</v>
      </c>
      <c r="K174" s="2" t="s">
        <v>23</v>
      </c>
    </row>
    <row r="175" spans="1:11">
      <c r="A175" s="3"/>
      <c r="B175" s="2" t="s">
        <v>191</v>
      </c>
      <c r="C175" s="2">
        <v>595000</v>
      </c>
      <c r="D175" s="2"/>
      <c r="E175" s="4">
        <f t="shared" si="6"/>
        <v>-595000</v>
      </c>
      <c r="F175" s="5">
        <f t="shared" si="7"/>
        <v>-1</v>
      </c>
      <c r="G175" s="2">
        <v>0.000765563237836225</v>
      </c>
      <c r="H175" s="4">
        <f t="shared" si="8"/>
        <v>-455.510126512554</v>
      </c>
      <c r="I175" s="3"/>
      <c r="J175" s="3"/>
      <c r="K175" s="3"/>
    </row>
    <row r="176" spans="1:11">
      <c r="A176" s="2" t="s">
        <v>192</v>
      </c>
      <c r="B176" s="2" t="s">
        <v>12</v>
      </c>
      <c r="C176" s="2">
        <v>9500</v>
      </c>
      <c r="D176" s="2"/>
      <c r="E176" s="4">
        <f t="shared" si="6"/>
        <v>-9500</v>
      </c>
      <c r="F176" s="5">
        <f t="shared" si="7"/>
        <v>-1</v>
      </c>
      <c r="G176" s="2">
        <v>1</v>
      </c>
      <c r="H176" s="4">
        <f t="shared" si="8"/>
        <v>-9500</v>
      </c>
      <c r="I176" s="2">
        <f>SUM(H176:H177)</f>
        <v>-10382.4064786503</v>
      </c>
      <c r="J176" s="2" t="s">
        <v>13</v>
      </c>
      <c r="K176" s="2" t="s">
        <v>14</v>
      </c>
    </row>
    <row r="177" spans="1:11">
      <c r="A177" s="3"/>
      <c r="B177" s="2" t="s">
        <v>193</v>
      </c>
      <c r="C177" s="2">
        <v>137478</v>
      </c>
      <c r="D177" s="2"/>
      <c r="E177" s="4">
        <f t="shared" si="6"/>
        <v>-137478</v>
      </c>
      <c r="F177" s="5">
        <f t="shared" si="7"/>
        <v>-1</v>
      </c>
      <c r="G177" s="2">
        <v>0.00641852862749196</v>
      </c>
      <c r="H177" s="4">
        <f t="shared" si="8"/>
        <v>-882.40647865034</v>
      </c>
      <c r="I177" s="3"/>
      <c r="J177" s="3"/>
      <c r="K177" s="3"/>
    </row>
    <row r="178" spans="1:11">
      <c r="A178" s="2" t="s">
        <v>194</v>
      </c>
      <c r="B178" s="2" t="s">
        <v>12</v>
      </c>
      <c r="C178" s="2">
        <v>9500</v>
      </c>
      <c r="D178" s="2"/>
      <c r="E178" s="4">
        <f t="shared" si="6"/>
        <v>-9500</v>
      </c>
      <c r="F178" s="5">
        <f t="shared" si="7"/>
        <v>-1</v>
      </c>
      <c r="G178" s="2">
        <v>1</v>
      </c>
      <c r="H178" s="4">
        <f t="shared" si="8"/>
        <v>-9500</v>
      </c>
      <c r="I178" s="2">
        <f>SUM(H178:H179)</f>
        <v>-10675.889111434</v>
      </c>
      <c r="J178" s="2" t="s">
        <v>13</v>
      </c>
      <c r="K178" s="2" t="s">
        <v>23</v>
      </c>
    </row>
    <row r="179" spans="1:11">
      <c r="A179" s="3"/>
      <c r="B179" s="2" t="s">
        <v>195</v>
      </c>
      <c r="C179" s="2">
        <v>28300</v>
      </c>
      <c r="D179" s="2"/>
      <c r="E179" s="4">
        <f t="shared" si="6"/>
        <v>-28300</v>
      </c>
      <c r="F179" s="5">
        <f t="shared" si="7"/>
        <v>-1</v>
      </c>
      <c r="G179" s="2">
        <v>0.0415508519941331</v>
      </c>
      <c r="H179" s="4">
        <f t="shared" si="8"/>
        <v>-1175.88911143397</v>
      </c>
      <c r="I179" s="3"/>
      <c r="J179" s="3"/>
      <c r="K179" s="3"/>
    </row>
    <row r="180" spans="1:11">
      <c r="A180" s="2" t="s">
        <v>196</v>
      </c>
      <c r="B180" s="2" t="s">
        <v>12</v>
      </c>
      <c r="C180" s="2">
        <v>9500</v>
      </c>
      <c r="D180" s="2"/>
      <c r="E180" s="4">
        <f t="shared" si="6"/>
        <v>-9500</v>
      </c>
      <c r="F180" s="5">
        <f t="shared" si="7"/>
        <v>-1</v>
      </c>
      <c r="G180" s="2">
        <v>1</v>
      </c>
      <c r="H180" s="4">
        <f t="shared" si="8"/>
        <v>-9500</v>
      </c>
      <c r="I180" s="2">
        <f>SUM(H180:H181)</f>
        <v>-9955.98058443064</v>
      </c>
      <c r="J180" s="2" t="s">
        <v>13</v>
      </c>
      <c r="K180" s="2" t="s">
        <v>14</v>
      </c>
    </row>
    <row r="181" spans="1:11">
      <c r="A181" s="3"/>
      <c r="B181" s="2" t="s">
        <v>197</v>
      </c>
      <c r="C181" s="2">
        <v>1259351</v>
      </c>
      <c r="D181" s="2"/>
      <c r="E181" s="4">
        <f t="shared" si="6"/>
        <v>-1259351</v>
      </c>
      <c r="F181" s="5">
        <f t="shared" si="7"/>
        <v>-1</v>
      </c>
      <c r="G181" s="2">
        <v>0.000362075850521931</v>
      </c>
      <c r="H181" s="4">
        <f t="shared" si="8"/>
        <v>-455.980584430644</v>
      </c>
      <c r="I181" s="3"/>
      <c r="J181" s="3"/>
      <c r="K181" s="3"/>
    </row>
    <row r="182" spans="1:11">
      <c r="A182" s="2" t="s">
        <v>198</v>
      </c>
      <c r="B182" s="2" t="s">
        <v>12</v>
      </c>
      <c r="C182" s="2">
        <v>9500</v>
      </c>
      <c r="D182" s="2"/>
      <c r="E182" s="4">
        <f t="shared" si="6"/>
        <v>-9500</v>
      </c>
      <c r="F182" s="5">
        <f t="shared" si="7"/>
        <v>-1</v>
      </c>
      <c r="G182" s="2">
        <v>1</v>
      </c>
      <c r="H182" s="4">
        <f t="shared" si="8"/>
        <v>-9500</v>
      </c>
      <c r="I182" s="2">
        <f>SUM(H182:H183)</f>
        <v>-9623.47597600055</v>
      </c>
      <c r="J182" s="2" t="s">
        <v>13</v>
      </c>
      <c r="K182" s="2" t="s">
        <v>14</v>
      </c>
    </row>
    <row r="183" spans="1:11">
      <c r="A183" s="3"/>
      <c r="B183" s="2" t="s">
        <v>199</v>
      </c>
      <c r="C183" s="2">
        <v>9790000000</v>
      </c>
      <c r="D183" s="2"/>
      <c r="E183" s="4">
        <f t="shared" si="6"/>
        <v>-9790000000</v>
      </c>
      <c r="F183" s="5">
        <f t="shared" si="7"/>
        <v>-1</v>
      </c>
      <c r="G183" s="2">
        <v>1.26124592441831e-8</v>
      </c>
      <c r="H183" s="4">
        <f t="shared" si="8"/>
        <v>-123.475976000553</v>
      </c>
      <c r="I183" s="3"/>
      <c r="J183" s="3"/>
      <c r="K183" s="3"/>
    </row>
    <row r="184" spans="1:11">
      <c r="A184" s="2" t="s">
        <v>200</v>
      </c>
      <c r="B184" s="2" t="s">
        <v>12</v>
      </c>
      <c r="C184" s="2">
        <v>9500</v>
      </c>
      <c r="D184" s="2"/>
      <c r="E184" s="4">
        <f t="shared" si="6"/>
        <v>-9500</v>
      </c>
      <c r="F184" s="5">
        <f t="shared" si="7"/>
        <v>-1</v>
      </c>
      <c r="G184" s="2">
        <v>1</v>
      </c>
      <c r="H184" s="4">
        <f t="shared" si="8"/>
        <v>-9500</v>
      </c>
      <c r="I184" s="2">
        <f>SUM(H184:H185)</f>
        <v>-10097.1343365094</v>
      </c>
      <c r="J184" s="2" t="s">
        <v>13</v>
      </c>
      <c r="K184" s="2" t="s">
        <v>23</v>
      </c>
    </row>
    <row r="185" spans="1:11">
      <c r="A185" s="3"/>
      <c r="B185" s="2" t="s">
        <v>201</v>
      </c>
      <c r="C185" s="2">
        <v>218335420000000</v>
      </c>
      <c r="D185" s="2"/>
      <c r="E185" s="4">
        <f t="shared" si="6"/>
        <v>-218335420000000</v>
      </c>
      <c r="F185" s="5">
        <f t="shared" si="7"/>
        <v>-1</v>
      </c>
      <c r="G185" s="2">
        <v>2.73494028824731e-12</v>
      </c>
      <c r="H185" s="4">
        <f t="shared" si="8"/>
        <v>-597.134336509398</v>
      </c>
      <c r="I185" s="3"/>
      <c r="J185" s="3"/>
      <c r="K185" s="3"/>
    </row>
    <row r="186" spans="1:11">
      <c r="A186" s="2" t="s">
        <v>202</v>
      </c>
      <c r="B186" s="2" t="s">
        <v>12</v>
      </c>
      <c r="C186" s="2">
        <v>9500</v>
      </c>
      <c r="D186" s="2"/>
      <c r="E186" s="4">
        <f t="shared" si="6"/>
        <v>-9500</v>
      </c>
      <c r="F186" s="5">
        <f t="shared" si="7"/>
        <v>-1</v>
      </c>
      <c r="G186" s="2">
        <v>1</v>
      </c>
      <c r="H186" s="4">
        <f t="shared" si="8"/>
        <v>-9500</v>
      </c>
      <c r="I186" s="2">
        <f>SUM(H186:H187)</f>
        <v>-10889.3223305109</v>
      </c>
      <c r="J186" s="2" t="s">
        <v>13</v>
      </c>
      <c r="K186" s="2" t="s">
        <v>14</v>
      </c>
    </row>
    <row r="187" spans="1:11">
      <c r="A187" s="3"/>
      <c r="B187" s="2" t="s">
        <v>203</v>
      </c>
      <c r="C187" s="2">
        <v>1273293530953</v>
      </c>
      <c r="D187" s="2"/>
      <c r="E187" s="4">
        <f t="shared" si="6"/>
        <v>-1273293530953</v>
      </c>
      <c r="F187" s="5">
        <f t="shared" si="7"/>
        <v>-1</v>
      </c>
      <c r="G187" s="2">
        <v>1.09112494231479e-9</v>
      </c>
      <c r="H187" s="4">
        <f t="shared" si="8"/>
        <v>-1389.32233051089</v>
      </c>
      <c r="I187" s="3"/>
      <c r="J187" s="3"/>
      <c r="K187" s="3"/>
    </row>
    <row r="188" spans="1:11">
      <c r="A188" s="2" t="s">
        <v>204</v>
      </c>
      <c r="B188" s="2" t="s">
        <v>12</v>
      </c>
      <c r="C188" s="2">
        <v>9500</v>
      </c>
      <c r="D188" s="2"/>
      <c r="E188" s="4">
        <f t="shared" si="6"/>
        <v>-9500</v>
      </c>
      <c r="F188" s="5">
        <f t="shared" si="7"/>
        <v>-1</v>
      </c>
      <c r="G188" s="2">
        <v>1</v>
      </c>
      <c r="H188" s="4">
        <f t="shared" si="8"/>
        <v>-9500</v>
      </c>
      <c r="I188" s="2">
        <f>SUM(H188:H189)</f>
        <v>-11038.9976463233</v>
      </c>
      <c r="J188" s="2" t="s">
        <v>13</v>
      </c>
      <c r="K188" s="2" t="s">
        <v>14</v>
      </c>
    </row>
    <row r="189" spans="1:11">
      <c r="A189" s="3"/>
      <c r="B189" s="2" t="s">
        <v>205</v>
      </c>
      <c r="C189" s="2">
        <v>2.37e+16</v>
      </c>
      <c r="D189" s="2"/>
      <c r="E189" s="4">
        <f t="shared" si="6"/>
        <v>-2.37e+16</v>
      </c>
      <c r="F189" s="5">
        <f t="shared" si="7"/>
        <v>-1</v>
      </c>
      <c r="G189" s="2">
        <v>6.49366095495046e-14</v>
      </c>
      <c r="H189" s="4">
        <f t="shared" si="8"/>
        <v>-1538.99764632326</v>
      </c>
      <c r="I189" s="3"/>
      <c r="J189" s="3"/>
      <c r="K189" s="3"/>
    </row>
    <row r="190" spans="1:11">
      <c r="A190" s="2" t="s">
        <v>206</v>
      </c>
      <c r="B190" s="2" t="s">
        <v>12</v>
      </c>
      <c r="C190" s="2">
        <v>9500</v>
      </c>
      <c r="D190" s="2"/>
      <c r="E190" s="4">
        <f t="shared" si="6"/>
        <v>-9500</v>
      </c>
      <c r="F190" s="5">
        <f t="shared" si="7"/>
        <v>-1</v>
      </c>
      <c r="G190" s="2">
        <v>1</v>
      </c>
      <c r="H190" s="4">
        <f t="shared" si="8"/>
        <v>-9500</v>
      </c>
      <c r="I190" s="2">
        <f>SUM(H190:H191)</f>
        <v>-11273.3526651654</v>
      </c>
      <c r="J190" s="2" t="s">
        <v>13</v>
      </c>
      <c r="K190" s="2" t="s">
        <v>23</v>
      </c>
    </row>
    <row r="191" spans="1:11">
      <c r="A191" s="3"/>
      <c r="B191" s="2" t="s">
        <v>207</v>
      </c>
      <c r="C191" s="2">
        <v>185254902.18</v>
      </c>
      <c r="D191" s="2"/>
      <c r="E191" s="4">
        <f t="shared" si="6"/>
        <v>-185254902.18</v>
      </c>
      <c r="F191" s="5">
        <f t="shared" si="7"/>
        <v>-1</v>
      </c>
      <c r="G191" s="2">
        <v>9.57250061562405e-6</v>
      </c>
      <c r="H191" s="4">
        <f t="shared" si="8"/>
        <v>-1773.35266516542</v>
      </c>
      <c r="I191" s="3"/>
      <c r="J191" s="3"/>
      <c r="K191" s="3"/>
    </row>
    <row r="192" spans="1:11">
      <c r="A192" s="2" t="s">
        <v>208</v>
      </c>
      <c r="B192" s="2" t="s">
        <v>12</v>
      </c>
      <c r="C192" s="2">
        <v>9500</v>
      </c>
      <c r="D192" s="2"/>
      <c r="E192" s="4">
        <f t="shared" ref="E192:E251" si="9">D192-C192</f>
        <v>-9500</v>
      </c>
      <c r="F192" s="5">
        <f t="shared" ref="F192:F251" si="10">E192/C192</f>
        <v>-1</v>
      </c>
      <c r="G192" s="2">
        <v>1</v>
      </c>
      <c r="H192" s="4">
        <f t="shared" ref="H192:H251" si="11">G192*E192</f>
        <v>-9500</v>
      </c>
      <c r="I192" s="2">
        <f>SUM(H192:H193)</f>
        <v>-11511.4719811815</v>
      </c>
      <c r="J192" s="2" t="s">
        <v>13</v>
      </c>
      <c r="K192" s="2" t="s">
        <v>209</v>
      </c>
    </row>
    <row r="193" spans="1:11">
      <c r="A193" s="3"/>
      <c r="B193" s="2" t="s">
        <v>210</v>
      </c>
      <c r="C193" s="2">
        <v>434000000</v>
      </c>
      <c r="D193" s="2"/>
      <c r="E193" s="4">
        <f t="shared" si="9"/>
        <v>-434000000</v>
      </c>
      <c r="F193" s="5">
        <f t="shared" si="10"/>
        <v>-1</v>
      </c>
      <c r="G193" s="2">
        <v>4.63472806723843e-6</v>
      </c>
      <c r="H193" s="4">
        <f t="shared" si="11"/>
        <v>-2011.47198118148</v>
      </c>
      <c r="I193" s="3"/>
      <c r="J193" s="3"/>
      <c r="K193" s="3"/>
    </row>
    <row r="194" spans="1:11">
      <c r="A194" s="2" t="s">
        <v>211</v>
      </c>
      <c r="B194" s="2" t="s">
        <v>12</v>
      </c>
      <c r="C194" s="2">
        <v>9500</v>
      </c>
      <c r="D194" s="2"/>
      <c r="E194" s="4">
        <f t="shared" si="9"/>
        <v>-9500</v>
      </c>
      <c r="F194" s="5">
        <f t="shared" si="10"/>
        <v>-1</v>
      </c>
      <c r="G194" s="2">
        <v>1</v>
      </c>
      <c r="H194" s="4">
        <f t="shared" si="11"/>
        <v>-9500</v>
      </c>
      <c r="I194" s="2">
        <f>SUM(H194:H195)</f>
        <v>-9506.13709503692</v>
      </c>
      <c r="J194" s="2" t="s">
        <v>13</v>
      </c>
      <c r="K194" s="2" t="s">
        <v>23</v>
      </c>
    </row>
    <row r="195" spans="1:11">
      <c r="A195" s="3"/>
      <c r="B195" s="2" t="s">
        <v>212</v>
      </c>
      <c r="C195" s="2">
        <v>83200</v>
      </c>
      <c r="D195" s="2"/>
      <c r="E195" s="4">
        <f t="shared" si="9"/>
        <v>-83200</v>
      </c>
      <c r="F195" s="5">
        <f t="shared" si="10"/>
        <v>-1</v>
      </c>
      <c r="G195" s="2">
        <v>7.37631615014271e-5</v>
      </c>
      <c r="H195" s="4">
        <f t="shared" si="11"/>
        <v>-6.13709503691874</v>
      </c>
      <c r="I195" s="3"/>
      <c r="J195" s="3"/>
      <c r="K195" s="3"/>
    </row>
    <row r="196" spans="1:11">
      <c r="A196" s="2" t="s">
        <v>213</v>
      </c>
      <c r="B196" s="2" t="s">
        <v>12</v>
      </c>
      <c r="C196" s="2">
        <v>9500</v>
      </c>
      <c r="D196" s="2"/>
      <c r="E196" s="4">
        <f t="shared" si="9"/>
        <v>-9500</v>
      </c>
      <c r="F196" s="5">
        <f t="shared" si="10"/>
        <v>-1</v>
      </c>
      <c r="G196" s="2">
        <v>1</v>
      </c>
      <c r="H196" s="4">
        <f t="shared" si="11"/>
        <v>-9500</v>
      </c>
      <c r="I196" s="2">
        <f>SUM(H196:H197)</f>
        <v>-10687.1690190171</v>
      </c>
      <c r="J196" s="2" t="s">
        <v>13</v>
      </c>
      <c r="K196" s="2" t="s">
        <v>23</v>
      </c>
    </row>
    <row r="197" spans="1:11">
      <c r="A197" s="3"/>
      <c r="B197" s="2" t="s">
        <v>214</v>
      </c>
      <c r="C197" s="2">
        <v>2410000</v>
      </c>
      <c r="D197" s="2"/>
      <c r="E197" s="4">
        <f t="shared" si="9"/>
        <v>-2410000</v>
      </c>
      <c r="F197" s="5">
        <f t="shared" si="10"/>
        <v>-1</v>
      </c>
      <c r="G197" s="2">
        <v>0.000492601252704172</v>
      </c>
      <c r="H197" s="4">
        <f t="shared" si="11"/>
        <v>-1187.16901901705</v>
      </c>
      <c r="I197" s="3"/>
      <c r="J197" s="3"/>
      <c r="K197" s="3"/>
    </row>
    <row r="198" spans="1:11">
      <c r="A198" s="2" t="s">
        <v>215</v>
      </c>
      <c r="B198" s="2" t="s">
        <v>12</v>
      </c>
      <c r="C198" s="2">
        <v>9500</v>
      </c>
      <c r="D198" s="2"/>
      <c r="E198" s="4">
        <f t="shared" si="9"/>
        <v>-9500</v>
      </c>
      <c r="F198" s="5">
        <f t="shared" si="10"/>
        <v>-1</v>
      </c>
      <c r="G198" s="2">
        <v>1</v>
      </c>
      <c r="H198" s="4">
        <f t="shared" si="11"/>
        <v>-9500</v>
      </c>
      <c r="I198" s="2">
        <f>SUM(H198:H199)</f>
        <v>-11773.4944689662</v>
      </c>
      <c r="J198" s="2" t="s">
        <v>13</v>
      </c>
      <c r="K198" s="2" t="s">
        <v>23</v>
      </c>
    </row>
    <row r="199" spans="1:11">
      <c r="A199" s="3"/>
      <c r="B199" s="2" t="s">
        <v>216</v>
      </c>
      <c r="C199" s="2">
        <v>29499098500000</v>
      </c>
      <c r="D199" s="2"/>
      <c r="E199" s="4">
        <f t="shared" si="9"/>
        <v>-29499098500000</v>
      </c>
      <c r="F199" s="5">
        <f t="shared" si="10"/>
        <v>-1</v>
      </c>
      <c r="G199" s="2">
        <v>7.70699643233588e-11</v>
      </c>
      <c r="H199" s="4">
        <f t="shared" si="11"/>
        <v>-2273.49446896625</v>
      </c>
      <c r="I199" s="3"/>
      <c r="J199" s="3"/>
      <c r="K199" s="3"/>
    </row>
    <row r="200" spans="1:11">
      <c r="A200" s="2" t="s">
        <v>217</v>
      </c>
      <c r="B200" s="2" t="s">
        <v>12</v>
      </c>
      <c r="C200" s="2">
        <v>28582</v>
      </c>
      <c r="D200" s="2"/>
      <c r="E200" s="4">
        <f t="shared" si="9"/>
        <v>-28582</v>
      </c>
      <c r="F200" s="5">
        <f t="shared" si="10"/>
        <v>-1</v>
      </c>
      <c r="G200" s="2">
        <v>1</v>
      </c>
      <c r="H200" s="4">
        <f t="shared" si="11"/>
        <v>-28582</v>
      </c>
      <c r="I200" s="2">
        <f>SUM(H200:H201)</f>
        <v>-30129.1241700202</v>
      </c>
      <c r="J200" s="2" t="s">
        <v>13</v>
      </c>
      <c r="K200" s="2" t="s">
        <v>23</v>
      </c>
    </row>
    <row r="201" spans="1:11">
      <c r="A201" s="3"/>
      <c r="B201" s="2" t="s">
        <v>218</v>
      </c>
      <c r="C201" s="2">
        <v>235331477149490</v>
      </c>
      <c r="D201" s="2"/>
      <c r="E201" s="4">
        <f t="shared" si="9"/>
        <v>-235331477149490</v>
      </c>
      <c r="F201" s="5">
        <f t="shared" si="10"/>
        <v>-1</v>
      </c>
      <c r="G201" s="2">
        <v>6.57423387963278e-12</v>
      </c>
      <c r="H201" s="4">
        <f t="shared" si="11"/>
        <v>-1547.1241700202</v>
      </c>
      <c r="I201" s="3"/>
      <c r="J201" s="3"/>
      <c r="K201" s="3"/>
    </row>
    <row r="202" spans="1:11">
      <c r="A202" s="2" t="s">
        <v>219</v>
      </c>
      <c r="B202" s="2" t="s">
        <v>12</v>
      </c>
      <c r="C202" s="2">
        <v>9500</v>
      </c>
      <c r="D202" s="2"/>
      <c r="E202" s="4">
        <f t="shared" si="9"/>
        <v>-9500</v>
      </c>
      <c r="F202" s="5">
        <f t="shared" si="10"/>
        <v>-1</v>
      </c>
      <c r="G202" s="2">
        <v>1</v>
      </c>
      <c r="H202" s="4">
        <f t="shared" si="11"/>
        <v>-9500</v>
      </c>
      <c r="I202" s="2">
        <f>SUM(H202:H203)</f>
        <v>-17231.2118837465</v>
      </c>
      <c r="J202" s="2" t="s">
        <v>13</v>
      </c>
      <c r="K202" s="2" t="s">
        <v>209</v>
      </c>
    </row>
    <row r="203" spans="1:11">
      <c r="A203" s="3"/>
      <c r="B203" s="2" t="s">
        <v>220</v>
      </c>
      <c r="C203" s="2">
        <v>126833</v>
      </c>
      <c r="D203" s="2"/>
      <c r="E203" s="4">
        <f t="shared" si="9"/>
        <v>-126833</v>
      </c>
      <c r="F203" s="5">
        <f t="shared" si="10"/>
        <v>-1</v>
      </c>
      <c r="G203" s="2">
        <v>0.060955838651979</v>
      </c>
      <c r="H203" s="4">
        <f t="shared" si="11"/>
        <v>-7731.21188374645</v>
      </c>
      <c r="I203" s="3"/>
      <c r="J203" s="3"/>
      <c r="K203" s="3"/>
    </row>
    <row r="204" spans="1:11">
      <c r="A204" s="2" t="s">
        <v>221</v>
      </c>
      <c r="B204" s="2" t="s">
        <v>12</v>
      </c>
      <c r="C204" s="2">
        <v>9500</v>
      </c>
      <c r="D204" s="2"/>
      <c r="E204" s="4">
        <f t="shared" si="9"/>
        <v>-9500</v>
      </c>
      <c r="F204" s="5">
        <f t="shared" si="10"/>
        <v>-1</v>
      </c>
      <c r="G204" s="2">
        <v>1</v>
      </c>
      <c r="H204" s="4">
        <f t="shared" si="11"/>
        <v>-9500</v>
      </c>
      <c r="I204" s="2">
        <f>SUM(H204:H205)</f>
        <v>-11624.6032613412</v>
      </c>
      <c r="J204" s="2" t="s">
        <v>13</v>
      </c>
      <c r="K204" s="2" t="s">
        <v>23</v>
      </c>
    </row>
    <row r="205" spans="1:11">
      <c r="A205" s="3"/>
      <c r="B205" s="2" t="s">
        <v>222</v>
      </c>
      <c r="C205" s="2">
        <v>59560</v>
      </c>
      <c r="D205" s="2"/>
      <c r="E205" s="4">
        <f t="shared" si="9"/>
        <v>-59560</v>
      </c>
      <c r="F205" s="5">
        <f t="shared" si="10"/>
        <v>-1</v>
      </c>
      <c r="G205" s="2">
        <v>0.0356716464295027</v>
      </c>
      <c r="H205" s="4">
        <f t="shared" si="11"/>
        <v>-2124.60326134118</v>
      </c>
      <c r="I205" s="3"/>
      <c r="J205" s="3"/>
      <c r="K205" s="3"/>
    </row>
    <row r="206" spans="1:11">
      <c r="A206" s="2" t="s">
        <v>223</v>
      </c>
      <c r="B206" s="2" t="s">
        <v>12</v>
      </c>
      <c r="C206" s="2">
        <v>9500</v>
      </c>
      <c r="D206" s="2"/>
      <c r="E206" s="4">
        <f t="shared" si="9"/>
        <v>-9500</v>
      </c>
      <c r="F206" s="5">
        <f t="shared" si="10"/>
        <v>-1</v>
      </c>
      <c r="G206" s="2">
        <v>1</v>
      </c>
      <c r="H206" s="4">
        <f t="shared" si="11"/>
        <v>-9500</v>
      </c>
      <c r="I206" s="2">
        <f>SUM(H206:H207)</f>
        <v>-9669.02028811213</v>
      </c>
      <c r="J206" s="2" t="s">
        <v>13</v>
      </c>
      <c r="K206" s="2" t="s">
        <v>23</v>
      </c>
    </row>
    <row r="207" spans="1:11">
      <c r="A207" s="3"/>
      <c r="B207" s="2" t="s">
        <v>224</v>
      </c>
      <c r="C207" s="2">
        <v>82500000000000</v>
      </c>
      <c r="D207" s="2"/>
      <c r="E207" s="4">
        <f t="shared" si="9"/>
        <v>-82500000000000</v>
      </c>
      <c r="F207" s="5">
        <f t="shared" si="10"/>
        <v>-1</v>
      </c>
      <c r="G207" s="2">
        <v>2.04873076499553e-12</v>
      </c>
      <c r="H207" s="4">
        <f t="shared" si="11"/>
        <v>-169.020288112131</v>
      </c>
      <c r="I207" s="3"/>
      <c r="J207" s="3"/>
      <c r="K207" s="3"/>
    </row>
    <row r="208" spans="1:11">
      <c r="A208" s="2" t="s">
        <v>225</v>
      </c>
      <c r="B208" s="2" t="s">
        <v>12</v>
      </c>
      <c r="C208" s="2">
        <v>9500</v>
      </c>
      <c r="D208" s="2"/>
      <c r="E208" s="4">
        <f t="shared" si="9"/>
        <v>-9500</v>
      </c>
      <c r="F208" s="5">
        <f t="shared" si="10"/>
        <v>-1</v>
      </c>
      <c r="G208" s="2">
        <v>1</v>
      </c>
      <c r="H208" s="4">
        <f t="shared" si="11"/>
        <v>-9500</v>
      </c>
      <c r="I208" s="2">
        <f>SUM(H208:H209)</f>
        <v>-9601.40605789364</v>
      </c>
      <c r="J208" s="2" t="s">
        <v>13</v>
      </c>
      <c r="K208" s="2" t="s">
        <v>23</v>
      </c>
    </row>
    <row r="209" spans="1:11">
      <c r="A209" s="3"/>
      <c r="B209" s="2" t="s">
        <v>226</v>
      </c>
      <c r="C209" s="2">
        <v>905000</v>
      </c>
      <c r="D209" s="2"/>
      <c r="E209" s="4">
        <f t="shared" si="9"/>
        <v>-905000</v>
      </c>
      <c r="F209" s="5">
        <f t="shared" si="10"/>
        <v>-1</v>
      </c>
      <c r="G209" s="2">
        <v>0.000112050892700157</v>
      </c>
      <c r="H209" s="4">
        <f t="shared" si="11"/>
        <v>-101.406057893642</v>
      </c>
      <c r="I209" s="3"/>
      <c r="J209" s="3"/>
      <c r="K209" s="3"/>
    </row>
    <row r="210" spans="1:11">
      <c r="A210" s="2" t="s">
        <v>227</v>
      </c>
      <c r="B210" s="2" t="s">
        <v>12</v>
      </c>
      <c r="C210" s="2">
        <v>9500</v>
      </c>
      <c r="D210" s="2"/>
      <c r="E210" s="4">
        <f t="shared" si="9"/>
        <v>-9500</v>
      </c>
      <c r="F210" s="5">
        <f t="shared" si="10"/>
        <v>-1</v>
      </c>
      <c r="G210" s="2">
        <v>1</v>
      </c>
      <c r="H210" s="4">
        <f t="shared" si="11"/>
        <v>-9500</v>
      </c>
      <c r="I210" s="2">
        <f>SUM(H210:H211)</f>
        <v>-10123.2952265512</v>
      </c>
      <c r="J210" s="2" t="s">
        <v>13</v>
      </c>
      <c r="K210" s="2" t="s">
        <v>228</v>
      </c>
    </row>
    <row r="211" spans="1:11">
      <c r="A211" s="3"/>
      <c r="B211" s="2" t="s">
        <v>229</v>
      </c>
      <c r="C211" s="2">
        <v>18</v>
      </c>
      <c r="D211" s="2"/>
      <c r="E211" s="4">
        <f t="shared" si="9"/>
        <v>-18</v>
      </c>
      <c r="F211" s="5">
        <f t="shared" si="10"/>
        <v>-1</v>
      </c>
      <c r="G211" s="2">
        <v>34.6275125861762</v>
      </c>
      <c r="H211" s="4">
        <f t="shared" si="11"/>
        <v>-623.295226551172</v>
      </c>
      <c r="I211" s="3"/>
      <c r="J211" s="3"/>
      <c r="K211" s="3"/>
    </row>
    <row r="212" spans="1:11">
      <c r="A212" s="2" t="s">
        <v>230</v>
      </c>
      <c r="B212" s="2" t="s">
        <v>12</v>
      </c>
      <c r="C212" s="2">
        <v>29405</v>
      </c>
      <c r="D212" s="2"/>
      <c r="E212" s="4">
        <f t="shared" si="9"/>
        <v>-29405</v>
      </c>
      <c r="F212" s="5">
        <f t="shared" si="10"/>
        <v>-1</v>
      </c>
      <c r="G212" s="2">
        <v>1</v>
      </c>
      <c r="H212" s="4">
        <f t="shared" si="11"/>
        <v>-29405</v>
      </c>
      <c r="I212" s="2">
        <f>SUM(H212:H213)</f>
        <v>-34399.7278836366</v>
      </c>
      <c r="J212" s="2" t="s">
        <v>13</v>
      </c>
      <c r="K212" s="2" t="s">
        <v>14</v>
      </c>
    </row>
    <row r="213" spans="1:11">
      <c r="A213" s="3"/>
      <c r="B213" s="2" t="s">
        <v>231</v>
      </c>
      <c r="C213" s="2">
        <v>98386000</v>
      </c>
      <c r="D213" s="2"/>
      <c r="E213" s="4">
        <f t="shared" si="9"/>
        <v>-98386000</v>
      </c>
      <c r="F213" s="5">
        <f t="shared" si="10"/>
        <v>-1</v>
      </c>
      <c r="G213" s="2">
        <v>5.07666526094833e-5</v>
      </c>
      <c r="H213" s="4">
        <f t="shared" si="11"/>
        <v>-4994.72788363662</v>
      </c>
      <c r="I213" s="3"/>
      <c r="J213" s="3"/>
      <c r="K213" s="3"/>
    </row>
    <row r="214" spans="1:11">
      <c r="A214" s="2" t="s">
        <v>232</v>
      </c>
      <c r="B214" s="2" t="s">
        <v>12</v>
      </c>
      <c r="C214" s="2">
        <v>9500</v>
      </c>
      <c r="D214" s="2"/>
      <c r="E214" s="4">
        <f t="shared" si="9"/>
        <v>-9500</v>
      </c>
      <c r="F214" s="5">
        <f t="shared" si="10"/>
        <v>-1</v>
      </c>
      <c r="G214" s="2">
        <v>1</v>
      </c>
      <c r="H214" s="4">
        <f t="shared" si="11"/>
        <v>-9500</v>
      </c>
      <c r="I214" s="2">
        <f>SUM(H214:H215)</f>
        <v>-12467.9952068657</v>
      </c>
      <c r="J214" s="2" t="s">
        <v>13</v>
      </c>
      <c r="K214" s="2" t="s">
        <v>23</v>
      </c>
    </row>
    <row r="215" spans="1:11">
      <c r="A215" s="3"/>
      <c r="B215" s="2" t="s">
        <v>233</v>
      </c>
      <c r="C215" s="2">
        <v>146417000</v>
      </c>
      <c r="D215" s="2"/>
      <c r="E215" s="4">
        <f t="shared" si="9"/>
        <v>-146417000</v>
      </c>
      <c r="F215" s="5">
        <f t="shared" si="10"/>
        <v>-1</v>
      </c>
      <c r="G215" s="2">
        <v>2.0270837449652e-5</v>
      </c>
      <c r="H215" s="4">
        <f t="shared" si="11"/>
        <v>-2967.9952068657</v>
      </c>
      <c r="I215" s="3"/>
      <c r="J215" s="3"/>
      <c r="K215" s="3"/>
    </row>
    <row r="216" spans="1:11">
      <c r="A216" s="2" t="s">
        <v>234</v>
      </c>
      <c r="B216" s="2" t="s">
        <v>12</v>
      </c>
      <c r="C216" s="2">
        <v>9500</v>
      </c>
      <c r="D216" s="2"/>
      <c r="E216" s="4">
        <f t="shared" si="9"/>
        <v>-9500</v>
      </c>
      <c r="F216" s="5">
        <f t="shared" si="10"/>
        <v>-1</v>
      </c>
      <c r="G216" s="2">
        <v>1</v>
      </c>
      <c r="H216" s="4">
        <f t="shared" si="11"/>
        <v>-9500</v>
      </c>
      <c r="I216" s="2">
        <f>SUM(H216:H217)</f>
        <v>-13094.4006218601</v>
      </c>
      <c r="J216" s="2" t="s">
        <v>13</v>
      </c>
      <c r="K216" s="2" t="s">
        <v>14</v>
      </c>
    </row>
    <row r="217" spans="1:11">
      <c r="A217" s="3"/>
      <c r="B217" s="2" t="s">
        <v>235</v>
      </c>
      <c r="C217" s="2">
        <v>94800000000000</v>
      </c>
      <c r="D217" s="2"/>
      <c r="E217" s="4">
        <f t="shared" si="9"/>
        <v>-94800000000000</v>
      </c>
      <c r="F217" s="5">
        <f t="shared" si="10"/>
        <v>-1</v>
      </c>
      <c r="G217" s="2">
        <v>3.79156183740518e-11</v>
      </c>
      <c r="H217" s="4">
        <f t="shared" si="11"/>
        <v>-3594.40062186011</v>
      </c>
      <c r="I217" s="3"/>
      <c r="J217" s="3"/>
      <c r="K217" s="3"/>
    </row>
    <row r="218" spans="1:11">
      <c r="A218" s="2" t="s">
        <v>236</v>
      </c>
      <c r="B218" s="2" t="s">
        <v>12</v>
      </c>
      <c r="C218" s="2">
        <v>9500</v>
      </c>
      <c r="D218" s="2"/>
      <c r="E218" s="4">
        <f t="shared" si="9"/>
        <v>-9500</v>
      </c>
      <c r="F218" s="5">
        <f t="shared" si="10"/>
        <v>-1</v>
      </c>
      <c r="G218" s="2">
        <v>1</v>
      </c>
      <c r="H218" s="4">
        <f t="shared" si="11"/>
        <v>-9500</v>
      </c>
      <c r="I218" s="2">
        <f>SUM(H218:H219)</f>
        <v>-10066.6842626888</v>
      </c>
      <c r="J218" s="2" t="s">
        <v>13</v>
      </c>
      <c r="K218" s="2" t="s">
        <v>23</v>
      </c>
    </row>
    <row r="219" spans="1:11">
      <c r="A219" s="3"/>
      <c r="B219" s="2" t="s">
        <v>237</v>
      </c>
      <c r="C219" s="2">
        <v>1183000</v>
      </c>
      <c r="D219" s="2"/>
      <c r="E219" s="4">
        <f t="shared" si="9"/>
        <v>-1183000</v>
      </c>
      <c r="F219" s="5">
        <f t="shared" si="10"/>
        <v>-1</v>
      </c>
      <c r="G219" s="2">
        <v>0.000479023045383615</v>
      </c>
      <c r="H219" s="4">
        <f t="shared" si="11"/>
        <v>-566.684262688817</v>
      </c>
      <c r="I219" s="3"/>
      <c r="J219" s="3"/>
      <c r="K219" s="3"/>
    </row>
    <row r="220" spans="1:11">
      <c r="A220" s="2" t="s">
        <v>238</v>
      </c>
      <c r="B220" s="2" t="s">
        <v>12</v>
      </c>
      <c r="C220" s="2">
        <v>9500</v>
      </c>
      <c r="D220" s="2"/>
      <c r="E220" s="4">
        <f t="shared" si="9"/>
        <v>-9500</v>
      </c>
      <c r="F220" s="5">
        <f t="shared" si="10"/>
        <v>-1</v>
      </c>
      <c r="G220" s="2">
        <v>1</v>
      </c>
      <c r="H220" s="4">
        <f t="shared" si="11"/>
        <v>-9500</v>
      </c>
      <c r="I220" s="2">
        <f>SUM(H220:H221)</f>
        <v>-10485.224188815</v>
      </c>
      <c r="J220" s="2" t="s">
        <v>13</v>
      </c>
      <c r="K220" s="2" t="s">
        <v>239</v>
      </c>
    </row>
    <row r="221" spans="1:11">
      <c r="A221" s="3"/>
      <c r="B221" s="2" t="s">
        <v>240</v>
      </c>
      <c r="C221" s="2">
        <v>9500</v>
      </c>
      <c r="D221" s="2"/>
      <c r="E221" s="4">
        <f t="shared" si="9"/>
        <v>-9500</v>
      </c>
      <c r="F221" s="5">
        <f t="shared" si="10"/>
        <v>-1</v>
      </c>
      <c r="G221" s="2">
        <v>0.103707809348948</v>
      </c>
      <c r="H221" s="4">
        <f t="shared" si="11"/>
        <v>-985.224188815006</v>
      </c>
      <c r="I221" s="3"/>
      <c r="J221" s="3"/>
      <c r="K221" s="3"/>
    </row>
    <row r="222" spans="1:11">
      <c r="A222" s="2" t="s">
        <v>241</v>
      </c>
      <c r="B222" s="2" t="s">
        <v>12</v>
      </c>
      <c r="C222" s="2">
        <v>9500</v>
      </c>
      <c r="D222" s="2"/>
      <c r="E222" s="4">
        <f t="shared" si="9"/>
        <v>-9500</v>
      </c>
      <c r="F222" s="5">
        <f t="shared" si="10"/>
        <v>-1</v>
      </c>
      <c r="G222" s="2">
        <v>1</v>
      </c>
      <c r="H222" s="4">
        <f t="shared" si="11"/>
        <v>-9500</v>
      </c>
      <c r="I222" s="2">
        <f>SUM(H222:H223)</f>
        <v>-9727.61492161533</v>
      </c>
      <c r="J222" s="2" t="s">
        <v>13</v>
      </c>
      <c r="K222" s="2" t="s">
        <v>14</v>
      </c>
    </row>
    <row r="223" spans="1:11">
      <c r="A223" s="3"/>
      <c r="B223" s="2" t="s">
        <v>242</v>
      </c>
      <c r="C223" s="2">
        <v>6995223591511.03</v>
      </c>
      <c r="D223" s="2"/>
      <c r="E223" s="4">
        <f t="shared" si="9"/>
        <v>-6995223591511.03</v>
      </c>
      <c r="F223" s="5">
        <f t="shared" si="10"/>
        <v>-1</v>
      </c>
      <c r="G223" s="2">
        <v>3.25386199079535e-11</v>
      </c>
      <c r="H223" s="4">
        <f t="shared" si="11"/>
        <v>-227.614921615327</v>
      </c>
      <c r="I223" s="3"/>
      <c r="J223" s="3"/>
      <c r="K223" s="3"/>
    </row>
    <row r="224" spans="1:11">
      <c r="A224" s="2" t="s">
        <v>243</v>
      </c>
      <c r="B224" s="2" t="s">
        <v>12</v>
      </c>
      <c r="C224" s="2">
        <v>9500</v>
      </c>
      <c r="D224" s="2"/>
      <c r="E224" s="4">
        <f t="shared" si="9"/>
        <v>-9500</v>
      </c>
      <c r="F224" s="5">
        <f t="shared" si="10"/>
        <v>-1</v>
      </c>
      <c r="G224" s="2">
        <v>1</v>
      </c>
      <c r="H224" s="4">
        <f t="shared" si="11"/>
        <v>-9500</v>
      </c>
      <c r="I224" s="2">
        <f>SUM(H224:H225)</f>
        <v>-27424.5411130114</v>
      </c>
      <c r="J224" s="2" t="s">
        <v>13</v>
      </c>
      <c r="K224" s="2" t="s">
        <v>14</v>
      </c>
    </row>
    <row r="225" spans="1:11">
      <c r="A225" s="3"/>
      <c r="B225" s="2" t="s">
        <v>244</v>
      </c>
      <c r="C225" s="2">
        <v>291370</v>
      </c>
      <c r="D225" s="2"/>
      <c r="E225" s="4">
        <f t="shared" si="9"/>
        <v>-291370</v>
      </c>
      <c r="F225" s="5">
        <f t="shared" si="10"/>
        <v>-1</v>
      </c>
      <c r="G225" s="2">
        <v>0.0615181422693186</v>
      </c>
      <c r="H225" s="4">
        <f t="shared" si="11"/>
        <v>-17924.5411130114</v>
      </c>
      <c r="I225" s="3"/>
      <c r="J225" s="3"/>
      <c r="K225" s="3"/>
    </row>
    <row r="226" spans="1:11">
      <c r="A226" s="2" t="s">
        <v>245</v>
      </c>
      <c r="B226" s="2" t="s">
        <v>12</v>
      </c>
      <c r="C226" s="2">
        <v>9500</v>
      </c>
      <c r="D226" s="2"/>
      <c r="E226" s="4">
        <f t="shared" si="9"/>
        <v>-9500</v>
      </c>
      <c r="F226" s="5">
        <f t="shared" si="10"/>
        <v>-1</v>
      </c>
      <c r="G226" s="2">
        <v>1</v>
      </c>
      <c r="H226" s="4">
        <f t="shared" si="11"/>
        <v>-9500</v>
      </c>
      <c r="I226" s="2">
        <f>SUM(H226:H227)</f>
        <v>-9500</v>
      </c>
      <c r="J226" s="2" t="s">
        <v>13</v>
      </c>
      <c r="K226" s="2" t="s">
        <v>14</v>
      </c>
    </row>
    <row r="227" spans="1:11">
      <c r="A227" s="3"/>
      <c r="B227" s="2" t="s">
        <v>246</v>
      </c>
      <c r="C227" s="2">
        <v>4870000000</v>
      </c>
      <c r="D227" s="2"/>
      <c r="E227" s="4">
        <f t="shared" si="9"/>
        <v>-4870000000</v>
      </c>
      <c r="F227" s="5">
        <f t="shared" si="10"/>
        <v>-1</v>
      </c>
      <c r="G227" s="2">
        <v>0</v>
      </c>
      <c r="H227" s="4">
        <f t="shared" si="11"/>
        <v>0</v>
      </c>
      <c r="I227" s="3"/>
      <c r="J227" s="3"/>
      <c r="K227" s="3"/>
    </row>
    <row r="228" spans="1:11">
      <c r="A228" s="2" t="s">
        <v>247</v>
      </c>
      <c r="B228" s="2" t="s">
        <v>12</v>
      </c>
      <c r="C228" s="2">
        <v>9500</v>
      </c>
      <c r="D228" s="2"/>
      <c r="E228" s="4">
        <f t="shared" si="9"/>
        <v>-9500</v>
      </c>
      <c r="F228" s="5">
        <f t="shared" si="10"/>
        <v>-1</v>
      </c>
      <c r="G228" s="2">
        <v>1</v>
      </c>
      <c r="H228" s="4">
        <f t="shared" si="11"/>
        <v>-9500</v>
      </c>
      <c r="I228" s="2">
        <f>SUM(H228:H229)</f>
        <v>-10524.4444975738</v>
      </c>
      <c r="J228" s="2" t="s">
        <v>13</v>
      </c>
      <c r="K228" s="2" t="s">
        <v>14</v>
      </c>
    </row>
    <row r="229" spans="1:11">
      <c r="A229" s="3"/>
      <c r="B229" s="2" t="s">
        <v>248</v>
      </c>
      <c r="C229" s="2">
        <v>2351000</v>
      </c>
      <c r="D229" s="2"/>
      <c r="E229" s="4">
        <f t="shared" si="9"/>
        <v>-2351000</v>
      </c>
      <c r="F229" s="5">
        <f t="shared" si="10"/>
        <v>-1</v>
      </c>
      <c r="G229" s="2">
        <v>0.000435748403902097</v>
      </c>
      <c r="H229" s="4">
        <f t="shared" si="11"/>
        <v>-1024.44449757383</v>
      </c>
      <c r="I229" s="3"/>
      <c r="J229" s="3"/>
      <c r="K229" s="3"/>
    </row>
    <row r="230" spans="1:11">
      <c r="A230" s="2" t="s">
        <v>249</v>
      </c>
      <c r="B230" s="2" t="s">
        <v>12</v>
      </c>
      <c r="C230" s="2">
        <v>9500</v>
      </c>
      <c r="D230" s="2"/>
      <c r="E230" s="4">
        <f t="shared" si="9"/>
        <v>-9500</v>
      </c>
      <c r="F230" s="5">
        <f t="shared" si="10"/>
        <v>-1</v>
      </c>
      <c r="G230" s="2">
        <v>1</v>
      </c>
      <c r="H230" s="4">
        <f t="shared" si="11"/>
        <v>-9500</v>
      </c>
      <c r="I230" s="2">
        <f>SUM(H230:H231)</f>
        <v>-10400.6333381005</v>
      </c>
      <c r="J230" s="2" t="s">
        <v>13</v>
      </c>
      <c r="K230" s="2" t="s">
        <v>23</v>
      </c>
    </row>
    <row r="231" spans="1:11">
      <c r="A231" s="3"/>
      <c r="B231" s="2" t="s">
        <v>250</v>
      </c>
      <c r="C231" s="2">
        <v>115000000</v>
      </c>
      <c r="D231" s="2"/>
      <c r="E231" s="4">
        <f t="shared" si="9"/>
        <v>-115000000</v>
      </c>
      <c r="F231" s="5">
        <f t="shared" si="10"/>
        <v>-1</v>
      </c>
      <c r="G231" s="2">
        <v>7.83159424435237e-6</v>
      </c>
      <c r="H231" s="4">
        <f t="shared" si="11"/>
        <v>-900.633338100522</v>
      </c>
      <c r="I231" s="3"/>
      <c r="J231" s="3"/>
      <c r="K231" s="3"/>
    </row>
    <row r="232" spans="1:11">
      <c r="A232" s="2" t="s">
        <v>251</v>
      </c>
      <c r="B232" s="2" t="s">
        <v>12</v>
      </c>
      <c r="C232" s="2">
        <v>9500</v>
      </c>
      <c r="D232" s="2"/>
      <c r="E232" s="4">
        <f t="shared" si="9"/>
        <v>-9500</v>
      </c>
      <c r="F232" s="5">
        <f t="shared" si="10"/>
        <v>-1</v>
      </c>
      <c r="G232" s="2">
        <v>1</v>
      </c>
      <c r="H232" s="4">
        <f t="shared" si="11"/>
        <v>-9500</v>
      </c>
      <c r="I232" s="2">
        <f>SUM(H232:H233)</f>
        <v>-18650.1988675</v>
      </c>
      <c r="J232" s="2" t="s">
        <v>13</v>
      </c>
      <c r="K232" s="2" t="s">
        <v>14</v>
      </c>
    </row>
    <row r="233" spans="1:11">
      <c r="A233" s="3"/>
      <c r="B233" s="2" t="s">
        <v>252</v>
      </c>
      <c r="C233" s="2">
        <v>390000</v>
      </c>
      <c r="D233" s="2"/>
      <c r="E233" s="4">
        <f t="shared" si="9"/>
        <v>-390000</v>
      </c>
      <c r="F233" s="5">
        <f t="shared" si="10"/>
        <v>-1</v>
      </c>
      <c r="G233" s="2">
        <v>0.023462048378205</v>
      </c>
      <c r="H233" s="4">
        <f t="shared" si="11"/>
        <v>-9150.19886749995</v>
      </c>
      <c r="I233" s="3"/>
      <c r="J233" s="3"/>
      <c r="K233" s="3"/>
    </row>
    <row r="234" spans="1:11">
      <c r="A234" s="2" t="s">
        <v>253</v>
      </c>
      <c r="B234" s="2" t="s">
        <v>12</v>
      </c>
      <c r="C234" s="6">
        <v>18000</v>
      </c>
      <c r="D234" s="2"/>
      <c r="E234" s="4">
        <f t="shared" si="9"/>
        <v>-18000</v>
      </c>
      <c r="F234" s="5">
        <f t="shared" si="10"/>
        <v>-1</v>
      </c>
      <c r="G234" s="2">
        <v>1</v>
      </c>
      <c r="H234" s="4">
        <f t="shared" si="11"/>
        <v>-18000</v>
      </c>
      <c r="I234" s="2">
        <f>SUM(H234:H235)</f>
        <v>-18476.5967158324</v>
      </c>
      <c r="J234" s="2" t="s">
        <v>13</v>
      </c>
      <c r="K234" s="2" t="s">
        <v>23</v>
      </c>
    </row>
    <row r="235" spans="1:11">
      <c r="A235" s="3"/>
      <c r="B235" s="2" t="s">
        <v>254</v>
      </c>
      <c r="C235" s="4">
        <v>1209.6363346</v>
      </c>
      <c r="D235" s="2"/>
      <c r="E235" s="4">
        <f t="shared" si="9"/>
        <v>-1209.6363346</v>
      </c>
      <c r="F235" s="5">
        <f t="shared" si="10"/>
        <v>-1</v>
      </c>
      <c r="G235" s="2">
        <v>0.394</v>
      </c>
      <c r="H235" s="4">
        <f t="shared" si="11"/>
        <v>-476.5967158324</v>
      </c>
      <c r="I235" s="3"/>
      <c r="J235" s="3"/>
      <c r="K235" s="3"/>
    </row>
    <row r="236" spans="1:11">
      <c r="A236" s="4" t="s">
        <v>255</v>
      </c>
      <c r="B236" s="4" t="s">
        <v>12</v>
      </c>
      <c r="C236" s="6">
        <v>10000</v>
      </c>
      <c r="D236" s="6"/>
      <c r="E236" s="4">
        <f t="shared" si="9"/>
        <v>-10000</v>
      </c>
      <c r="F236" s="5">
        <f t="shared" si="10"/>
        <v>-1</v>
      </c>
      <c r="G236" s="4">
        <v>1</v>
      </c>
      <c r="H236" s="4">
        <f t="shared" si="11"/>
        <v>-10000</v>
      </c>
      <c r="I236" s="4">
        <f>SUM(H236:H237)</f>
        <v>-23003.2616862826</v>
      </c>
      <c r="J236" s="4" t="s">
        <v>13</v>
      </c>
      <c r="K236" s="4" t="s">
        <v>23</v>
      </c>
    </row>
    <row r="237" spans="1:11">
      <c r="A237" s="3"/>
      <c r="B237" s="4" t="s">
        <v>256</v>
      </c>
      <c r="C237" s="4">
        <v>8100</v>
      </c>
      <c r="D237" s="4"/>
      <c r="E237" s="4">
        <f t="shared" si="9"/>
        <v>-8100</v>
      </c>
      <c r="F237" s="5">
        <f t="shared" si="10"/>
        <v>-1</v>
      </c>
      <c r="G237" s="4">
        <v>1.60534094892378</v>
      </c>
      <c r="H237" s="4">
        <f t="shared" si="11"/>
        <v>-13003.2616862826</v>
      </c>
      <c r="I237" s="3"/>
      <c r="J237" s="3"/>
      <c r="K237" s="3"/>
    </row>
    <row r="238" spans="1:11">
      <c r="A238" s="4" t="s">
        <v>257</v>
      </c>
      <c r="B238" s="4" t="s">
        <v>12</v>
      </c>
      <c r="C238" s="6">
        <v>10000</v>
      </c>
      <c r="D238" s="6"/>
      <c r="E238" s="4">
        <f t="shared" si="9"/>
        <v>-10000</v>
      </c>
      <c r="F238" s="5">
        <f t="shared" si="10"/>
        <v>-1</v>
      </c>
      <c r="G238" s="4">
        <v>1</v>
      </c>
      <c r="H238" s="4">
        <f t="shared" si="11"/>
        <v>-10000</v>
      </c>
      <c r="I238" s="4">
        <f>SUM(H238:H239)</f>
        <v>-10000.0045606315</v>
      </c>
      <c r="J238" s="4" t="s">
        <v>13</v>
      </c>
      <c r="K238" s="4" t="s">
        <v>258</v>
      </c>
    </row>
    <row r="239" spans="1:11">
      <c r="A239" s="3"/>
      <c r="B239" s="4" t="s">
        <v>259</v>
      </c>
      <c r="C239" s="4">
        <v>500</v>
      </c>
      <c r="D239" s="4"/>
      <c r="E239" s="4">
        <f t="shared" si="9"/>
        <v>-500</v>
      </c>
      <c r="F239" s="5">
        <f t="shared" si="10"/>
        <v>-1</v>
      </c>
      <c r="G239" s="4">
        <v>9.12126305203292e-6</v>
      </c>
      <c r="H239" s="4">
        <f t="shared" si="11"/>
        <v>-0.00456063152601646</v>
      </c>
      <c r="I239" s="3"/>
      <c r="J239" s="3"/>
      <c r="K239" s="3"/>
    </row>
    <row r="240" spans="1:11">
      <c r="A240" s="4" t="s">
        <v>260</v>
      </c>
      <c r="B240" s="4" t="s">
        <v>12</v>
      </c>
      <c r="C240" s="6">
        <v>10000</v>
      </c>
      <c r="D240" s="6"/>
      <c r="E240" s="4">
        <f t="shared" si="9"/>
        <v>-10000</v>
      </c>
      <c r="F240" s="5">
        <f t="shared" si="10"/>
        <v>-1</v>
      </c>
      <c r="G240" s="4">
        <v>1</v>
      </c>
      <c r="H240" s="4">
        <f t="shared" si="11"/>
        <v>-10000</v>
      </c>
      <c r="I240" s="4">
        <f>SUM(H240:H241)</f>
        <v>-14196.5492707795</v>
      </c>
      <c r="J240" s="4" t="s">
        <v>13</v>
      </c>
      <c r="K240" s="4" t="s">
        <v>14</v>
      </c>
    </row>
    <row r="241" spans="1:11">
      <c r="A241" s="3"/>
      <c r="B241" s="4" t="s">
        <v>261</v>
      </c>
      <c r="C241" s="4">
        <v>2280</v>
      </c>
      <c r="D241" s="4"/>
      <c r="E241" s="4">
        <f t="shared" si="9"/>
        <v>-2280</v>
      </c>
      <c r="F241" s="5">
        <f t="shared" si="10"/>
        <v>-1</v>
      </c>
      <c r="G241" s="4">
        <v>1.8405917854296</v>
      </c>
      <c r="H241" s="4">
        <f t="shared" si="11"/>
        <v>-4196.54927077949</v>
      </c>
      <c r="I241" s="3"/>
      <c r="J241" s="3"/>
      <c r="K241" s="3"/>
    </row>
    <row r="242" spans="1:11">
      <c r="A242" s="4" t="s">
        <v>262</v>
      </c>
      <c r="B242" s="4" t="s">
        <v>12</v>
      </c>
      <c r="C242" s="6">
        <v>10000</v>
      </c>
      <c r="D242" s="6"/>
      <c r="E242" s="4">
        <f t="shared" si="9"/>
        <v>-10000</v>
      </c>
      <c r="F242" s="5">
        <f t="shared" si="10"/>
        <v>-1</v>
      </c>
      <c r="G242" s="4">
        <v>1</v>
      </c>
      <c r="H242" s="4">
        <f t="shared" si="11"/>
        <v>-10000</v>
      </c>
      <c r="I242" s="4">
        <f>SUM(H242:H243)</f>
        <v>-12446.1902917865</v>
      </c>
      <c r="J242" s="4" t="s">
        <v>13</v>
      </c>
      <c r="K242" s="4" t="s">
        <v>23</v>
      </c>
    </row>
    <row r="243" spans="1:11">
      <c r="A243" s="3"/>
      <c r="B243" s="4" t="s">
        <v>263</v>
      </c>
      <c r="C243" s="4">
        <v>436140000000</v>
      </c>
      <c r="D243" s="4"/>
      <c r="E243" s="4">
        <f t="shared" si="9"/>
        <v>-436140000000</v>
      </c>
      <c r="F243" s="5">
        <f t="shared" si="10"/>
        <v>-1</v>
      </c>
      <c r="G243" s="4">
        <v>5.6087272247135e-9</v>
      </c>
      <c r="H243" s="4">
        <f t="shared" si="11"/>
        <v>-2446.19029178655</v>
      </c>
      <c r="I243" s="3"/>
      <c r="J243" s="3"/>
      <c r="K243" s="3"/>
    </row>
    <row r="244" spans="1:11">
      <c r="A244" s="4" t="s">
        <v>264</v>
      </c>
      <c r="B244" s="4" t="s">
        <v>12</v>
      </c>
      <c r="C244" s="6">
        <v>9972.736151</v>
      </c>
      <c r="D244" s="6"/>
      <c r="E244" s="4">
        <f t="shared" si="9"/>
        <v>-9972.736151</v>
      </c>
      <c r="F244" s="5">
        <f t="shared" si="10"/>
        <v>-1</v>
      </c>
      <c r="G244" s="4">
        <v>1</v>
      </c>
      <c r="H244" s="4">
        <f t="shared" si="11"/>
        <v>-9972.736151</v>
      </c>
      <c r="I244" s="4">
        <f>SUM(H244:H245)</f>
        <v>-17988.7748342416</v>
      </c>
      <c r="J244" s="4" t="s">
        <v>13</v>
      </c>
      <c r="K244" s="4" t="s">
        <v>14</v>
      </c>
    </row>
    <row r="245" spans="1:11">
      <c r="A245" s="3"/>
      <c r="B245" s="4" t="s">
        <v>265</v>
      </c>
      <c r="C245" s="4">
        <v>1000000</v>
      </c>
      <c r="D245" s="4"/>
      <c r="E245" s="4">
        <f t="shared" si="9"/>
        <v>-1000000</v>
      </c>
      <c r="F245" s="5">
        <f t="shared" si="10"/>
        <v>-1</v>
      </c>
      <c r="G245" s="4">
        <v>0.00801603868324158</v>
      </c>
      <c r="H245" s="4">
        <f t="shared" si="11"/>
        <v>-8016.03868324158</v>
      </c>
      <c r="I245" s="3"/>
      <c r="J245" s="3"/>
      <c r="K245" s="3"/>
    </row>
    <row r="246" spans="1:11">
      <c r="A246" s="4" t="s">
        <v>266</v>
      </c>
      <c r="B246" s="4" t="s">
        <v>12</v>
      </c>
      <c r="C246" s="6">
        <v>5021</v>
      </c>
      <c r="D246" s="6"/>
      <c r="E246" s="4">
        <f t="shared" si="9"/>
        <v>-5021</v>
      </c>
      <c r="F246" s="5">
        <f t="shared" si="10"/>
        <v>-1</v>
      </c>
      <c r="G246" s="4">
        <v>1</v>
      </c>
      <c r="H246" s="4">
        <f t="shared" si="11"/>
        <v>-5021</v>
      </c>
      <c r="I246" s="4">
        <f>SUM(H246:H247)</f>
        <v>-5672.85136332381</v>
      </c>
      <c r="J246" s="4" t="s">
        <v>13</v>
      </c>
      <c r="K246" s="4" t="s">
        <v>14</v>
      </c>
    </row>
    <row r="247" spans="1:11">
      <c r="A247" s="3"/>
      <c r="B247" s="4" t="s">
        <v>267</v>
      </c>
      <c r="C247" s="4">
        <v>29402703</v>
      </c>
      <c r="D247" s="4"/>
      <c r="E247" s="4">
        <f t="shared" si="9"/>
        <v>-29402703</v>
      </c>
      <c r="F247" s="5">
        <f t="shared" si="10"/>
        <v>-1</v>
      </c>
      <c r="G247" s="4">
        <v>2.21697768169072e-5</v>
      </c>
      <c r="H247" s="4">
        <f t="shared" si="11"/>
        <v>-651.851363323808</v>
      </c>
      <c r="I247" s="3"/>
      <c r="J247" s="3"/>
      <c r="K247" s="3"/>
    </row>
    <row r="248" spans="1:11">
      <c r="A248" s="4" t="s">
        <v>268</v>
      </c>
      <c r="B248" s="4" t="s">
        <v>12</v>
      </c>
      <c r="C248" s="6">
        <v>5200</v>
      </c>
      <c r="D248" s="6"/>
      <c r="E248" s="4">
        <f t="shared" si="9"/>
        <v>-5200</v>
      </c>
      <c r="F248" s="5">
        <f t="shared" si="10"/>
        <v>-1</v>
      </c>
      <c r="G248" s="4">
        <v>1</v>
      </c>
      <c r="H248" s="4">
        <f t="shared" si="11"/>
        <v>-5200</v>
      </c>
      <c r="I248" s="4">
        <f>SUM(H248:H249)</f>
        <v>-6264.82964291439</v>
      </c>
      <c r="J248" s="4" t="s">
        <v>13</v>
      </c>
      <c r="K248" s="4" t="s">
        <v>14</v>
      </c>
    </row>
    <row r="249" spans="1:11">
      <c r="A249" s="3"/>
      <c r="B249" s="4" t="s">
        <v>269</v>
      </c>
      <c r="C249" s="7" t="s">
        <v>270</v>
      </c>
      <c r="D249" s="4"/>
      <c r="E249" s="4">
        <f t="shared" si="9"/>
        <v>-411990326748</v>
      </c>
      <c r="F249" s="5">
        <f t="shared" si="10"/>
        <v>-1</v>
      </c>
      <c r="G249" s="4">
        <v>2.58459865142831e-9</v>
      </c>
      <c r="H249" s="4">
        <f t="shared" si="11"/>
        <v>-1064.82964291439</v>
      </c>
      <c r="I249" s="3"/>
      <c r="J249" s="3"/>
      <c r="K249" s="3"/>
    </row>
    <row r="250" spans="1:11">
      <c r="A250" s="4" t="s">
        <v>271</v>
      </c>
      <c r="B250" s="4" t="s">
        <v>12</v>
      </c>
      <c r="C250" s="6">
        <v>10000</v>
      </c>
      <c r="D250" s="6"/>
      <c r="E250" s="4">
        <f t="shared" si="9"/>
        <v>-10000</v>
      </c>
      <c r="F250" s="5">
        <f t="shared" si="10"/>
        <v>-1</v>
      </c>
      <c r="G250" s="4">
        <v>1</v>
      </c>
      <c r="H250" s="4">
        <f t="shared" si="11"/>
        <v>-10000</v>
      </c>
      <c r="I250" s="4">
        <f>SUM(H250:H251)</f>
        <v>-14815.9819522535</v>
      </c>
      <c r="J250" s="4" t="s">
        <v>13</v>
      </c>
      <c r="K250" s="4" t="s">
        <v>23</v>
      </c>
    </row>
    <row r="251" spans="1:11">
      <c r="A251" s="3"/>
      <c r="B251" s="4" t="s">
        <v>272</v>
      </c>
      <c r="C251" s="4">
        <v>8500000</v>
      </c>
      <c r="D251" s="4"/>
      <c r="E251" s="4">
        <f t="shared" si="9"/>
        <v>-8500000</v>
      </c>
      <c r="F251" s="5">
        <f t="shared" si="10"/>
        <v>-1</v>
      </c>
      <c r="G251" s="4">
        <v>0.000566586112029823</v>
      </c>
      <c r="H251" s="4">
        <f t="shared" si="11"/>
        <v>-4815.9819522535</v>
      </c>
      <c r="I251" s="3"/>
      <c r="J251" s="3"/>
      <c r="K251" s="3"/>
    </row>
  </sheetData>
  <mergeCells count="500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I62:I63"/>
    <mergeCell ref="I64:I65"/>
    <mergeCell ref="I66:I67"/>
    <mergeCell ref="I68:I69"/>
    <mergeCell ref="I70:I71"/>
    <mergeCell ref="I72:I73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  <mergeCell ref="I116:I117"/>
    <mergeCell ref="I118:I119"/>
    <mergeCell ref="I120:I121"/>
    <mergeCell ref="I122:I123"/>
    <mergeCell ref="I124:I125"/>
    <mergeCell ref="I126:I127"/>
    <mergeCell ref="I128:I129"/>
    <mergeCell ref="I130:I131"/>
    <mergeCell ref="I132:I133"/>
    <mergeCell ref="I134:I135"/>
    <mergeCell ref="I136:I137"/>
    <mergeCell ref="I138:I139"/>
    <mergeCell ref="I140:I141"/>
    <mergeCell ref="I142:I143"/>
    <mergeCell ref="I144:I145"/>
    <mergeCell ref="I146:I147"/>
    <mergeCell ref="I148:I149"/>
    <mergeCell ref="I150:I151"/>
    <mergeCell ref="I152:I153"/>
    <mergeCell ref="I154:I155"/>
    <mergeCell ref="I156:I157"/>
    <mergeCell ref="I158:I159"/>
    <mergeCell ref="I160:I161"/>
    <mergeCell ref="I162:I163"/>
    <mergeCell ref="I164:I165"/>
    <mergeCell ref="I166:I167"/>
    <mergeCell ref="I168:I169"/>
    <mergeCell ref="I170:I171"/>
    <mergeCell ref="I172:I173"/>
    <mergeCell ref="I174:I175"/>
    <mergeCell ref="I176:I177"/>
    <mergeCell ref="I178:I179"/>
    <mergeCell ref="I180:I181"/>
    <mergeCell ref="I182:I183"/>
    <mergeCell ref="I184:I185"/>
    <mergeCell ref="I186:I187"/>
    <mergeCell ref="I188:I189"/>
    <mergeCell ref="I190:I191"/>
    <mergeCell ref="I192:I193"/>
    <mergeCell ref="I194:I195"/>
    <mergeCell ref="I196:I197"/>
    <mergeCell ref="I198:I199"/>
    <mergeCell ref="I200:I201"/>
    <mergeCell ref="I202:I203"/>
    <mergeCell ref="I204:I205"/>
    <mergeCell ref="I206:I207"/>
    <mergeCell ref="I208:I209"/>
    <mergeCell ref="I210:I211"/>
    <mergeCell ref="I212:I213"/>
    <mergeCell ref="I214:I215"/>
    <mergeCell ref="I216:I217"/>
    <mergeCell ref="I218:I219"/>
    <mergeCell ref="I220:I221"/>
    <mergeCell ref="I222:I223"/>
    <mergeCell ref="I224:I225"/>
    <mergeCell ref="I226:I227"/>
    <mergeCell ref="I228:I229"/>
    <mergeCell ref="I230:I231"/>
    <mergeCell ref="I232:I233"/>
    <mergeCell ref="I234:I235"/>
    <mergeCell ref="I236:I237"/>
    <mergeCell ref="I238:I239"/>
    <mergeCell ref="I240:I241"/>
    <mergeCell ref="I242:I243"/>
    <mergeCell ref="I244:I245"/>
    <mergeCell ref="I246:I247"/>
    <mergeCell ref="I248:I249"/>
    <mergeCell ref="I250:I251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68:J69"/>
    <mergeCell ref="J70:J71"/>
    <mergeCell ref="J72:J73"/>
    <mergeCell ref="J74:J75"/>
    <mergeCell ref="J76:J77"/>
    <mergeCell ref="J78:J79"/>
    <mergeCell ref="J80:J81"/>
    <mergeCell ref="J82:J83"/>
    <mergeCell ref="J84:J85"/>
    <mergeCell ref="J86:J87"/>
    <mergeCell ref="J88:J89"/>
    <mergeCell ref="J90:J91"/>
    <mergeCell ref="J92:J93"/>
    <mergeCell ref="J94:J95"/>
    <mergeCell ref="J96:J97"/>
    <mergeCell ref="J98:J99"/>
    <mergeCell ref="J100:J101"/>
    <mergeCell ref="J102:J103"/>
    <mergeCell ref="J104:J105"/>
    <mergeCell ref="J106:J107"/>
    <mergeCell ref="J108:J109"/>
    <mergeCell ref="J110:J111"/>
    <mergeCell ref="J112:J113"/>
    <mergeCell ref="J114:J115"/>
    <mergeCell ref="J116:J117"/>
    <mergeCell ref="J118:J119"/>
    <mergeCell ref="J120:J121"/>
    <mergeCell ref="J122:J123"/>
    <mergeCell ref="J124:J125"/>
    <mergeCell ref="J126:J127"/>
    <mergeCell ref="J128:J129"/>
    <mergeCell ref="J130:J131"/>
    <mergeCell ref="J132:J133"/>
    <mergeCell ref="J134:J135"/>
    <mergeCell ref="J136:J137"/>
    <mergeCell ref="J138:J139"/>
    <mergeCell ref="J140:J141"/>
    <mergeCell ref="J142:J143"/>
    <mergeCell ref="J144:J145"/>
    <mergeCell ref="J146:J147"/>
    <mergeCell ref="J148:J149"/>
    <mergeCell ref="J150:J151"/>
    <mergeCell ref="J152:J153"/>
    <mergeCell ref="J154:J155"/>
    <mergeCell ref="J156:J157"/>
    <mergeCell ref="J158:J159"/>
    <mergeCell ref="J160:J161"/>
    <mergeCell ref="J162:J163"/>
    <mergeCell ref="J164:J165"/>
    <mergeCell ref="J166:J167"/>
    <mergeCell ref="J168:J169"/>
    <mergeCell ref="J170:J171"/>
    <mergeCell ref="J172:J173"/>
    <mergeCell ref="J174:J175"/>
    <mergeCell ref="J176:J177"/>
    <mergeCell ref="J178:J179"/>
    <mergeCell ref="J180:J181"/>
    <mergeCell ref="J182:J183"/>
    <mergeCell ref="J184:J185"/>
    <mergeCell ref="J186:J187"/>
    <mergeCell ref="J188:J189"/>
    <mergeCell ref="J190:J191"/>
    <mergeCell ref="J192:J193"/>
    <mergeCell ref="J194:J195"/>
    <mergeCell ref="J196:J197"/>
    <mergeCell ref="J198:J199"/>
    <mergeCell ref="J200:J201"/>
    <mergeCell ref="J202:J203"/>
    <mergeCell ref="J204:J205"/>
    <mergeCell ref="J206:J207"/>
    <mergeCell ref="J208:J209"/>
    <mergeCell ref="J210:J211"/>
    <mergeCell ref="J212:J213"/>
    <mergeCell ref="J214:J215"/>
    <mergeCell ref="J216:J217"/>
    <mergeCell ref="J218:J219"/>
    <mergeCell ref="J220:J221"/>
    <mergeCell ref="J222:J223"/>
    <mergeCell ref="J224:J225"/>
    <mergeCell ref="J226:J227"/>
    <mergeCell ref="J228:J229"/>
    <mergeCell ref="J230:J231"/>
    <mergeCell ref="J232:J233"/>
    <mergeCell ref="J234:J235"/>
    <mergeCell ref="J236:J237"/>
    <mergeCell ref="J238:J239"/>
    <mergeCell ref="J240:J241"/>
    <mergeCell ref="J242:J243"/>
    <mergeCell ref="J244:J245"/>
    <mergeCell ref="J246:J247"/>
    <mergeCell ref="J248:J249"/>
    <mergeCell ref="J250:J251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48:K49"/>
    <mergeCell ref="K50:K51"/>
    <mergeCell ref="K52:K53"/>
    <mergeCell ref="K54:K55"/>
    <mergeCell ref="K56:K57"/>
    <mergeCell ref="K58:K59"/>
    <mergeCell ref="K60:K61"/>
    <mergeCell ref="K62:K63"/>
    <mergeCell ref="K64:K65"/>
    <mergeCell ref="K66:K67"/>
    <mergeCell ref="K68:K69"/>
    <mergeCell ref="K70:K71"/>
    <mergeCell ref="K72:K73"/>
    <mergeCell ref="K74:K75"/>
    <mergeCell ref="K76:K77"/>
    <mergeCell ref="K78:K79"/>
    <mergeCell ref="K80:K81"/>
    <mergeCell ref="K82:K83"/>
    <mergeCell ref="K84:K85"/>
    <mergeCell ref="K86:K87"/>
    <mergeCell ref="K88:K89"/>
    <mergeCell ref="K90:K91"/>
    <mergeCell ref="K92:K93"/>
    <mergeCell ref="K94:K95"/>
    <mergeCell ref="K96:K97"/>
    <mergeCell ref="K98:K99"/>
    <mergeCell ref="K100:K101"/>
    <mergeCell ref="K102:K103"/>
    <mergeCell ref="K104:K105"/>
    <mergeCell ref="K106:K107"/>
    <mergeCell ref="K108:K109"/>
    <mergeCell ref="K110:K111"/>
    <mergeCell ref="K112:K113"/>
    <mergeCell ref="K114:K115"/>
    <mergeCell ref="K116:K117"/>
    <mergeCell ref="K118:K119"/>
    <mergeCell ref="K120:K121"/>
    <mergeCell ref="K122:K123"/>
    <mergeCell ref="K124:K125"/>
    <mergeCell ref="K126:K127"/>
    <mergeCell ref="K128:K129"/>
    <mergeCell ref="K130:K131"/>
    <mergeCell ref="K132:K133"/>
    <mergeCell ref="K134:K135"/>
    <mergeCell ref="K136:K137"/>
    <mergeCell ref="K138:K139"/>
    <mergeCell ref="K140:K141"/>
    <mergeCell ref="K142:K143"/>
    <mergeCell ref="K144:K145"/>
    <mergeCell ref="K146:K147"/>
    <mergeCell ref="K148:K149"/>
    <mergeCell ref="K150:K151"/>
    <mergeCell ref="K152:K153"/>
    <mergeCell ref="K154:K155"/>
    <mergeCell ref="K156:K157"/>
    <mergeCell ref="K158:K159"/>
    <mergeCell ref="K160:K161"/>
    <mergeCell ref="K162:K163"/>
    <mergeCell ref="K164:K165"/>
    <mergeCell ref="K166:K167"/>
    <mergeCell ref="K168:K169"/>
    <mergeCell ref="K170:K171"/>
    <mergeCell ref="K172:K173"/>
    <mergeCell ref="K174:K175"/>
    <mergeCell ref="K176:K177"/>
    <mergeCell ref="K178:K179"/>
    <mergeCell ref="K180:K181"/>
    <mergeCell ref="K182:K183"/>
    <mergeCell ref="K184:K185"/>
    <mergeCell ref="K186:K187"/>
    <mergeCell ref="K188:K189"/>
    <mergeCell ref="K190:K191"/>
    <mergeCell ref="K192:K193"/>
    <mergeCell ref="K194:K195"/>
    <mergeCell ref="K196:K197"/>
    <mergeCell ref="K198:K199"/>
    <mergeCell ref="K200:K201"/>
    <mergeCell ref="K202:K203"/>
    <mergeCell ref="K204:K205"/>
    <mergeCell ref="K206:K207"/>
    <mergeCell ref="K208:K209"/>
    <mergeCell ref="K210:K211"/>
    <mergeCell ref="K212:K213"/>
    <mergeCell ref="K214:K215"/>
    <mergeCell ref="K216:K217"/>
    <mergeCell ref="K218:K219"/>
    <mergeCell ref="K220:K221"/>
    <mergeCell ref="K222:K223"/>
    <mergeCell ref="K224:K225"/>
    <mergeCell ref="K226:K227"/>
    <mergeCell ref="K228:K229"/>
    <mergeCell ref="K230:K231"/>
    <mergeCell ref="K232:K233"/>
    <mergeCell ref="K234:K235"/>
    <mergeCell ref="K236:K237"/>
    <mergeCell ref="K238:K239"/>
    <mergeCell ref="K240:K241"/>
    <mergeCell ref="K242:K243"/>
    <mergeCell ref="K244:K245"/>
    <mergeCell ref="K246:K247"/>
    <mergeCell ref="K248:K249"/>
    <mergeCell ref="K250:K251"/>
  </mergeCells>
  <hyperlinks>
    <hyperlink ref="A250" r:id="rId1" display="BScoop792@s.lbk.one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lvjunxiang</dc:creator>
  <cp:lastModifiedBy>luchao</cp:lastModifiedBy>
  <dcterms:created xsi:type="dcterms:W3CDTF">2022-11-25T01:20:00Z</dcterms:created>
  <dcterms:modified xsi:type="dcterms:W3CDTF">2023-03-15T12:09:08Z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319B4D7F1A06BEEFC05A0F649579AE03</vt:lpwstr>
  </property>
</Properties>
</file>