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695" windowHeight="13050"/>
  </bookViews>
  <sheets>
    <sheet name="D_场景表" sheetId="1" r:id="rId1"/>
  </sheets>
  <calcPr calcId="144525"/>
</workbook>
</file>

<file path=xl/sharedStrings.xml><?xml version="1.0" encoding="utf-8"?>
<sst xmlns="http://schemas.openxmlformats.org/spreadsheetml/2006/main" count="154">
  <si>
    <t>场景id</t>
  </si>
  <si>
    <t>场景名称</t>
  </si>
  <si>
    <t>地图的名字</t>
  </si>
  <si>
    <t>注释</t>
  </si>
  <si>
    <t>背景音乐文件名</t>
  </si>
  <si>
    <t>行走层</t>
  </si>
  <si>
    <t>镜头
X旋转</t>
  </si>
  <si>
    <t>镜头
Y旋转</t>
  </si>
  <si>
    <t>镜头
Z旋转</t>
  </si>
  <si>
    <t>镜头
广角</t>
  </si>
  <si>
    <t>镜头
偏移X</t>
  </si>
  <si>
    <t>镜头
偏移Y</t>
  </si>
  <si>
    <t>镜头
偏移Z</t>
  </si>
  <si>
    <t>玩家面向X偏移</t>
  </si>
  <si>
    <t>玩家
Xmin</t>
  </si>
  <si>
    <t>玩家
Xmax</t>
  </si>
  <si>
    <t>玩家
Ymin</t>
  </si>
  <si>
    <t>玩家
Ymax</t>
  </si>
  <si>
    <t>玩家
Zmin</t>
  </si>
  <si>
    <t>玩家
Zmax</t>
  </si>
  <si>
    <t>镜头
Xmin</t>
  </si>
  <si>
    <t>镜头
Xmax</t>
  </si>
  <si>
    <t>镜头
Ymin</t>
  </si>
  <si>
    <t>镜头
Ymax</t>
  </si>
  <si>
    <t>镜头
Zmin</t>
  </si>
  <si>
    <t>镜头
Zmax</t>
  </si>
  <si>
    <r>
      <rPr>
        <sz val="11"/>
        <color theme="1"/>
        <rFont val="宋体"/>
        <charset val="134"/>
      </rPr>
      <t>1.玩家坐标X&lt;镜头Xmin时，</t>
    </r>
    <r>
      <rPr>
        <sz val="11"/>
        <color rgb="FFFF0000"/>
        <rFont val="宋体"/>
        <charset val="134"/>
      </rPr>
      <t>镜头位置=偏移X+Xmin</t>
    </r>
    <r>
      <rPr>
        <sz val="11"/>
        <color theme="1"/>
        <rFont val="宋体"/>
        <charset val="134"/>
      </rPr>
      <t xml:space="preserve">
2.镜头Xmax&gt;玩家坐标X&gt;镜头Xmin时，</t>
    </r>
    <r>
      <rPr>
        <sz val="11"/>
        <color rgb="FFFF0000"/>
        <rFont val="宋体"/>
        <charset val="134"/>
      </rPr>
      <t>镜头位置=偏移X+玩家坐标X+玩家面向X偏移(镜头位置结果最小为Xmin，最大为Xmax)</t>
    </r>
    <r>
      <rPr>
        <sz val="11"/>
        <color theme="1"/>
        <rFont val="宋体"/>
        <charset val="134"/>
      </rPr>
      <t xml:space="preserve">
3.玩家坐标X&gt;镜头Xmax时，</t>
    </r>
    <r>
      <rPr>
        <sz val="11"/>
        <color rgb="FFFF0000"/>
        <rFont val="宋体"/>
        <charset val="134"/>
      </rPr>
      <t>镜头位置=偏移X+Xmax
Y、Z坐标同理计算，Y、Z没有玩家面向偏移</t>
    </r>
  </si>
  <si>
    <r>
      <rPr>
        <sz val="11"/>
        <color rgb="FFFF0000"/>
        <rFont val="宋体"/>
        <charset val="134"/>
      </rPr>
      <t>(暂时无效)</t>
    </r>
    <r>
      <rPr>
        <sz val="11"/>
        <color theme="1"/>
        <rFont val="宋体"/>
        <charset val="134"/>
      </rPr>
      <t xml:space="preserve">
当玩家面向右时，</t>
    </r>
    <r>
      <rPr>
        <sz val="11"/>
        <color rgb="FFFF0000"/>
        <rFont val="宋体"/>
        <charset val="134"/>
      </rPr>
      <t>该值为正数</t>
    </r>
    <r>
      <rPr>
        <sz val="11"/>
        <color theme="1"/>
        <rFont val="宋体"/>
        <charset val="134"/>
      </rPr>
      <t xml:space="preserve">
玩家面向左时，
</t>
    </r>
    <r>
      <rPr>
        <sz val="11"/>
        <color rgb="FFFF0000"/>
        <rFont val="宋体"/>
        <charset val="134"/>
      </rPr>
      <t>该值为负数</t>
    </r>
  </si>
  <si>
    <t>1.Ymin固定为0
2.锁屏指令可改变Xmin和Xmax
3.镜头跟随参数指令可改变这5个值</t>
  </si>
  <si>
    <t>公式自动生成</t>
  </si>
  <si>
    <t>enterId</t>
  </si>
  <si>
    <t>sceneName</t>
  </si>
  <si>
    <t>mapFileName</t>
  </si>
  <si>
    <t>bgMusic</t>
  </si>
  <si>
    <t>walkLayer</t>
  </si>
  <si>
    <t>rotateX</t>
  </si>
  <si>
    <t>rotateY</t>
  </si>
  <si>
    <t>rotateZ</t>
  </si>
  <si>
    <t>wideAngle</t>
  </si>
  <si>
    <t>offsetX</t>
  </si>
  <si>
    <t>offsetY</t>
  </si>
  <si>
    <t>offsetZ</t>
  </si>
  <si>
    <t>faceXOffset</t>
  </si>
  <si>
    <t>followXmin</t>
  </si>
  <si>
    <t>followXmax</t>
  </si>
  <si>
    <t>followYmin</t>
  </si>
  <si>
    <t>followYmax</t>
  </si>
  <si>
    <t>followZmin</t>
  </si>
  <si>
    <t>followZmax</t>
  </si>
  <si>
    <t>int</t>
  </si>
  <si>
    <t>str</t>
  </si>
  <si>
    <t>float</t>
  </si>
  <si>
    <t>//</t>
  </si>
  <si>
    <t>野外森林（高视角）</t>
  </si>
  <si>
    <t>M003</t>
  </si>
  <si>
    <t>废弃不用</t>
  </si>
  <si>
    <t>M003_xingZouCeng_01</t>
  </si>
  <si>
    <t>//平视角</t>
  </si>
  <si>
    <t>龙骨(平视角)</t>
  </si>
  <si>
    <t>M001</t>
  </si>
  <si>
    <t>battle3</t>
  </si>
  <si>
    <t>m001_xingZouCeng_02</t>
  </si>
  <si>
    <t>高老庄(平视角)</t>
  </si>
  <si>
    <t>M002</t>
  </si>
  <si>
    <t>m002_xingZouCeng_02</t>
  </si>
  <si>
    <t>野外森林(平视角)</t>
  </si>
  <si>
    <t>battle1</t>
  </si>
  <si>
    <t>花果山(平视角)</t>
  </si>
  <si>
    <t>M004</t>
  </si>
  <si>
    <t>m004_xingZouCeng_02</t>
  </si>
  <si>
    <t>五行山(平视角)</t>
  </si>
  <si>
    <t>M005</t>
  </si>
  <si>
    <t>battle2</t>
  </si>
  <si>
    <t>m005_xingZouCeng_02</t>
  </si>
  <si>
    <t>村庄(平视角)</t>
  </si>
  <si>
    <t>M006</t>
  </si>
  <si>
    <t>m006_xingZouCeng_02</t>
  </si>
  <si>
    <t>山洞(平视角)</t>
  </si>
  <si>
    <t>M007</t>
  </si>
  <si>
    <t>m007_xingZouCeng_01</t>
  </si>
  <si>
    <t>猪洞(平视角)</t>
  </si>
  <si>
    <t>M008</t>
  </si>
  <si>
    <t>m008_xingZouCeng_02</t>
  </si>
  <si>
    <t>流沙河底(平视角)</t>
  </si>
  <si>
    <t>M009</t>
  </si>
  <si>
    <t>battle5</t>
  </si>
  <si>
    <t>m009_xingZouCeng_02</t>
  </si>
  <si>
    <t>流沙河(平视角)</t>
  </si>
  <si>
    <t>M010</t>
  </si>
  <si>
    <t>m010_xingZouCeng_01</t>
  </si>
  <si>
    <t>待定</t>
  </si>
  <si>
    <t>M011</t>
  </si>
  <si>
    <t>m011_xingZouCeng_01</t>
  </si>
  <si>
    <t>M012</t>
  </si>
  <si>
    <t>m012_xingZouCeng_01</t>
  </si>
  <si>
    <t>M013</t>
  </si>
  <si>
    <t>m013_xingZouCeng_01</t>
  </si>
  <si>
    <t>小村庄(平视角)</t>
  </si>
  <si>
    <t>暂无</t>
  </si>
  <si>
    <t>m002_xingZouCeng_03</t>
  </si>
  <si>
    <t>竞技场(平视角)</t>
  </si>
  <si>
    <t>M_jingJiChang_01</t>
  </si>
  <si>
    <t>M_jingJiChang_01_xingZouCeng_02</t>
  </si>
  <si>
    <t>//高视角</t>
  </si>
  <si>
    <t>龙骨(高视角)</t>
  </si>
  <si>
    <t>m001_xingZouCeng_01</t>
  </si>
  <si>
    <t>高老庄(高视角)</t>
  </si>
  <si>
    <t>m002_xingZouCeng_01</t>
  </si>
  <si>
    <t>野外森林(高视角)</t>
  </si>
  <si>
    <t>花果山(高视角)</t>
  </si>
  <si>
    <t>m004_xingZouCeng_01</t>
  </si>
  <si>
    <t>五行山(高视角)</t>
  </si>
  <si>
    <t>视角未调</t>
  </si>
  <si>
    <t>m005_xingZouCeng_01</t>
  </si>
  <si>
    <t>村庄(高视角)</t>
  </si>
  <si>
    <t>m006_xingZouCeng_01</t>
  </si>
  <si>
    <t>山洞(高视角)</t>
  </si>
  <si>
    <t>m007_xingzouceng</t>
  </si>
  <si>
    <t>m008_xingZouCeng_01</t>
  </si>
  <si>
    <t>流沙河底(高视角)</t>
  </si>
  <si>
    <t>m009_xingZouCeng_01</t>
  </si>
  <si>
    <t>流沙河(高视角)</t>
  </si>
  <si>
    <t>小村庄(高视角)</t>
  </si>
  <si>
    <t>竞技场(高视角)</t>
  </si>
  <si>
    <t>M_jingJiChang_01_xingZouCeng_01</t>
  </si>
  <si>
    <t>//顶视角</t>
  </si>
  <si>
    <t>经验本</t>
  </si>
  <si>
    <t>m006_xingZouCeng_03</t>
  </si>
  <si>
    <t>//特殊地图</t>
  </si>
  <si>
    <t>创角界面</t>
  </si>
  <si>
    <t>pingTai</t>
  </si>
  <si>
    <t>home</t>
  </si>
  <si>
    <t>m101_xingZouCeng</t>
  </si>
  <si>
    <t>//挂机地图</t>
  </si>
  <si>
    <t>挂机地图(平视角)</t>
  </si>
  <si>
    <t>M101</t>
  </si>
  <si>
    <t>m101_xingZouCeng_02</t>
  </si>
  <si>
    <t>宠物岛(顶视角)</t>
  </si>
  <si>
    <t>M102</t>
  </si>
  <si>
    <t>m102_xingZouCeng</t>
  </si>
  <si>
    <t>//测试用</t>
  </si>
  <si>
    <t>test_M003</t>
  </si>
  <si>
    <t>龙骨</t>
  </si>
  <si>
    <t>test_M001</t>
  </si>
  <si>
    <t>test_M004</t>
  </si>
  <si>
    <t>M003_xingZouCeng_02</t>
  </si>
  <si>
    <t>test_M005</t>
  </si>
  <si>
    <t>test_M006</t>
  </si>
  <si>
    <t>test_M007</t>
  </si>
  <si>
    <t>test_M008</t>
  </si>
  <si>
    <t>程序用场景</t>
  </si>
  <si>
    <t>SC_TestUIScene</t>
  </si>
  <si>
    <t>SC_TestEntityScene</t>
  </si>
  <si>
    <t>测试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</si>
</sst>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7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0" tint="-0.249977111117893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9" fillId="0" borderId="0" applyFont="0" applyFill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7" fillId="17" borderId="2" applyNumberFormat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9" fillId="25" borderId="4" applyNumberFormat="0" applyFont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1" fillId="0" borderId="1" applyNumberFormat="0" applyFill="0" applyAlignment="0" applyProtection="0">
      <alignment vertical="center"/>
    </xf>
    <xf numFmtId="0" fontId="13" fillId="0" borderId="1" applyNumberFormat="0" applyFill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23" fillId="30" borderId="6" applyNumberFormat="0" applyAlignment="0" applyProtection="0">
      <alignment vertical="center"/>
    </xf>
    <xf numFmtId="0" fontId="24" fillId="30" borderId="2" applyNumberFormat="0" applyAlignment="0" applyProtection="0">
      <alignment vertical="center"/>
    </xf>
    <xf numFmtId="0" fontId="25" fillId="33" borderId="7" applyNumberFormat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21" fillId="0" borderId="5" applyNumberFormat="0" applyFill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</cellStyleXfs>
  <cellXfs count="15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3" borderId="0" xfId="0" applyFont="1" applyFill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5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3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Z77"/>
  <sheetViews>
    <sheetView tabSelected="1" workbookViewId="0">
      <pane xSplit="4" ySplit="2" topLeftCell="E3" activePane="bottomRight" state="frozen"/>
      <selection/>
      <selection pane="topRight"/>
      <selection pane="bottomLeft"/>
      <selection pane="bottomRight" activeCell="F9" sqref="F9"/>
    </sheetView>
  </sheetViews>
  <sheetFormatPr defaultColWidth="9" defaultRowHeight="13.5"/>
  <cols>
    <col min="1" max="1" width="9" style="4"/>
    <col min="2" max="2" width="17.25" style="4" customWidth="1"/>
    <col min="3" max="3" width="17.375" style="4" customWidth="1"/>
    <col min="4" max="4" width="9" style="4" customWidth="1"/>
    <col min="5" max="5" width="12.625" style="4" customWidth="1"/>
    <col min="6" max="6" width="31" style="4" customWidth="1"/>
    <col min="7" max="9" width="8.5" style="4" customWidth="1"/>
    <col min="10" max="10" width="9" style="4" customWidth="1"/>
    <col min="11" max="13" width="18" style="4" customWidth="1"/>
    <col min="14" max="14" width="14.125" style="4" customWidth="1"/>
    <col min="15" max="15" width="11.625" style="4" customWidth="1"/>
    <col min="16" max="16" width="11" style="4" customWidth="1"/>
    <col min="17" max="18" width="10.125" style="4" customWidth="1"/>
    <col min="19" max="19" width="10.375" style="4" customWidth="1"/>
    <col min="20" max="20" width="10.25" style="4" customWidth="1"/>
    <col min="21" max="21" width="11.625" style="4" customWidth="1"/>
    <col min="22" max="22" width="11" style="4" customWidth="1"/>
    <col min="23" max="24" width="10.125" style="4" customWidth="1"/>
    <col min="25" max="25" width="10.375" style="4" customWidth="1"/>
    <col min="26" max="26" width="10.25" style="4" customWidth="1"/>
    <col min="27" max="16384" width="9" style="4"/>
  </cols>
  <sheetData>
    <row r="1" s="1" customFormat="1" ht="39.75" customHeight="1" spans="1:26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10" t="s">
        <v>14</v>
      </c>
      <c r="P1" s="10" t="s">
        <v>15</v>
      </c>
      <c r="Q1" s="10" t="s">
        <v>16</v>
      </c>
      <c r="R1" s="10" t="s">
        <v>17</v>
      </c>
      <c r="S1" s="10" t="s">
        <v>18</v>
      </c>
      <c r="T1" s="10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</row>
    <row r="2" s="2" customFormat="1" ht="76.5" customHeight="1" spans="11:26">
      <c r="K2" s="11" t="s">
        <v>26</v>
      </c>
      <c r="L2" s="11"/>
      <c r="M2" s="11"/>
      <c r="N2" s="12" t="s">
        <v>27</v>
      </c>
      <c r="O2" s="11" t="s">
        <v>28</v>
      </c>
      <c r="P2" s="11"/>
      <c r="Q2" s="11"/>
      <c r="R2" s="11"/>
      <c r="S2" s="11"/>
      <c r="T2" s="11"/>
      <c r="U2" s="13" t="s">
        <v>29</v>
      </c>
      <c r="V2" s="14"/>
      <c r="W2" s="14"/>
      <c r="X2" s="14"/>
      <c r="Y2" s="14"/>
      <c r="Z2" s="14"/>
    </row>
    <row r="3" s="3" customFormat="1" spans="1:26">
      <c r="A3" s="3" t="s">
        <v>30</v>
      </c>
      <c r="B3" s="3" t="s">
        <v>31</v>
      </c>
      <c r="C3" s="3" t="s">
        <v>32</v>
      </c>
      <c r="E3" s="3" t="s">
        <v>33</v>
      </c>
      <c r="F3" s="3" t="s">
        <v>34</v>
      </c>
      <c r="G3" s="3" t="s">
        <v>35</v>
      </c>
      <c r="H3" s="3" t="s">
        <v>36</v>
      </c>
      <c r="I3" s="3" t="s">
        <v>37</v>
      </c>
      <c r="J3" s="3" t="s">
        <v>38</v>
      </c>
      <c r="K3" s="3" t="s">
        <v>39</v>
      </c>
      <c r="L3" s="3" t="s">
        <v>40</v>
      </c>
      <c r="M3" s="3" t="s">
        <v>41</v>
      </c>
      <c r="N3" s="3" t="s">
        <v>42</v>
      </c>
      <c r="U3" s="3" t="s">
        <v>43</v>
      </c>
      <c r="V3" s="3" t="s">
        <v>44</v>
      </c>
      <c r="W3" s="3" t="s">
        <v>45</v>
      </c>
      <c r="X3" s="3" t="s">
        <v>46</v>
      </c>
      <c r="Y3" s="3" t="s">
        <v>47</v>
      </c>
      <c r="Z3" s="3" t="s">
        <v>48</v>
      </c>
    </row>
    <row r="4" s="3" customFormat="1" spans="1:26">
      <c r="A4" s="3" t="s">
        <v>49</v>
      </c>
      <c r="B4" s="3" t="s">
        <v>50</v>
      </c>
      <c r="C4" s="3" t="s">
        <v>50</v>
      </c>
      <c r="E4" s="3" t="s">
        <v>50</v>
      </c>
      <c r="F4" s="3" t="s">
        <v>50</v>
      </c>
      <c r="G4" s="3" t="s">
        <v>51</v>
      </c>
      <c r="H4" s="3" t="s">
        <v>51</v>
      </c>
      <c r="I4" s="3" t="s">
        <v>51</v>
      </c>
      <c r="J4" s="3" t="s">
        <v>51</v>
      </c>
      <c r="K4" s="3" t="s">
        <v>51</v>
      </c>
      <c r="L4" s="3" t="s">
        <v>51</v>
      </c>
      <c r="M4" s="3" t="s">
        <v>51</v>
      </c>
      <c r="N4" s="3" t="s">
        <v>51</v>
      </c>
      <c r="U4" s="3" t="s">
        <v>51</v>
      </c>
      <c r="V4" s="3" t="s">
        <v>51</v>
      </c>
      <c r="W4" s="3" t="s">
        <v>51</v>
      </c>
      <c r="X4" s="3" t="s">
        <v>51</v>
      </c>
      <c r="Y4" s="3" t="s">
        <v>51</v>
      </c>
      <c r="Z4" s="3" t="s">
        <v>51</v>
      </c>
    </row>
    <row r="5" spans="1:26">
      <c r="A5" s="4" t="s">
        <v>52</v>
      </c>
      <c r="B5" s="4" t="s">
        <v>53</v>
      </c>
      <c r="C5" s="4" t="s">
        <v>54</v>
      </c>
      <c r="D5" s="6" t="s">
        <v>55</v>
      </c>
      <c r="F5" s="4" t="s">
        <v>56</v>
      </c>
      <c r="G5" s="4">
        <v>35</v>
      </c>
      <c r="H5" s="4">
        <v>0</v>
      </c>
      <c r="I5" s="4">
        <v>0</v>
      </c>
      <c r="J5" s="4">
        <v>25</v>
      </c>
      <c r="K5" s="4">
        <v>0</v>
      </c>
      <c r="L5" s="4">
        <v>930</v>
      </c>
      <c r="M5" s="4">
        <v>-990</v>
      </c>
      <c r="N5" s="4">
        <v>100</v>
      </c>
      <c r="O5" s="4">
        <v>300</v>
      </c>
      <c r="P5" s="4">
        <v>4700</v>
      </c>
      <c r="Q5" s="4">
        <v>0</v>
      </c>
      <c r="R5" s="4">
        <v>3000</v>
      </c>
      <c r="S5" s="4">
        <v>0</v>
      </c>
      <c r="T5" s="4">
        <v>0</v>
      </c>
      <c r="U5" s="4">
        <f>O5+K5</f>
        <v>300</v>
      </c>
      <c r="V5" s="4">
        <f>P5+K5</f>
        <v>4700</v>
      </c>
      <c r="W5" s="4">
        <f>Q5+L5</f>
        <v>930</v>
      </c>
      <c r="X5" s="4">
        <f>R5+L5</f>
        <v>3930</v>
      </c>
      <c r="Y5" s="4">
        <f>S5+M5</f>
        <v>-990</v>
      </c>
      <c r="Z5" s="4">
        <f>T5+M5</f>
        <v>-990</v>
      </c>
    </row>
    <row r="6" spans="1:20">
      <c r="A6" s="7" t="s">
        <v>57</v>
      </c>
      <c r="D6" s="4">
        <v>1</v>
      </c>
      <c r="T6" s="4">
        <v>1</v>
      </c>
    </row>
    <row r="7" spans="1:26">
      <c r="A7" s="4">
        <v>1</v>
      </c>
      <c r="B7" s="4" t="s">
        <v>58</v>
      </c>
      <c r="C7" s="4" t="s">
        <v>59</v>
      </c>
      <c r="E7" s="4" t="s">
        <v>60</v>
      </c>
      <c r="F7" s="4" t="s">
        <v>61</v>
      </c>
      <c r="G7" s="4">
        <v>5</v>
      </c>
      <c r="H7" s="4">
        <v>0</v>
      </c>
      <c r="I7" s="4">
        <v>0</v>
      </c>
      <c r="J7" s="4">
        <v>35</v>
      </c>
      <c r="K7" s="4">
        <v>0</v>
      </c>
      <c r="L7" s="4">
        <v>220</v>
      </c>
      <c r="M7" s="4">
        <v>-1048</v>
      </c>
      <c r="N7" s="4">
        <v>100</v>
      </c>
      <c r="O7" s="4">
        <v>300</v>
      </c>
      <c r="P7" s="4">
        <v>5000</v>
      </c>
      <c r="Q7" s="4">
        <v>0</v>
      </c>
      <c r="R7" s="4">
        <v>3000</v>
      </c>
      <c r="S7" s="4">
        <v>168</v>
      </c>
      <c r="T7" s="4">
        <v>168</v>
      </c>
      <c r="U7" s="4">
        <f t="shared" ref="U7:U21" si="0">O7+K7</f>
        <v>300</v>
      </c>
      <c r="V7" s="4">
        <f t="shared" ref="V7:W13" si="1">P7+K7</f>
        <v>5000</v>
      </c>
      <c r="W7" s="4">
        <f t="shared" si="1"/>
        <v>220</v>
      </c>
      <c r="X7" s="4">
        <f t="shared" ref="X7:X21" si="2">R7+L7</f>
        <v>3220</v>
      </c>
      <c r="Y7" s="4">
        <f t="shared" ref="Y7:Y21" si="3">S7+M7</f>
        <v>-880</v>
      </c>
      <c r="Z7" s="4">
        <f t="shared" ref="Z7:Z21" si="4">T7+M7</f>
        <v>-880</v>
      </c>
    </row>
    <row r="8" spans="1:26">
      <c r="A8" s="4">
        <v>2</v>
      </c>
      <c r="B8" s="4" t="s">
        <v>62</v>
      </c>
      <c r="C8" s="4" t="s">
        <v>63</v>
      </c>
      <c r="E8" s="4" t="s">
        <v>60</v>
      </c>
      <c r="F8" s="4" t="s">
        <v>64</v>
      </c>
      <c r="G8" s="4">
        <v>10</v>
      </c>
      <c r="H8" s="4">
        <v>0</v>
      </c>
      <c r="I8" s="4">
        <v>0</v>
      </c>
      <c r="J8" s="4">
        <v>35</v>
      </c>
      <c r="K8" s="4">
        <v>0</v>
      </c>
      <c r="L8" s="4">
        <v>300</v>
      </c>
      <c r="M8" s="4">
        <v>-967</v>
      </c>
      <c r="N8" s="4">
        <v>100</v>
      </c>
      <c r="O8" s="4">
        <v>300</v>
      </c>
      <c r="P8" s="4">
        <v>6000</v>
      </c>
      <c r="Q8" s="4">
        <v>0</v>
      </c>
      <c r="R8" s="4">
        <v>3000</v>
      </c>
      <c r="S8" s="4">
        <v>185</v>
      </c>
      <c r="T8" s="4">
        <v>185</v>
      </c>
      <c r="U8" s="4">
        <f t="shared" si="0"/>
        <v>300</v>
      </c>
      <c r="V8" s="4">
        <f t="shared" si="1"/>
        <v>6000</v>
      </c>
      <c r="W8" s="4">
        <f t="shared" si="1"/>
        <v>300</v>
      </c>
      <c r="X8" s="4">
        <f t="shared" si="2"/>
        <v>3300</v>
      </c>
      <c r="Y8" s="4">
        <f t="shared" si="3"/>
        <v>-782</v>
      </c>
      <c r="Z8" s="4">
        <f t="shared" si="4"/>
        <v>-782</v>
      </c>
    </row>
    <row r="9" spans="1:26">
      <c r="A9" s="4">
        <v>3</v>
      </c>
      <c r="B9" s="4" t="s">
        <v>65</v>
      </c>
      <c r="C9" s="4" t="s">
        <v>54</v>
      </c>
      <c r="E9" s="4" t="s">
        <v>66</v>
      </c>
      <c r="F9" s="4" t="s">
        <v>56</v>
      </c>
      <c r="G9" s="4">
        <v>3</v>
      </c>
      <c r="H9" s="4">
        <v>0</v>
      </c>
      <c r="I9" s="4">
        <v>0</v>
      </c>
      <c r="J9" s="4">
        <v>35</v>
      </c>
      <c r="K9" s="4">
        <v>0</v>
      </c>
      <c r="L9" s="4">
        <v>180</v>
      </c>
      <c r="M9" s="4">
        <v>-738</v>
      </c>
      <c r="N9" s="4">
        <v>100</v>
      </c>
      <c r="O9" s="4">
        <v>300</v>
      </c>
      <c r="P9" s="4">
        <v>4700</v>
      </c>
      <c r="Q9" s="4">
        <v>0</v>
      </c>
      <c r="R9" s="4">
        <v>3000</v>
      </c>
      <c r="S9" s="4">
        <v>0</v>
      </c>
      <c r="T9" s="4">
        <v>0</v>
      </c>
      <c r="U9" s="4">
        <f t="shared" si="0"/>
        <v>300</v>
      </c>
      <c r="V9" s="4">
        <f t="shared" si="1"/>
        <v>4700</v>
      </c>
      <c r="W9" s="4">
        <f t="shared" si="1"/>
        <v>180</v>
      </c>
      <c r="X9" s="4">
        <f t="shared" si="2"/>
        <v>3180</v>
      </c>
      <c r="Y9" s="4">
        <f t="shared" si="3"/>
        <v>-738</v>
      </c>
      <c r="Z9" s="4">
        <f t="shared" si="4"/>
        <v>-738</v>
      </c>
    </row>
    <row r="10" spans="1:26">
      <c r="A10" s="4">
        <v>4</v>
      </c>
      <c r="B10" s="4" t="s">
        <v>67</v>
      </c>
      <c r="C10" s="4" t="s">
        <v>68</v>
      </c>
      <c r="E10" s="4" t="s">
        <v>66</v>
      </c>
      <c r="F10" s="4" t="s">
        <v>69</v>
      </c>
      <c r="G10" s="4">
        <v>5</v>
      </c>
      <c r="H10" s="4">
        <v>0</v>
      </c>
      <c r="I10" s="4">
        <v>0</v>
      </c>
      <c r="J10" s="4">
        <v>35</v>
      </c>
      <c r="K10" s="4">
        <v>0</v>
      </c>
      <c r="L10" s="4">
        <v>204</v>
      </c>
      <c r="M10" s="4">
        <v>-677</v>
      </c>
      <c r="N10" s="4">
        <v>100</v>
      </c>
      <c r="O10" s="4">
        <v>300</v>
      </c>
      <c r="P10" s="4">
        <v>9000</v>
      </c>
      <c r="Q10" s="4">
        <v>0</v>
      </c>
      <c r="R10" s="4">
        <v>3000</v>
      </c>
      <c r="S10" s="4">
        <v>0</v>
      </c>
      <c r="T10" s="4">
        <v>0</v>
      </c>
      <c r="U10" s="4">
        <f t="shared" si="0"/>
        <v>300</v>
      </c>
      <c r="V10" s="4">
        <f t="shared" si="1"/>
        <v>9000</v>
      </c>
      <c r="W10" s="4">
        <f t="shared" si="1"/>
        <v>204</v>
      </c>
      <c r="X10" s="4">
        <f t="shared" si="2"/>
        <v>3204</v>
      </c>
      <c r="Y10" s="4">
        <f t="shared" si="3"/>
        <v>-677</v>
      </c>
      <c r="Z10" s="4">
        <f t="shared" si="4"/>
        <v>-677</v>
      </c>
    </row>
    <row r="11" spans="1:26">
      <c r="A11" s="4">
        <v>5</v>
      </c>
      <c r="B11" s="4" t="s">
        <v>70</v>
      </c>
      <c r="C11" s="4" t="s">
        <v>71</v>
      </c>
      <c r="E11" s="4" t="s">
        <v>72</v>
      </c>
      <c r="F11" s="4" t="s">
        <v>73</v>
      </c>
      <c r="G11" s="4">
        <v>5</v>
      </c>
      <c r="H11" s="4">
        <v>0</v>
      </c>
      <c r="I11" s="4">
        <v>0</v>
      </c>
      <c r="J11" s="4">
        <v>35</v>
      </c>
      <c r="K11" s="4">
        <v>0</v>
      </c>
      <c r="L11" s="4">
        <v>197</v>
      </c>
      <c r="M11" s="4">
        <v>-900</v>
      </c>
      <c r="N11" s="4">
        <v>100</v>
      </c>
      <c r="O11" s="4">
        <v>300</v>
      </c>
      <c r="P11" s="4">
        <v>4700</v>
      </c>
      <c r="Q11" s="4">
        <v>0</v>
      </c>
      <c r="R11" s="4">
        <v>3000</v>
      </c>
      <c r="S11" s="4">
        <v>0</v>
      </c>
      <c r="T11" s="4">
        <v>3000</v>
      </c>
      <c r="U11" s="4">
        <f t="shared" si="0"/>
        <v>300</v>
      </c>
      <c r="V11" s="4">
        <f t="shared" si="1"/>
        <v>4700</v>
      </c>
      <c r="W11" s="4">
        <f t="shared" si="1"/>
        <v>197</v>
      </c>
      <c r="X11" s="4">
        <f t="shared" si="2"/>
        <v>3197</v>
      </c>
      <c r="Y11" s="4">
        <f t="shared" si="3"/>
        <v>-900</v>
      </c>
      <c r="Z11" s="4">
        <f t="shared" si="4"/>
        <v>2100</v>
      </c>
    </row>
    <row r="12" spans="1:26">
      <c r="A12" s="4">
        <v>6</v>
      </c>
      <c r="B12" s="4" t="s">
        <v>74</v>
      </c>
      <c r="C12" s="4" t="s">
        <v>75</v>
      </c>
      <c r="E12" s="4" t="s">
        <v>60</v>
      </c>
      <c r="F12" s="4" t="s">
        <v>76</v>
      </c>
      <c r="G12" s="4">
        <v>5</v>
      </c>
      <c r="H12" s="4">
        <v>0</v>
      </c>
      <c r="I12" s="4">
        <v>0</v>
      </c>
      <c r="J12" s="4">
        <v>35</v>
      </c>
      <c r="K12" s="4">
        <v>0</v>
      </c>
      <c r="L12" s="4">
        <v>215</v>
      </c>
      <c r="M12" s="4">
        <v>-740</v>
      </c>
      <c r="N12" s="4">
        <v>100</v>
      </c>
      <c r="O12" s="4">
        <v>300</v>
      </c>
      <c r="P12" s="4">
        <v>4700</v>
      </c>
      <c r="Q12" s="4">
        <v>0</v>
      </c>
      <c r="R12" s="4">
        <v>3000</v>
      </c>
      <c r="S12" s="4">
        <v>0</v>
      </c>
      <c r="T12" s="4">
        <v>0</v>
      </c>
      <c r="U12" s="4">
        <f t="shared" si="0"/>
        <v>300</v>
      </c>
      <c r="V12" s="4">
        <f t="shared" si="1"/>
        <v>4700</v>
      </c>
      <c r="W12" s="4">
        <f t="shared" si="1"/>
        <v>215</v>
      </c>
      <c r="X12" s="4">
        <f t="shared" si="2"/>
        <v>3215</v>
      </c>
      <c r="Y12" s="4">
        <f t="shared" si="3"/>
        <v>-740</v>
      </c>
      <c r="Z12" s="4">
        <f t="shared" si="4"/>
        <v>-740</v>
      </c>
    </row>
    <row r="13" spans="1:26">
      <c r="A13" s="4">
        <v>7</v>
      </c>
      <c r="B13" s="4" t="s">
        <v>77</v>
      </c>
      <c r="C13" s="4" t="s">
        <v>78</v>
      </c>
      <c r="E13" s="4" t="s">
        <v>60</v>
      </c>
      <c r="F13" s="4" t="s">
        <v>79</v>
      </c>
      <c r="G13" s="4">
        <v>5</v>
      </c>
      <c r="H13" s="4">
        <v>0</v>
      </c>
      <c r="I13" s="4">
        <v>0</v>
      </c>
      <c r="J13" s="4">
        <v>35</v>
      </c>
      <c r="K13" s="4">
        <v>0</v>
      </c>
      <c r="L13" s="4">
        <v>220</v>
      </c>
      <c r="M13" s="4">
        <v>-880</v>
      </c>
      <c r="N13" s="4">
        <v>100</v>
      </c>
      <c r="O13" s="4">
        <v>300</v>
      </c>
      <c r="P13" s="4">
        <v>4700</v>
      </c>
      <c r="Q13" s="4">
        <v>0</v>
      </c>
      <c r="R13" s="4">
        <v>3000</v>
      </c>
      <c r="S13" s="4">
        <v>0</v>
      </c>
      <c r="T13" s="4">
        <v>3000</v>
      </c>
      <c r="U13" s="4">
        <f t="shared" si="0"/>
        <v>300</v>
      </c>
      <c r="V13" s="4">
        <f t="shared" si="1"/>
        <v>4700</v>
      </c>
      <c r="W13" s="4">
        <f t="shared" si="1"/>
        <v>220</v>
      </c>
      <c r="X13" s="4">
        <f t="shared" si="2"/>
        <v>3220</v>
      </c>
      <c r="Y13" s="4">
        <f t="shared" si="3"/>
        <v>-880</v>
      </c>
      <c r="Z13" s="4">
        <f t="shared" si="4"/>
        <v>2120</v>
      </c>
    </row>
    <row r="14" spans="1:26">
      <c r="A14" s="4">
        <v>8</v>
      </c>
      <c r="B14" s="4" t="s">
        <v>80</v>
      </c>
      <c r="C14" s="4" t="s">
        <v>81</v>
      </c>
      <c r="E14" s="4" t="s">
        <v>60</v>
      </c>
      <c r="F14" s="4" t="s">
        <v>82</v>
      </c>
      <c r="G14" s="4">
        <v>5</v>
      </c>
      <c r="H14" s="4">
        <v>0</v>
      </c>
      <c r="I14" s="4">
        <v>0</v>
      </c>
      <c r="J14" s="4">
        <v>35</v>
      </c>
      <c r="K14" s="4">
        <v>0</v>
      </c>
      <c r="L14" s="4">
        <v>220</v>
      </c>
      <c r="M14" s="4">
        <v>-880</v>
      </c>
      <c r="N14" s="4">
        <v>100</v>
      </c>
      <c r="O14" s="4">
        <v>300</v>
      </c>
      <c r="P14" s="4">
        <v>4700</v>
      </c>
      <c r="Q14" s="4">
        <v>0</v>
      </c>
      <c r="R14" s="4">
        <v>3000</v>
      </c>
      <c r="S14" s="4">
        <v>0</v>
      </c>
      <c r="T14" s="4">
        <v>3000</v>
      </c>
      <c r="U14" s="4">
        <f t="shared" si="0"/>
        <v>300</v>
      </c>
      <c r="V14" s="4">
        <v>6000</v>
      </c>
      <c r="W14" s="4">
        <f t="shared" ref="W14:W21" si="5">Q14+L14</f>
        <v>220</v>
      </c>
      <c r="X14" s="4">
        <f t="shared" si="2"/>
        <v>3220</v>
      </c>
      <c r="Y14" s="4">
        <f t="shared" si="3"/>
        <v>-880</v>
      </c>
      <c r="Z14" s="4">
        <f t="shared" si="4"/>
        <v>2120</v>
      </c>
    </row>
    <row r="15" spans="1:26">
      <c r="A15" s="4">
        <v>9</v>
      </c>
      <c r="B15" s="4" t="s">
        <v>83</v>
      </c>
      <c r="C15" s="4" t="s">
        <v>84</v>
      </c>
      <c r="E15" s="4" t="s">
        <v>85</v>
      </c>
      <c r="F15" s="4" t="s">
        <v>86</v>
      </c>
      <c r="G15" s="4">
        <v>5</v>
      </c>
      <c r="H15" s="4">
        <v>0</v>
      </c>
      <c r="I15" s="4">
        <v>0</v>
      </c>
      <c r="J15" s="4">
        <v>30</v>
      </c>
      <c r="K15" s="4">
        <v>0</v>
      </c>
      <c r="L15" s="4">
        <v>238</v>
      </c>
      <c r="M15" s="4">
        <v>-963</v>
      </c>
      <c r="N15" s="4">
        <v>100</v>
      </c>
      <c r="O15" s="4">
        <v>300</v>
      </c>
      <c r="P15" s="4">
        <v>4700</v>
      </c>
      <c r="Q15" s="4">
        <v>0</v>
      </c>
      <c r="R15" s="4">
        <v>3000</v>
      </c>
      <c r="S15" s="4">
        <v>0</v>
      </c>
      <c r="T15" s="4">
        <v>0</v>
      </c>
      <c r="U15" s="4">
        <f t="shared" si="0"/>
        <v>300</v>
      </c>
      <c r="V15" s="4">
        <f t="shared" ref="V15:V21" si="6">P15+K15</f>
        <v>4700</v>
      </c>
      <c r="W15" s="4">
        <f t="shared" si="5"/>
        <v>238</v>
      </c>
      <c r="X15" s="4">
        <f t="shared" si="2"/>
        <v>3238</v>
      </c>
      <c r="Y15" s="4">
        <f t="shared" si="3"/>
        <v>-963</v>
      </c>
      <c r="Z15" s="4">
        <f t="shared" si="4"/>
        <v>-963</v>
      </c>
    </row>
    <row r="16" spans="1:26">
      <c r="A16" s="4">
        <v>10</v>
      </c>
      <c r="B16" s="4" t="s">
        <v>87</v>
      </c>
      <c r="C16" s="4" t="s">
        <v>88</v>
      </c>
      <c r="E16" s="4" t="s">
        <v>72</v>
      </c>
      <c r="F16" s="4" t="s">
        <v>89</v>
      </c>
      <c r="G16" s="4">
        <v>5</v>
      </c>
      <c r="H16" s="4">
        <v>0</v>
      </c>
      <c r="I16" s="4">
        <v>0</v>
      </c>
      <c r="J16" s="4">
        <v>35</v>
      </c>
      <c r="K16" s="4">
        <v>0</v>
      </c>
      <c r="L16" s="4">
        <v>240</v>
      </c>
      <c r="M16" s="4">
        <v>-788</v>
      </c>
      <c r="N16" s="4">
        <v>100</v>
      </c>
      <c r="O16" s="4">
        <v>300</v>
      </c>
      <c r="P16" s="4">
        <v>9900</v>
      </c>
      <c r="Q16" s="4">
        <v>0</v>
      </c>
      <c r="R16" s="4">
        <v>3000</v>
      </c>
      <c r="S16" s="4">
        <v>0</v>
      </c>
      <c r="T16" s="4">
        <v>0</v>
      </c>
      <c r="U16" s="4">
        <f t="shared" si="0"/>
        <v>300</v>
      </c>
      <c r="V16" s="4">
        <f t="shared" si="6"/>
        <v>9900</v>
      </c>
      <c r="W16" s="4">
        <f t="shared" si="5"/>
        <v>240</v>
      </c>
      <c r="X16" s="4">
        <f t="shared" si="2"/>
        <v>3240</v>
      </c>
      <c r="Y16" s="4">
        <f t="shared" si="3"/>
        <v>-788</v>
      </c>
      <c r="Z16" s="4">
        <f t="shared" si="4"/>
        <v>-788</v>
      </c>
    </row>
    <row r="17" spans="1:26">
      <c r="A17" s="4">
        <v>11</v>
      </c>
      <c r="B17" s="4" t="s">
        <v>90</v>
      </c>
      <c r="C17" s="4" t="s">
        <v>91</v>
      </c>
      <c r="E17" s="4" t="s">
        <v>66</v>
      </c>
      <c r="F17" s="4" t="s">
        <v>92</v>
      </c>
      <c r="G17" s="4">
        <v>5</v>
      </c>
      <c r="H17" s="4">
        <v>0</v>
      </c>
      <c r="I17" s="4">
        <v>0</v>
      </c>
      <c r="J17" s="4">
        <v>35</v>
      </c>
      <c r="K17" s="4">
        <v>0</v>
      </c>
      <c r="L17" s="4">
        <v>220</v>
      </c>
      <c r="M17" s="4">
        <v>-880</v>
      </c>
      <c r="N17" s="4">
        <v>100</v>
      </c>
      <c r="O17" s="4">
        <v>300</v>
      </c>
      <c r="P17" s="4">
        <v>4700</v>
      </c>
      <c r="Q17" s="4">
        <v>0</v>
      </c>
      <c r="R17" s="4">
        <v>3000</v>
      </c>
      <c r="S17" s="4">
        <v>0</v>
      </c>
      <c r="T17" s="4">
        <v>0</v>
      </c>
      <c r="U17" s="4">
        <f t="shared" si="0"/>
        <v>300</v>
      </c>
      <c r="V17" s="4">
        <f t="shared" si="6"/>
        <v>4700</v>
      </c>
      <c r="W17" s="4">
        <f t="shared" si="5"/>
        <v>220</v>
      </c>
      <c r="X17" s="4">
        <f t="shared" si="2"/>
        <v>3220</v>
      </c>
      <c r="Y17" s="4">
        <f t="shared" si="3"/>
        <v>-880</v>
      </c>
      <c r="Z17" s="4">
        <f t="shared" si="4"/>
        <v>-880</v>
      </c>
    </row>
    <row r="18" spans="1:26">
      <c r="A18" s="4">
        <v>12</v>
      </c>
      <c r="B18" s="4" t="s">
        <v>90</v>
      </c>
      <c r="C18" s="4" t="s">
        <v>93</v>
      </c>
      <c r="E18" s="4" t="s">
        <v>66</v>
      </c>
      <c r="F18" s="4" t="s">
        <v>94</v>
      </c>
      <c r="G18" s="4">
        <v>5</v>
      </c>
      <c r="H18" s="4">
        <v>0</v>
      </c>
      <c r="I18" s="4">
        <v>0</v>
      </c>
      <c r="J18" s="4">
        <v>35</v>
      </c>
      <c r="K18" s="4">
        <v>0</v>
      </c>
      <c r="L18" s="4">
        <v>220</v>
      </c>
      <c r="M18" s="4">
        <v>-880</v>
      </c>
      <c r="N18" s="4">
        <v>100</v>
      </c>
      <c r="O18" s="4">
        <v>300</v>
      </c>
      <c r="P18" s="4">
        <v>4700</v>
      </c>
      <c r="Q18" s="4">
        <v>0</v>
      </c>
      <c r="R18" s="4">
        <v>3000</v>
      </c>
      <c r="S18" s="4">
        <v>0</v>
      </c>
      <c r="T18" s="4">
        <v>0</v>
      </c>
      <c r="U18" s="4">
        <f t="shared" si="0"/>
        <v>300</v>
      </c>
      <c r="V18" s="4">
        <f t="shared" si="6"/>
        <v>4700</v>
      </c>
      <c r="W18" s="4">
        <f t="shared" si="5"/>
        <v>220</v>
      </c>
      <c r="X18" s="4">
        <f t="shared" si="2"/>
        <v>3220</v>
      </c>
      <c r="Y18" s="4">
        <f t="shared" si="3"/>
        <v>-880</v>
      </c>
      <c r="Z18" s="4">
        <f t="shared" si="4"/>
        <v>-880</v>
      </c>
    </row>
    <row r="19" spans="1:26">
      <c r="A19" s="4">
        <v>13</v>
      </c>
      <c r="B19" s="4" t="s">
        <v>90</v>
      </c>
      <c r="C19" s="4" t="s">
        <v>95</v>
      </c>
      <c r="E19" s="4" t="s">
        <v>66</v>
      </c>
      <c r="F19" s="4" t="s">
        <v>96</v>
      </c>
      <c r="G19" s="4">
        <v>5</v>
      </c>
      <c r="H19" s="4">
        <v>0</v>
      </c>
      <c r="I19" s="4">
        <v>0</v>
      </c>
      <c r="J19" s="4">
        <v>35</v>
      </c>
      <c r="K19" s="4">
        <v>0</v>
      </c>
      <c r="L19" s="4">
        <v>220</v>
      </c>
      <c r="M19" s="4">
        <v>-880</v>
      </c>
      <c r="N19" s="4">
        <v>100</v>
      </c>
      <c r="O19" s="4">
        <v>300</v>
      </c>
      <c r="P19" s="4">
        <v>4700</v>
      </c>
      <c r="Q19" s="4">
        <v>0</v>
      </c>
      <c r="R19" s="4">
        <v>3000</v>
      </c>
      <c r="S19" s="4">
        <v>0</v>
      </c>
      <c r="T19" s="4">
        <v>0</v>
      </c>
      <c r="U19" s="4">
        <f t="shared" si="0"/>
        <v>300</v>
      </c>
      <c r="V19" s="4">
        <f t="shared" si="6"/>
        <v>4700</v>
      </c>
      <c r="W19" s="4">
        <f t="shared" si="5"/>
        <v>220</v>
      </c>
      <c r="X19" s="4">
        <f t="shared" si="2"/>
        <v>3220</v>
      </c>
      <c r="Y19" s="4">
        <f t="shared" si="3"/>
        <v>-880</v>
      </c>
      <c r="Z19" s="4">
        <f t="shared" si="4"/>
        <v>-880</v>
      </c>
    </row>
    <row r="20" spans="1:26">
      <c r="A20" s="4" t="s">
        <v>52</v>
      </c>
      <c r="B20" s="4" t="s">
        <v>97</v>
      </c>
      <c r="C20" s="4" t="s">
        <v>63</v>
      </c>
      <c r="D20" s="6" t="s">
        <v>98</v>
      </c>
      <c r="E20" s="4" t="s">
        <v>60</v>
      </c>
      <c r="F20" s="4" t="s">
        <v>99</v>
      </c>
      <c r="G20" s="4">
        <v>10</v>
      </c>
      <c r="H20" s="4">
        <v>0</v>
      </c>
      <c r="I20" s="4">
        <v>0</v>
      </c>
      <c r="J20" s="4">
        <v>35</v>
      </c>
      <c r="K20" s="4">
        <v>0</v>
      </c>
      <c r="L20" s="4">
        <v>300</v>
      </c>
      <c r="M20" s="4">
        <v>-967</v>
      </c>
      <c r="N20" s="4">
        <v>100</v>
      </c>
      <c r="O20" s="4">
        <v>300</v>
      </c>
      <c r="P20" s="4">
        <v>6000</v>
      </c>
      <c r="Q20" s="4">
        <v>0</v>
      </c>
      <c r="R20" s="4">
        <v>3000</v>
      </c>
      <c r="S20" s="4">
        <v>185</v>
      </c>
      <c r="T20" s="4">
        <v>185</v>
      </c>
      <c r="U20" s="4">
        <f t="shared" ref="U20" si="7">O20+K20</f>
        <v>300</v>
      </c>
      <c r="V20" s="4">
        <f t="shared" si="6"/>
        <v>6000</v>
      </c>
      <c r="W20" s="4">
        <f t="shared" si="5"/>
        <v>300</v>
      </c>
      <c r="X20" s="4">
        <f t="shared" ref="X20" si="8">R20+L20</f>
        <v>3300</v>
      </c>
      <c r="Y20" s="4">
        <f t="shared" ref="Y20" si="9">S20+M20</f>
        <v>-782</v>
      </c>
      <c r="Z20" s="4">
        <f t="shared" ref="Z20" si="10">T20+M20</f>
        <v>-782</v>
      </c>
    </row>
    <row r="21" spans="1:26">
      <c r="A21" s="4">
        <v>80</v>
      </c>
      <c r="B21" s="4" t="s">
        <v>100</v>
      </c>
      <c r="C21" s="4" t="s">
        <v>101</v>
      </c>
      <c r="E21" s="4" t="s">
        <v>66</v>
      </c>
      <c r="F21" s="4" t="s">
        <v>102</v>
      </c>
      <c r="G21" s="4">
        <v>5</v>
      </c>
      <c r="H21" s="4">
        <v>0</v>
      </c>
      <c r="I21" s="4">
        <v>0</v>
      </c>
      <c r="J21" s="4">
        <v>35</v>
      </c>
      <c r="K21" s="4">
        <v>0</v>
      </c>
      <c r="L21" s="4">
        <v>180</v>
      </c>
      <c r="M21" s="4">
        <v>-810</v>
      </c>
      <c r="N21" s="4">
        <v>100</v>
      </c>
      <c r="O21" s="4">
        <v>-3000</v>
      </c>
      <c r="P21" s="4">
        <v>3000</v>
      </c>
      <c r="Q21" s="4">
        <v>0</v>
      </c>
      <c r="R21" s="4">
        <v>3000</v>
      </c>
      <c r="S21" s="4">
        <v>0</v>
      </c>
      <c r="T21" s="4">
        <v>0</v>
      </c>
      <c r="U21" s="4">
        <f t="shared" si="0"/>
        <v>-3000</v>
      </c>
      <c r="V21" s="4">
        <f t="shared" si="6"/>
        <v>3000</v>
      </c>
      <c r="W21" s="4">
        <f t="shared" si="5"/>
        <v>180</v>
      </c>
      <c r="X21" s="4">
        <f t="shared" si="2"/>
        <v>3180</v>
      </c>
      <c r="Y21" s="4">
        <f t="shared" si="3"/>
        <v>-810</v>
      </c>
      <c r="Z21" s="4">
        <f t="shared" si="4"/>
        <v>-810</v>
      </c>
    </row>
    <row r="22" spans="4:4">
      <c r="D22" s="6"/>
    </row>
    <row r="23" spans="1:1">
      <c r="A23" s="7" t="s">
        <v>103</v>
      </c>
    </row>
    <row r="24" spans="1:26">
      <c r="A24" s="4">
        <v>101</v>
      </c>
      <c r="B24" s="4" t="s">
        <v>104</v>
      </c>
      <c r="C24" s="4" t="s">
        <v>59</v>
      </c>
      <c r="E24" s="4" t="s">
        <v>60</v>
      </c>
      <c r="F24" s="4" t="s">
        <v>105</v>
      </c>
      <c r="G24" s="4">
        <v>35</v>
      </c>
      <c r="H24" s="4">
        <v>0</v>
      </c>
      <c r="I24" s="4">
        <v>0</v>
      </c>
      <c r="J24" s="4">
        <v>25</v>
      </c>
      <c r="K24" s="4">
        <v>0</v>
      </c>
      <c r="L24" s="4">
        <v>828</v>
      </c>
      <c r="M24" s="4">
        <v>-886</v>
      </c>
      <c r="N24" s="4">
        <v>100</v>
      </c>
      <c r="O24" s="4">
        <v>300</v>
      </c>
      <c r="P24" s="4">
        <v>5000</v>
      </c>
      <c r="Q24" s="4">
        <v>0</v>
      </c>
      <c r="R24" s="4">
        <v>3000</v>
      </c>
      <c r="S24" s="4">
        <v>0</v>
      </c>
      <c r="T24" s="4">
        <v>0</v>
      </c>
      <c r="U24" s="4">
        <f t="shared" ref="U24:U33" si="11">O24+K24</f>
        <v>300</v>
      </c>
      <c r="V24" s="4">
        <f t="shared" ref="V24:W30" si="12">P24+K24</f>
        <v>5000</v>
      </c>
      <c r="W24" s="4">
        <f t="shared" si="12"/>
        <v>828</v>
      </c>
      <c r="X24" s="4">
        <f t="shared" ref="X24:X33" si="13">R24+L24</f>
        <v>3828</v>
      </c>
      <c r="Y24" s="4">
        <f t="shared" ref="Y24:Y33" si="14">S24+M24</f>
        <v>-886</v>
      </c>
      <c r="Z24" s="4">
        <f t="shared" ref="Z24:Z33" si="15">T24+M24</f>
        <v>-886</v>
      </c>
    </row>
    <row r="25" spans="1:26">
      <c r="A25" s="4">
        <v>102</v>
      </c>
      <c r="B25" s="4" t="s">
        <v>106</v>
      </c>
      <c r="C25" s="4" t="s">
        <v>63</v>
      </c>
      <c r="E25" s="4" t="s">
        <v>60</v>
      </c>
      <c r="F25" s="4" t="s">
        <v>107</v>
      </c>
      <c r="G25" s="4">
        <v>35</v>
      </c>
      <c r="H25" s="4">
        <v>0</v>
      </c>
      <c r="I25" s="4">
        <v>0</v>
      </c>
      <c r="J25" s="4">
        <v>25</v>
      </c>
      <c r="K25" s="4">
        <v>0</v>
      </c>
      <c r="L25" s="4">
        <v>1025</v>
      </c>
      <c r="M25" s="4">
        <v>-1150</v>
      </c>
      <c r="N25" s="4">
        <v>100</v>
      </c>
      <c r="O25" s="4">
        <v>300</v>
      </c>
      <c r="P25" s="4">
        <v>6000</v>
      </c>
      <c r="Q25" s="4">
        <v>0</v>
      </c>
      <c r="R25" s="4">
        <v>3000</v>
      </c>
      <c r="S25" s="4">
        <v>48</v>
      </c>
      <c r="T25" s="4">
        <v>48</v>
      </c>
      <c r="U25" s="4">
        <f t="shared" si="11"/>
        <v>300</v>
      </c>
      <c r="V25" s="4">
        <f t="shared" si="12"/>
        <v>6000</v>
      </c>
      <c r="W25" s="4">
        <f t="shared" si="12"/>
        <v>1025</v>
      </c>
      <c r="X25" s="4">
        <f t="shared" si="13"/>
        <v>4025</v>
      </c>
      <c r="Y25" s="4">
        <f t="shared" si="14"/>
        <v>-1102</v>
      </c>
      <c r="Z25" s="4">
        <f t="shared" si="15"/>
        <v>-1102</v>
      </c>
    </row>
    <row r="26" spans="1:26">
      <c r="A26" s="4">
        <v>103</v>
      </c>
      <c r="B26" s="4" t="s">
        <v>108</v>
      </c>
      <c r="C26" s="4" t="s">
        <v>54</v>
      </c>
      <c r="E26" s="4" t="s">
        <v>66</v>
      </c>
      <c r="F26" s="4" t="s">
        <v>56</v>
      </c>
      <c r="G26" s="4">
        <v>35</v>
      </c>
      <c r="H26" s="4">
        <v>0</v>
      </c>
      <c r="I26" s="4">
        <v>0</v>
      </c>
      <c r="J26" s="4">
        <v>25</v>
      </c>
      <c r="K26" s="4">
        <v>0</v>
      </c>
      <c r="L26" s="4">
        <v>930</v>
      </c>
      <c r="M26" s="4">
        <v>-990</v>
      </c>
      <c r="N26" s="4">
        <v>100</v>
      </c>
      <c r="O26" s="4">
        <v>300</v>
      </c>
      <c r="P26" s="4">
        <v>4700</v>
      </c>
      <c r="Q26" s="4">
        <v>0</v>
      </c>
      <c r="R26" s="4">
        <v>3000</v>
      </c>
      <c r="S26" s="4">
        <v>0</v>
      </c>
      <c r="T26" s="4">
        <v>0</v>
      </c>
      <c r="U26" s="4">
        <f t="shared" si="11"/>
        <v>300</v>
      </c>
      <c r="V26" s="4">
        <f t="shared" si="12"/>
        <v>4700</v>
      </c>
      <c r="W26" s="4">
        <f t="shared" si="12"/>
        <v>930</v>
      </c>
      <c r="X26" s="4">
        <f t="shared" si="13"/>
        <v>3930</v>
      </c>
      <c r="Y26" s="4">
        <f t="shared" si="14"/>
        <v>-990</v>
      </c>
      <c r="Z26" s="4">
        <f t="shared" si="15"/>
        <v>-990</v>
      </c>
    </row>
    <row r="27" spans="1:26">
      <c r="A27" s="4">
        <v>104</v>
      </c>
      <c r="B27" s="4" t="s">
        <v>109</v>
      </c>
      <c r="C27" s="4" t="s">
        <v>68</v>
      </c>
      <c r="D27" s="6"/>
      <c r="E27" s="4" t="s">
        <v>66</v>
      </c>
      <c r="F27" s="4" t="s">
        <v>110</v>
      </c>
      <c r="G27" s="4">
        <v>35</v>
      </c>
      <c r="H27" s="4">
        <v>0</v>
      </c>
      <c r="I27" s="4">
        <v>0</v>
      </c>
      <c r="J27" s="4">
        <v>25</v>
      </c>
      <c r="K27" s="4">
        <v>0</v>
      </c>
      <c r="L27" s="4">
        <v>883</v>
      </c>
      <c r="M27" s="4">
        <v>-872</v>
      </c>
      <c r="N27" s="4">
        <v>100</v>
      </c>
      <c r="O27" s="4">
        <v>300</v>
      </c>
      <c r="P27" s="4">
        <v>9000</v>
      </c>
      <c r="Q27" s="4">
        <v>0</v>
      </c>
      <c r="R27" s="4">
        <v>3000</v>
      </c>
      <c r="S27" s="4">
        <v>0</v>
      </c>
      <c r="T27" s="4">
        <v>0</v>
      </c>
      <c r="U27" s="4">
        <f t="shared" si="11"/>
        <v>300</v>
      </c>
      <c r="V27" s="4">
        <f t="shared" si="12"/>
        <v>9000</v>
      </c>
      <c r="W27" s="4">
        <f t="shared" si="12"/>
        <v>883</v>
      </c>
      <c r="X27" s="4">
        <f t="shared" si="13"/>
        <v>3883</v>
      </c>
      <c r="Y27" s="4">
        <f t="shared" si="14"/>
        <v>-872</v>
      </c>
      <c r="Z27" s="4">
        <f t="shared" si="15"/>
        <v>-872</v>
      </c>
    </row>
    <row r="28" spans="1:26">
      <c r="A28" s="4">
        <v>105</v>
      </c>
      <c r="B28" s="4" t="s">
        <v>111</v>
      </c>
      <c r="C28" s="4" t="s">
        <v>71</v>
      </c>
      <c r="D28" s="8" t="s">
        <v>112</v>
      </c>
      <c r="E28" s="4" t="s">
        <v>72</v>
      </c>
      <c r="F28" s="4" t="s">
        <v>113</v>
      </c>
      <c r="G28" s="4">
        <v>5</v>
      </c>
      <c r="H28" s="4">
        <v>0</v>
      </c>
      <c r="I28" s="4">
        <v>0</v>
      </c>
      <c r="J28" s="4">
        <v>25</v>
      </c>
      <c r="K28" s="4">
        <v>0</v>
      </c>
      <c r="L28" s="4">
        <v>197</v>
      </c>
      <c r="M28" s="4">
        <v>-900</v>
      </c>
      <c r="N28" s="4">
        <v>100</v>
      </c>
      <c r="O28" s="4">
        <v>300</v>
      </c>
      <c r="P28" s="4">
        <v>4700</v>
      </c>
      <c r="Q28" s="4">
        <v>0</v>
      </c>
      <c r="R28" s="4">
        <v>3000</v>
      </c>
      <c r="S28" s="4">
        <v>0</v>
      </c>
      <c r="T28" s="4">
        <v>3000</v>
      </c>
      <c r="U28" s="4">
        <f t="shared" si="11"/>
        <v>300</v>
      </c>
      <c r="V28" s="4">
        <f t="shared" si="12"/>
        <v>4700</v>
      </c>
      <c r="W28" s="4">
        <f t="shared" si="12"/>
        <v>197</v>
      </c>
      <c r="X28" s="4">
        <f t="shared" si="13"/>
        <v>3197</v>
      </c>
      <c r="Y28" s="4">
        <f t="shared" si="14"/>
        <v>-900</v>
      </c>
      <c r="Z28" s="4">
        <f t="shared" si="15"/>
        <v>2100</v>
      </c>
    </row>
    <row r="29" spans="1:26">
      <c r="A29" s="4">
        <v>106</v>
      </c>
      <c r="B29" s="4" t="s">
        <v>114</v>
      </c>
      <c r="C29" s="4" t="s">
        <v>75</v>
      </c>
      <c r="D29" s="8"/>
      <c r="E29" s="4" t="s">
        <v>60</v>
      </c>
      <c r="F29" s="4" t="s">
        <v>115</v>
      </c>
      <c r="G29" s="4">
        <v>35</v>
      </c>
      <c r="H29" s="4">
        <v>0</v>
      </c>
      <c r="I29" s="4">
        <v>0</v>
      </c>
      <c r="J29" s="4">
        <v>35</v>
      </c>
      <c r="K29" s="4">
        <v>0</v>
      </c>
      <c r="L29" s="4">
        <v>640</v>
      </c>
      <c r="M29" s="4">
        <v>-580</v>
      </c>
      <c r="N29" s="4">
        <v>100</v>
      </c>
      <c r="O29" s="4">
        <v>300</v>
      </c>
      <c r="P29" s="4">
        <v>4700</v>
      </c>
      <c r="Q29" s="4">
        <v>0</v>
      </c>
      <c r="R29" s="4">
        <v>3000</v>
      </c>
      <c r="S29" s="4">
        <v>0</v>
      </c>
      <c r="T29" s="4">
        <v>0</v>
      </c>
      <c r="U29" s="4">
        <f t="shared" si="11"/>
        <v>300</v>
      </c>
      <c r="V29" s="4">
        <f t="shared" si="12"/>
        <v>4700</v>
      </c>
      <c r="W29" s="4">
        <f t="shared" si="12"/>
        <v>640</v>
      </c>
      <c r="X29" s="4">
        <f t="shared" si="13"/>
        <v>3640</v>
      </c>
      <c r="Y29" s="4">
        <f t="shared" si="14"/>
        <v>-580</v>
      </c>
      <c r="Z29" s="4">
        <f t="shared" si="15"/>
        <v>-580</v>
      </c>
    </row>
    <row r="30" spans="1:26">
      <c r="A30" s="4">
        <v>107</v>
      </c>
      <c r="B30" s="4" t="s">
        <v>116</v>
      </c>
      <c r="C30" s="4" t="s">
        <v>78</v>
      </c>
      <c r="D30" s="8" t="s">
        <v>112</v>
      </c>
      <c r="E30" s="4" t="s">
        <v>60</v>
      </c>
      <c r="F30" s="4" t="s">
        <v>117</v>
      </c>
      <c r="G30" s="4">
        <v>5</v>
      </c>
      <c r="H30" s="4">
        <v>0</v>
      </c>
      <c r="I30" s="4">
        <v>0</v>
      </c>
      <c r="J30" s="4">
        <v>35</v>
      </c>
      <c r="K30" s="4">
        <v>0</v>
      </c>
      <c r="L30" s="4">
        <v>220</v>
      </c>
      <c r="M30" s="4">
        <v>-880</v>
      </c>
      <c r="N30" s="4">
        <v>100</v>
      </c>
      <c r="O30" s="4">
        <v>300</v>
      </c>
      <c r="P30" s="4">
        <v>4700</v>
      </c>
      <c r="Q30" s="4">
        <v>0</v>
      </c>
      <c r="R30" s="4">
        <v>3000</v>
      </c>
      <c r="S30" s="4">
        <v>0</v>
      </c>
      <c r="T30" s="4">
        <v>3000</v>
      </c>
      <c r="U30" s="4">
        <f t="shared" si="11"/>
        <v>300</v>
      </c>
      <c r="V30" s="4">
        <f t="shared" si="12"/>
        <v>4700</v>
      </c>
      <c r="W30" s="4">
        <f t="shared" si="12"/>
        <v>220</v>
      </c>
      <c r="X30" s="4">
        <f t="shared" si="13"/>
        <v>3220</v>
      </c>
      <c r="Y30" s="4">
        <f t="shared" si="14"/>
        <v>-880</v>
      </c>
      <c r="Z30" s="4">
        <f t="shared" si="15"/>
        <v>2120</v>
      </c>
    </row>
    <row r="31" spans="1:26">
      <c r="A31" s="4">
        <v>108</v>
      </c>
      <c r="B31" s="4" t="s">
        <v>80</v>
      </c>
      <c r="C31" s="4" t="s">
        <v>81</v>
      </c>
      <c r="D31" s="8"/>
      <c r="E31" s="4" t="s">
        <v>60</v>
      </c>
      <c r="F31" s="4" t="s">
        <v>118</v>
      </c>
      <c r="G31" s="4">
        <v>35</v>
      </c>
      <c r="H31" s="4">
        <v>0</v>
      </c>
      <c r="I31" s="4">
        <v>0</v>
      </c>
      <c r="J31" s="4">
        <v>25</v>
      </c>
      <c r="K31" s="4">
        <v>0</v>
      </c>
      <c r="L31" s="4">
        <v>843</v>
      </c>
      <c r="M31" s="4">
        <v>-952</v>
      </c>
      <c r="N31" s="4">
        <v>100</v>
      </c>
      <c r="O31" s="4">
        <v>300</v>
      </c>
      <c r="P31" s="4">
        <v>4700</v>
      </c>
      <c r="Q31" s="4">
        <v>0</v>
      </c>
      <c r="R31" s="4">
        <v>3000</v>
      </c>
      <c r="S31" s="4">
        <v>0</v>
      </c>
      <c r="T31" s="4">
        <v>3000</v>
      </c>
      <c r="U31" s="4">
        <f t="shared" si="11"/>
        <v>300</v>
      </c>
      <c r="V31" s="4">
        <v>6000</v>
      </c>
      <c r="W31" s="4">
        <f t="shared" ref="W31:W33" si="16">Q31+L31</f>
        <v>843</v>
      </c>
      <c r="X31" s="4">
        <f t="shared" si="13"/>
        <v>3843</v>
      </c>
      <c r="Y31" s="4">
        <f t="shared" si="14"/>
        <v>-952</v>
      </c>
      <c r="Z31" s="4">
        <f t="shared" si="15"/>
        <v>2048</v>
      </c>
    </row>
    <row r="32" spans="1:26">
      <c r="A32" s="4">
        <v>109</v>
      </c>
      <c r="B32" s="4" t="s">
        <v>119</v>
      </c>
      <c r="C32" s="4" t="s">
        <v>84</v>
      </c>
      <c r="E32" s="4" t="s">
        <v>85</v>
      </c>
      <c r="F32" s="4" t="s">
        <v>120</v>
      </c>
      <c r="G32" s="4">
        <v>30</v>
      </c>
      <c r="H32" s="4">
        <v>0</v>
      </c>
      <c r="I32" s="4">
        <v>0</v>
      </c>
      <c r="J32" s="4">
        <v>35</v>
      </c>
      <c r="K32" s="4">
        <v>0</v>
      </c>
      <c r="L32" s="4">
        <v>638</v>
      </c>
      <c r="M32" s="4">
        <v>-707</v>
      </c>
      <c r="N32" s="4">
        <v>100</v>
      </c>
      <c r="O32" s="4">
        <v>300</v>
      </c>
      <c r="P32" s="4">
        <v>9900</v>
      </c>
      <c r="Q32" s="4">
        <v>0</v>
      </c>
      <c r="R32" s="4">
        <v>3000</v>
      </c>
      <c r="S32" s="4">
        <v>0</v>
      </c>
      <c r="T32" s="4">
        <v>0</v>
      </c>
      <c r="U32" s="4">
        <f t="shared" si="11"/>
        <v>300</v>
      </c>
      <c r="V32" s="4">
        <f>P32+K32</f>
        <v>9900</v>
      </c>
      <c r="W32" s="4">
        <f t="shared" si="16"/>
        <v>638</v>
      </c>
      <c r="X32" s="4">
        <f t="shared" si="13"/>
        <v>3638</v>
      </c>
      <c r="Y32" s="4">
        <f t="shared" si="14"/>
        <v>-707</v>
      </c>
      <c r="Z32" s="4">
        <f t="shared" si="15"/>
        <v>-707</v>
      </c>
    </row>
    <row r="33" spans="1:26">
      <c r="A33" s="4">
        <v>110</v>
      </c>
      <c r="B33" s="4" t="s">
        <v>121</v>
      </c>
      <c r="C33" s="4" t="s">
        <v>88</v>
      </c>
      <c r="E33" s="4" t="s">
        <v>72</v>
      </c>
      <c r="F33" s="4" t="s">
        <v>89</v>
      </c>
      <c r="G33" s="4">
        <v>35</v>
      </c>
      <c r="H33" s="4">
        <v>0</v>
      </c>
      <c r="I33" s="4">
        <v>0</v>
      </c>
      <c r="J33" s="4">
        <v>25</v>
      </c>
      <c r="K33" s="4">
        <v>0</v>
      </c>
      <c r="L33" s="4">
        <v>921</v>
      </c>
      <c r="M33" s="4">
        <v>-1067</v>
      </c>
      <c r="N33" s="4">
        <v>100</v>
      </c>
      <c r="O33" s="4">
        <v>300</v>
      </c>
      <c r="P33" s="4">
        <v>4700</v>
      </c>
      <c r="Q33" s="4">
        <v>0</v>
      </c>
      <c r="R33" s="4">
        <v>3000</v>
      </c>
      <c r="S33" s="4">
        <v>0</v>
      </c>
      <c r="T33" s="4">
        <v>0</v>
      </c>
      <c r="U33" s="4">
        <f t="shared" si="11"/>
        <v>300</v>
      </c>
      <c r="V33" s="4">
        <f>P33+K33</f>
        <v>4700</v>
      </c>
      <c r="W33" s="4">
        <f t="shared" si="16"/>
        <v>921</v>
      </c>
      <c r="X33" s="4">
        <f t="shared" si="13"/>
        <v>3921</v>
      </c>
      <c r="Y33" s="4">
        <f t="shared" si="14"/>
        <v>-1067</v>
      </c>
      <c r="Z33" s="4">
        <f t="shared" si="15"/>
        <v>-1067</v>
      </c>
    </row>
    <row r="34" spans="4:4">
      <c r="D34" s="8"/>
    </row>
    <row r="35" spans="1:26">
      <c r="A35" s="4">
        <v>179</v>
      </c>
      <c r="B35" s="4" t="s">
        <v>122</v>
      </c>
      <c r="C35" s="4" t="s">
        <v>63</v>
      </c>
      <c r="E35" s="4" t="s">
        <v>60</v>
      </c>
      <c r="F35" s="4" t="s">
        <v>99</v>
      </c>
      <c r="G35" s="4">
        <v>35</v>
      </c>
      <c r="H35" s="4">
        <v>0</v>
      </c>
      <c r="I35" s="4">
        <v>0</v>
      </c>
      <c r="J35" s="4">
        <v>35</v>
      </c>
      <c r="K35" s="4">
        <v>0</v>
      </c>
      <c r="L35" s="4">
        <v>748</v>
      </c>
      <c r="M35" s="4">
        <v>-1000</v>
      </c>
      <c r="N35" s="4">
        <v>100</v>
      </c>
      <c r="O35" s="4">
        <v>300</v>
      </c>
      <c r="P35" s="4">
        <v>6000</v>
      </c>
      <c r="Q35" s="4">
        <v>0</v>
      </c>
      <c r="R35" s="4">
        <v>3000</v>
      </c>
      <c r="S35" s="4">
        <v>3960</v>
      </c>
      <c r="T35" s="4">
        <v>3960</v>
      </c>
      <c r="U35" s="4">
        <f t="shared" ref="U35:U36" si="17">O35+K35</f>
        <v>300</v>
      </c>
      <c r="V35" s="4">
        <f t="shared" ref="V35:V36" si="18">P35+K35</f>
        <v>6000</v>
      </c>
      <c r="W35" s="4">
        <f t="shared" ref="W35:W36" si="19">Q35+L35</f>
        <v>748</v>
      </c>
      <c r="X35" s="4">
        <f t="shared" ref="X35:X36" si="20">R35+L35</f>
        <v>3748</v>
      </c>
      <c r="Y35" s="4">
        <f t="shared" ref="Y35:Y36" si="21">S35+M35</f>
        <v>2960</v>
      </c>
      <c r="Z35" s="4">
        <f t="shared" ref="Z35:Z36" si="22">T35+M35</f>
        <v>2960</v>
      </c>
    </row>
    <row r="36" spans="1:26">
      <c r="A36" s="4">
        <v>180</v>
      </c>
      <c r="B36" s="4" t="s">
        <v>123</v>
      </c>
      <c r="C36" s="4" t="s">
        <v>101</v>
      </c>
      <c r="D36" s="8"/>
      <c r="E36" s="4" t="s">
        <v>66</v>
      </c>
      <c r="F36" s="4" t="s">
        <v>124</v>
      </c>
      <c r="G36" s="4">
        <v>35</v>
      </c>
      <c r="H36" s="4">
        <v>0</v>
      </c>
      <c r="I36" s="4">
        <v>0</v>
      </c>
      <c r="J36" s="4">
        <v>25</v>
      </c>
      <c r="K36" s="4">
        <v>0</v>
      </c>
      <c r="L36" s="4">
        <v>836</v>
      </c>
      <c r="M36" s="4">
        <v>-1123</v>
      </c>
      <c r="N36" s="4">
        <v>100</v>
      </c>
      <c r="O36" s="4">
        <v>-400</v>
      </c>
      <c r="P36" s="4">
        <v>4700</v>
      </c>
      <c r="Q36" s="4">
        <v>0</v>
      </c>
      <c r="R36" s="4">
        <v>3000</v>
      </c>
      <c r="S36" s="4">
        <v>-300</v>
      </c>
      <c r="T36" s="4">
        <v>3000</v>
      </c>
      <c r="U36" s="4">
        <f t="shared" si="17"/>
        <v>-400</v>
      </c>
      <c r="V36" s="4">
        <f t="shared" si="18"/>
        <v>4700</v>
      </c>
      <c r="W36" s="4">
        <f t="shared" si="19"/>
        <v>836</v>
      </c>
      <c r="X36" s="4">
        <f t="shared" si="20"/>
        <v>3836</v>
      </c>
      <c r="Y36" s="4">
        <f t="shared" si="21"/>
        <v>-1423</v>
      </c>
      <c r="Z36" s="4">
        <f t="shared" si="22"/>
        <v>1877</v>
      </c>
    </row>
    <row r="37" spans="4:4">
      <c r="D37" s="6"/>
    </row>
    <row r="38" spans="1:1">
      <c r="A38" s="7" t="s">
        <v>125</v>
      </c>
    </row>
    <row r="39" spans="1:26">
      <c r="A39" s="4">
        <v>206</v>
      </c>
      <c r="B39" s="4" t="s">
        <v>106</v>
      </c>
      <c r="C39" s="4" t="s">
        <v>75</v>
      </c>
      <c r="D39" s="8" t="s">
        <v>126</v>
      </c>
      <c r="E39" s="4" t="s">
        <v>60</v>
      </c>
      <c r="F39" s="4" t="s">
        <v>127</v>
      </c>
      <c r="G39" s="4">
        <v>40</v>
      </c>
      <c r="H39" s="4">
        <v>0</v>
      </c>
      <c r="I39" s="4">
        <v>0</v>
      </c>
      <c r="J39" s="4">
        <v>35</v>
      </c>
      <c r="K39" s="4">
        <v>0</v>
      </c>
      <c r="L39" s="4">
        <v>658</v>
      </c>
      <c r="M39" s="4">
        <v>-521</v>
      </c>
      <c r="N39" s="4">
        <v>100</v>
      </c>
      <c r="O39" s="4">
        <v>300</v>
      </c>
      <c r="P39" s="4">
        <v>4700</v>
      </c>
      <c r="Q39" s="4">
        <v>0</v>
      </c>
      <c r="R39" s="4">
        <v>3000</v>
      </c>
      <c r="S39" s="4">
        <v>0</v>
      </c>
      <c r="T39" s="4">
        <v>0</v>
      </c>
      <c r="U39" s="4">
        <f t="shared" ref="U39:U43" si="23">O39+K39</f>
        <v>300</v>
      </c>
      <c r="V39" s="4">
        <f>P39+K39</f>
        <v>4700</v>
      </c>
      <c r="W39" s="4">
        <f t="shared" ref="W39:W43" si="24">Q39+L39</f>
        <v>658</v>
      </c>
      <c r="X39" s="4">
        <f t="shared" ref="X39:X43" si="25">R39+L39</f>
        <v>3658</v>
      </c>
      <c r="Y39" s="4">
        <f t="shared" ref="Y39:Y43" si="26">S39+M39</f>
        <v>-521</v>
      </c>
      <c r="Z39" s="4">
        <f t="shared" ref="Z39:Z43" si="27">T39+M39</f>
        <v>-521</v>
      </c>
    </row>
    <row r="40" spans="1:26">
      <c r="A40" s="4">
        <v>208</v>
      </c>
      <c r="B40" s="4" t="s">
        <v>80</v>
      </c>
      <c r="C40" s="4" t="s">
        <v>81</v>
      </c>
      <c r="D40" s="8"/>
      <c r="E40" s="4" t="s">
        <v>60</v>
      </c>
      <c r="F40" s="4" t="s">
        <v>118</v>
      </c>
      <c r="G40" s="4">
        <v>45</v>
      </c>
      <c r="H40" s="4">
        <v>0</v>
      </c>
      <c r="I40" s="4">
        <v>0</v>
      </c>
      <c r="J40" s="4">
        <v>25</v>
      </c>
      <c r="K40" s="4">
        <v>0</v>
      </c>
      <c r="L40" s="4">
        <v>1080</v>
      </c>
      <c r="M40" s="4">
        <f>M38-960</f>
        <v>-960</v>
      </c>
      <c r="N40" s="4">
        <v>100</v>
      </c>
      <c r="O40" s="4">
        <v>300</v>
      </c>
      <c r="P40" s="4">
        <v>4700</v>
      </c>
      <c r="Q40" s="4">
        <v>0</v>
      </c>
      <c r="R40" s="4">
        <v>3000</v>
      </c>
      <c r="S40" s="4">
        <v>0</v>
      </c>
      <c r="T40" s="4">
        <v>3000</v>
      </c>
      <c r="U40" s="4">
        <f t="shared" si="23"/>
        <v>300</v>
      </c>
      <c r="V40" s="4">
        <v>6000</v>
      </c>
      <c r="W40" s="4">
        <f t="shared" si="24"/>
        <v>1080</v>
      </c>
      <c r="X40" s="4">
        <f t="shared" si="25"/>
        <v>4080</v>
      </c>
      <c r="Y40" s="4">
        <f t="shared" si="26"/>
        <v>-960</v>
      </c>
      <c r="Z40" s="4">
        <f t="shared" si="27"/>
        <v>2040</v>
      </c>
    </row>
    <row r="41" spans="4:4">
      <c r="D41" s="8"/>
    </row>
    <row r="42" spans="1:4">
      <c r="A42" s="9" t="s">
        <v>128</v>
      </c>
      <c r="D42" s="6"/>
    </row>
    <row r="43" spans="1:26">
      <c r="A43" s="4">
        <v>500</v>
      </c>
      <c r="B43" s="4" t="s">
        <v>129</v>
      </c>
      <c r="C43" s="4" t="s">
        <v>130</v>
      </c>
      <c r="D43" s="4">
        <v>0</v>
      </c>
      <c r="E43" s="4" t="s">
        <v>131</v>
      </c>
      <c r="F43" s="4" t="s">
        <v>132</v>
      </c>
      <c r="G43" s="4">
        <v>5</v>
      </c>
      <c r="H43" s="4">
        <v>0</v>
      </c>
      <c r="I43" s="4">
        <v>0</v>
      </c>
      <c r="J43" s="4">
        <v>35</v>
      </c>
      <c r="K43" s="4">
        <v>66</v>
      </c>
      <c r="L43" s="4">
        <v>85.9</v>
      </c>
      <c r="M43" s="4">
        <v>-325</v>
      </c>
      <c r="N43" s="4">
        <v>0</v>
      </c>
      <c r="O43" s="4">
        <v>-10000</v>
      </c>
      <c r="P43" s="4">
        <v>10000</v>
      </c>
      <c r="Q43" s="4">
        <v>-1000</v>
      </c>
      <c r="R43" s="4">
        <v>1000</v>
      </c>
      <c r="S43" s="4">
        <v>0</v>
      </c>
      <c r="T43" s="4">
        <v>0</v>
      </c>
      <c r="U43" s="4">
        <f t="shared" si="23"/>
        <v>-9934</v>
      </c>
      <c r="V43" s="4">
        <f>P43+K43</f>
        <v>10066</v>
      </c>
      <c r="W43" s="4">
        <f t="shared" si="24"/>
        <v>-914.1</v>
      </c>
      <c r="X43" s="4">
        <f t="shared" si="25"/>
        <v>1085.9</v>
      </c>
      <c r="Y43" s="4">
        <f t="shared" si="26"/>
        <v>-325</v>
      </c>
      <c r="Z43" s="4">
        <f t="shared" si="27"/>
        <v>-325</v>
      </c>
    </row>
    <row r="45" spans="1:1">
      <c r="A45" s="9" t="s">
        <v>133</v>
      </c>
    </row>
    <row r="46" spans="1:26">
      <c r="A46" s="4">
        <v>501</v>
      </c>
      <c r="B46" s="4" t="s">
        <v>134</v>
      </c>
      <c r="C46" s="4" t="s">
        <v>135</v>
      </c>
      <c r="D46" s="4">
        <v>0</v>
      </c>
      <c r="E46" s="4" t="s">
        <v>131</v>
      </c>
      <c r="F46" s="4" t="s">
        <v>136</v>
      </c>
      <c r="G46" s="4">
        <v>5</v>
      </c>
      <c r="H46" s="4">
        <v>0</v>
      </c>
      <c r="I46" s="4">
        <v>0</v>
      </c>
      <c r="J46" s="4">
        <v>35</v>
      </c>
      <c r="K46" s="4">
        <v>0</v>
      </c>
      <c r="L46" s="4">
        <v>200</v>
      </c>
      <c r="M46" s="4">
        <v>-720</v>
      </c>
      <c r="N46" s="4">
        <v>0</v>
      </c>
      <c r="O46" s="4">
        <v>1800</v>
      </c>
      <c r="P46" s="4">
        <v>99999999</v>
      </c>
      <c r="Q46" s="4">
        <v>0</v>
      </c>
      <c r="R46" s="4">
        <v>3000</v>
      </c>
      <c r="S46" s="4">
        <v>0</v>
      </c>
      <c r="T46" s="4">
        <v>0</v>
      </c>
      <c r="U46" s="4">
        <f t="shared" ref="U46:U48" si="28">O46+K46</f>
        <v>1800</v>
      </c>
      <c r="V46" s="4">
        <f t="shared" ref="V46:W48" si="29">P46+K46</f>
        <v>99999999</v>
      </c>
      <c r="W46" s="4">
        <f t="shared" si="29"/>
        <v>200</v>
      </c>
      <c r="X46" s="4">
        <f t="shared" ref="X46:Y48" si="30">R46+L46</f>
        <v>3200</v>
      </c>
      <c r="Y46" s="4">
        <f t="shared" si="30"/>
        <v>-720</v>
      </c>
      <c r="Z46" s="4">
        <f t="shared" ref="Z46:Z48" si="31">T46+M46</f>
        <v>-720</v>
      </c>
    </row>
    <row r="47" spans="1:26">
      <c r="A47" s="4" t="s">
        <v>52</v>
      </c>
      <c r="B47" s="4" t="s">
        <v>134</v>
      </c>
      <c r="C47" s="4" t="s">
        <v>135</v>
      </c>
      <c r="E47" s="4" t="s">
        <v>131</v>
      </c>
      <c r="F47" s="4" t="s">
        <v>136</v>
      </c>
      <c r="G47" s="4">
        <v>5</v>
      </c>
      <c r="H47" s="4">
        <v>0</v>
      </c>
      <c r="I47" s="4">
        <v>0</v>
      </c>
      <c r="J47" s="4">
        <v>10</v>
      </c>
      <c r="K47" s="4">
        <v>0</v>
      </c>
      <c r="L47" s="4">
        <v>388</v>
      </c>
      <c r="M47" s="4">
        <v>-3200</v>
      </c>
      <c r="N47" s="4">
        <v>0</v>
      </c>
      <c r="O47" s="4">
        <v>1800</v>
      </c>
      <c r="P47" s="4">
        <v>99999999</v>
      </c>
      <c r="Q47" s="4">
        <v>0</v>
      </c>
      <c r="R47" s="4">
        <v>3000</v>
      </c>
      <c r="S47" s="4">
        <v>0</v>
      </c>
      <c r="T47" s="4">
        <v>0</v>
      </c>
      <c r="U47" s="4">
        <f t="shared" si="28"/>
        <v>1800</v>
      </c>
      <c r="V47" s="4">
        <f t="shared" si="29"/>
        <v>99999999</v>
      </c>
      <c r="W47" s="4">
        <f t="shared" si="29"/>
        <v>388</v>
      </c>
      <c r="X47" s="4">
        <f t="shared" si="30"/>
        <v>3388</v>
      </c>
      <c r="Y47" s="4">
        <f t="shared" si="30"/>
        <v>-3200</v>
      </c>
      <c r="Z47" s="4">
        <f t="shared" si="31"/>
        <v>-3200</v>
      </c>
    </row>
    <row r="48" spans="1:26">
      <c r="A48" s="4" t="s">
        <v>52</v>
      </c>
      <c r="B48" s="4" t="s">
        <v>134</v>
      </c>
      <c r="C48" s="4" t="s">
        <v>135</v>
      </c>
      <c r="E48" s="4" t="s">
        <v>131</v>
      </c>
      <c r="F48" s="4" t="s">
        <v>136</v>
      </c>
      <c r="G48" s="4">
        <v>5</v>
      </c>
      <c r="H48" s="4">
        <v>0</v>
      </c>
      <c r="I48" s="4">
        <v>0</v>
      </c>
      <c r="J48" s="4">
        <v>20</v>
      </c>
      <c r="K48" s="4">
        <v>0</v>
      </c>
      <c r="L48" s="4">
        <v>230</v>
      </c>
      <c r="M48" s="4">
        <v>-1380</v>
      </c>
      <c r="N48" s="4">
        <v>0</v>
      </c>
      <c r="O48" s="4">
        <v>1800</v>
      </c>
      <c r="P48" s="4">
        <v>99999999</v>
      </c>
      <c r="Q48" s="4">
        <v>0</v>
      </c>
      <c r="R48" s="4">
        <v>3000</v>
      </c>
      <c r="S48" s="4">
        <v>0</v>
      </c>
      <c r="T48" s="4">
        <v>0</v>
      </c>
      <c r="U48" s="4">
        <f t="shared" si="28"/>
        <v>1800</v>
      </c>
      <c r="V48" s="4">
        <f t="shared" si="29"/>
        <v>99999999</v>
      </c>
      <c r="W48" s="4">
        <f t="shared" si="29"/>
        <v>230</v>
      </c>
      <c r="X48" s="4">
        <f t="shared" si="30"/>
        <v>3230</v>
      </c>
      <c r="Y48" s="4">
        <f t="shared" si="30"/>
        <v>-1380</v>
      </c>
      <c r="Z48" s="4">
        <f t="shared" si="31"/>
        <v>-1380</v>
      </c>
    </row>
    <row r="50" spans="1:26">
      <c r="A50" s="4">
        <v>510</v>
      </c>
      <c r="B50" s="4" t="s">
        <v>137</v>
      </c>
      <c r="C50" s="4" t="s">
        <v>138</v>
      </c>
      <c r="D50" s="8"/>
      <c r="E50" s="4" t="s">
        <v>60</v>
      </c>
      <c r="F50" s="4" t="s">
        <v>139</v>
      </c>
      <c r="G50" s="4">
        <v>50</v>
      </c>
      <c r="H50" s="4">
        <v>0</v>
      </c>
      <c r="I50" s="4">
        <v>0</v>
      </c>
      <c r="J50" s="4">
        <v>60</v>
      </c>
      <c r="K50" s="4">
        <v>0</v>
      </c>
      <c r="L50" s="4">
        <v>600</v>
      </c>
      <c r="M50" s="4">
        <v>-400</v>
      </c>
      <c r="N50" s="4">
        <v>100</v>
      </c>
      <c r="O50" s="4">
        <v>-9999999</v>
      </c>
      <c r="P50" s="4">
        <v>9999999</v>
      </c>
      <c r="Q50" s="4">
        <v>0</v>
      </c>
      <c r="R50" s="4">
        <v>3000</v>
      </c>
      <c r="S50" s="4">
        <v>-10000</v>
      </c>
      <c r="T50" s="4">
        <v>10000</v>
      </c>
      <c r="U50" s="4">
        <f>O50+K50</f>
        <v>-9999999</v>
      </c>
      <c r="V50" s="4">
        <f>P50+K50</f>
        <v>9999999</v>
      </c>
      <c r="W50" s="4">
        <f>Q50+L50</f>
        <v>600</v>
      </c>
      <c r="X50" s="4">
        <f>R50+L50</f>
        <v>3600</v>
      </c>
      <c r="Y50" s="4">
        <f>S50+M50</f>
        <v>-10400</v>
      </c>
      <c r="Z50" s="4">
        <f>T50+M50</f>
        <v>9600</v>
      </c>
    </row>
    <row r="52" spans="1:1">
      <c r="A52" s="7" t="s">
        <v>140</v>
      </c>
    </row>
    <row r="53" spans="1:26">
      <c r="A53" s="4">
        <v>1001</v>
      </c>
      <c r="B53" s="4" t="s">
        <v>108</v>
      </c>
      <c r="C53" s="4" t="s">
        <v>141</v>
      </c>
      <c r="F53" s="4" t="s">
        <v>56</v>
      </c>
      <c r="G53" s="4">
        <v>35</v>
      </c>
      <c r="H53" s="4">
        <v>0</v>
      </c>
      <c r="I53" s="4">
        <v>0</v>
      </c>
      <c r="J53" s="4">
        <v>25</v>
      </c>
      <c r="K53" s="4">
        <v>0</v>
      </c>
      <c r="L53" s="4">
        <v>930</v>
      </c>
      <c r="M53" s="4">
        <v>-990</v>
      </c>
      <c r="N53" s="4">
        <v>100</v>
      </c>
      <c r="O53" s="4">
        <v>300</v>
      </c>
      <c r="P53" s="4">
        <v>4700</v>
      </c>
      <c r="Q53" s="4">
        <v>0</v>
      </c>
      <c r="R53" s="4">
        <v>3000</v>
      </c>
      <c r="S53" s="4">
        <v>0</v>
      </c>
      <c r="T53" s="4">
        <v>0</v>
      </c>
      <c r="U53" s="4">
        <f t="shared" ref="U53:U59" si="32">O53+K53</f>
        <v>300</v>
      </c>
      <c r="V53" s="4">
        <f t="shared" ref="V53:W59" si="33">P53+K53</f>
        <v>4700</v>
      </c>
      <c r="W53" s="4">
        <f t="shared" si="33"/>
        <v>930</v>
      </c>
      <c r="X53" s="4">
        <f t="shared" ref="X53:Y59" si="34">R53+L53</f>
        <v>3930</v>
      </c>
      <c r="Y53" s="4">
        <f t="shared" si="34"/>
        <v>-990</v>
      </c>
      <c r="Z53" s="4">
        <f t="shared" ref="Z53:Z59" si="35">T53+M53</f>
        <v>-990</v>
      </c>
    </row>
    <row r="54" spans="1:26">
      <c r="A54" s="4">
        <v>1002</v>
      </c>
      <c r="B54" s="4" t="s">
        <v>142</v>
      </c>
      <c r="C54" s="4" t="s">
        <v>143</v>
      </c>
      <c r="F54" s="4" t="s">
        <v>105</v>
      </c>
      <c r="G54" s="4">
        <v>5</v>
      </c>
      <c r="H54" s="4">
        <v>0</v>
      </c>
      <c r="I54" s="4">
        <v>0</v>
      </c>
      <c r="J54" s="4">
        <v>35</v>
      </c>
      <c r="K54" s="4">
        <v>0</v>
      </c>
      <c r="L54" s="4">
        <v>220</v>
      </c>
      <c r="M54" s="4">
        <v>-880</v>
      </c>
      <c r="N54" s="4">
        <v>100</v>
      </c>
      <c r="O54" s="4">
        <v>300</v>
      </c>
      <c r="P54" s="4">
        <v>4700</v>
      </c>
      <c r="Q54" s="4">
        <v>0</v>
      </c>
      <c r="R54" s="4">
        <v>3000</v>
      </c>
      <c r="S54" s="4">
        <v>0</v>
      </c>
      <c r="T54" s="4">
        <v>0</v>
      </c>
      <c r="U54" s="4">
        <f t="shared" si="32"/>
        <v>300</v>
      </c>
      <c r="V54" s="4">
        <f t="shared" si="33"/>
        <v>4700</v>
      </c>
      <c r="W54" s="4">
        <f t="shared" si="33"/>
        <v>220</v>
      </c>
      <c r="X54" s="4">
        <f t="shared" si="34"/>
        <v>3220</v>
      </c>
      <c r="Y54" s="4">
        <f t="shared" si="34"/>
        <v>-880</v>
      </c>
      <c r="Z54" s="4">
        <f t="shared" si="35"/>
        <v>-880</v>
      </c>
    </row>
    <row r="55" spans="1:26">
      <c r="A55" s="4">
        <v>1003</v>
      </c>
      <c r="B55" s="4" t="s">
        <v>65</v>
      </c>
      <c r="C55" s="4" t="s">
        <v>144</v>
      </c>
      <c r="F55" s="4" t="s">
        <v>145</v>
      </c>
      <c r="G55" s="4">
        <v>3</v>
      </c>
      <c r="H55" s="4">
        <v>0</v>
      </c>
      <c r="I55" s="4">
        <v>0</v>
      </c>
      <c r="J55" s="4">
        <v>35</v>
      </c>
      <c r="K55" s="4">
        <v>0</v>
      </c>
      <c r="L55" s="4">
        <v>180</v>
      </c>
      <c r="M55" s="4">
        <v>-738</v>
      </c>
      <c r="N55" s="4">
        <v>100</v>
      </c>
      <c r="O55" s="4">
        <v>300</v>
      </c>
      <c r="P55" s="4">
        <v>4700</v>
      </c>
      <c r="Q55" s="4">
        <v>0</v>
      </c>
      <c r="R55" s="4">
        <v>3000</v>
      </c>
      <c r="S55" s="4">
        <v>0</v>
      </c>
      <c r="T55" s="4">
        <v>0</v>
      </c>
      <c r="U55" s="4">
        <f t="shared" si="32"/>
        <v>300</v>
      </c>
      <c r="V55" s="4">
        <f t="shared" si="33"/>
        <v>4700</v>
      </c>
      <c r="W55" s="4">
        <f t="shared" si="33"/>
        <v>180</v>
      </c>
      <c r="X55" s="4">
        <f t="shared" si="34"/>
        <v>3180</v>
      </c>
      <c r="Y55" s="4">
        <f t="shared" si="34"/>
        <v>-738</v>
      </c>
      <c r="Z55" s="4">
        <f t="shared" si="35"/>
        <v>-738</v>
      </c>
    </row>
    <row r="56" spans="1:26">
      <c r="A56" s="4">
        <v>1004</v>
      </c>
      <c r="B56" s="4" t="s">
        <v>67</v>
      </c>
      <c r="C56" s="4" t="s">
        <v>146</v>
      </c>
      <c r="F56" s="4" t="s">
        <v>110</v>
      </c>
      <c r="G56" s="4">
        <v>10</v>
      </c>
      <c r="H56" s="4">
        <v>0</v>
      </c>
      <c r="I56" s="4">
        <v>0</v>
      </c>
      <c r="J56" s="4">
        <v>35</v>
      </c>
      <c r="K56" s="4">
        <v>0</v>
      </c>
      <c r="L56" s="4">
        <v>280</v>
      </c>
      <c r="M56" s="4">
        <v>-630</v>
      </c>
      <c r="N56" s="4">
        <v>100</v>
      </c>
      <c r="O56" s="4">
        <v>300</v>
      </c>
      <c r="P56" s="4">
        <v>9000</v>
      </c>
      <c r="Q56" s="4">
        <v>0</v>
      </c>
      <c r="R56" s="4">
        <v>3000</v>
      </c>
      <c r="S56" s="4">
        <v>0</v>
      </c>
      <c r="T56" s="4">
        <v>0</v>
      </c>
      <c r="U56" s="4">
        <f t="shared" si="32"/>
        <v>300</v>
      </c>
      <c r="V56" s="4">
        <f t="shared" si="33"/>
        <v>9000</v>
      </c>
      <c r="W56" s="4">
        <f t="shared" si="33"/>
        <v>280</v>
      </c>
      <c r="X56" s="4">
        <f t="shared" si="34"/>
        <v>3280</v>
      </c>
      <c r="Y56" s="4">
        <f t="shared" si="34"/>
        <v>-630</v>
      </c>
      <c r="Z56" s="4">
        <f t="shared" si="35"/>
        <v>-630</v>
      </c>
    </row>
    <row r="57" spans="1:26">
      <c r="A57" s="4">
        <v>1005</v>
      </c>
      <c r="B57" s="4" t="s">
        <v>70</v>
      </c>
      <c r="C57" s="4" t="s">
        <v>147</v>
      </c>
      <c r="F57" s="4" t="s">
        <v>113</v>
      </c>
      <c r="G57" s="4">
        <v>5</v>
      </c>
      <c r="H57" s="4">
        <v>0</v>
      </c>
      <c r="I57" s="4">
        <v>0</v>
      </c>
      <c r="J57" s="4">
        <v>35</v>
      </c>
      <c r="K57" s="4">
        <v>0</v>
      </c>
      <c r="L57" s="4">
        <v>197</v>
      </c>
      <c r="M57" s="4">
        <v>-900</v>
      </c>
      <c r="N57" s="4">
        <v>100</v>
      </c>
      <c r="O57" s="4">
        <v>300</v>
      </c>
      <c r="P57" s="4">
        <v>4700</v>
      </c>
      <c r="Q57" s="4">
        <v>0</v>
      </c>
      <c r="R57" s="4">
        <v>3000</v>
      </c>
      <c r="S57" s="4">
        <v>0</v>
      </c>
      <c r="T57" s="4">
        <v>3000</v>
      </c>
      <c r="U57" s="4">
        <f t="shared" si="32"/>
        <v>300</v>
      </c>
      <c r="V57" s="4">
        <f t="shared" si="33"/>
        <v>4700</v>
      </c>
      <c r="W57" s="4">
        <f t="shared" si="33"/>
        <v>197</v>
      </c>
      <c r="X57" s="4">
        <f t="shared" si="34"/>
        <v>3197</v>
      </c>
      <c r="Y57" s="4">
        <f t="shared" si="34"/>
        <v>-900</v>
      </c>
      <c r="Z57" s="4">
        <f t="shared" si="35"/>
        <v>2100</v>
      </c>
    </row>
    <row r="58" spans="1:26">
      <c r="A58" s="4">
        <v>1006</v>
      </c>
      <c r="B58" s="4" t="s">
        <v>62</v>
      </c>
      <c r="C58" s="4" t="s">
        <v>148</v>
      </c>
      <c r="F58" s="4" t="s">
        <v>115</v>
      </c>
      <c r="G58" s="4">
        <v>5</v>
      </c>
      <c r="H58" s="4">
        <v>0</v>
      </c>
      <c r="I58" s="4">
        <v>0</v>
      </c>
      <c r="J58" s="4">
        <v>35</v>
      </c>
      <c r="K58" s="4">
        <v>0</v>
      </c>
      <c r="L58" s="4">
        <v>215</v>
      </c>
      <c r="M58" s="4">
        <v>-740</v>
      </c>
      <c r="N58" s="4">
        <v>100</v>
      </c>
      <c r="O58" s="4">
        <v>300</v>
      </c>
      <c r="P58" s="4">
        <v>4700</v>
      </c>
      <c r="Q58" s="4">
        <v>0</v>
      </c>
      <c r="R58" s="4">
        <v>3000</v>
      </c>
      <c r="S58" s="4">
        <v>0</v>
      </c>
      <c r="T58" s="4">
        <v>0</v>
      </c>
      <c r="U58" s="4">
        <f t="shared" si="32"/>
        <v>300</v>
      </c>
      <c r="V58" s="4">
        <f t="shared" si="33"/>
        <v>4700</v>
      </c>
      <c r="W58" s="4">
        <f t="shared" si="33"/>
        <v>215</v>
      </c>
      <c r="X58" s="4">
        <f t="shared" si="34"/>
        <v>3215</v>
      </c>
      <c r="Y58" s="4">
        <f t="shared" si="34"/>
        <v>-740</v>
      </c>
      <c r="Z58" s="4">
        <f t="shared" si="35"/>
        <v>-740</v>
      </c>
    </row>
    <row r="59" spans="1:26">
      <c r="A59" s="4">
        <v>1007</v>
      </c>
      <c r="B59" s="4" t="s">
        <v>77</v>
      </c>
      <c r="C59" s="4" t="s">
        <v>149</v>
      </c>
      <c r="F59" s="4" t="s">
        <v>79</v>
      </c>
      <c r="G59" s="4">
        <v>5</v>
      </c>
      <c r="H59" s="4">
        <v>0</v>
      </c>
      <c r="I59" s="4">
        <v>0</v>
      </c>
      <c r="J59" s="4">
        <v>35</v>
      </c>
      <c r="K59" s="4">
        <v>0</v>
      </c>
      <c r="L59" s="4">
        <v>220</v>
      </c>
      <c r="M59" s="4">
        <v>-880</v>
      </c>
      <c r="N59" s="4">
        <v>100</v>
      </c>
      <c r="O59" s="4">
        <v>300</v>
      </c>
      <c r="P59" s="4">
        <v>4700</v>
      </c>
      <c r="Q59" s="4">
        <v>0</v>
      </c>
      <c r="R59" s="4">
        <v>3000</v>
      </c>
      <c r="S59" s="4">
        <v>0</v>
      </c>
      <c r="T59" s="4">
        <v>3000</v>
      </c>
      <c r="U59" s="4">
        <f t="shared" si="32"/>
        <v>300</v>
      </c>
      <c r="V59" s="4">
        <f t="shared" si="33"/>
        <v>4700</v>
      </c>
      <c r="W59" s="4">
        <f t="shared" si="33"/>
        <v>220</v>
      </c>
      <c r="X59" s="4">
        <f t="shared" si="34"/>
        <v>3220</v>
      </c>
      <c r="Y59" s="4">
        <f t="shared" si="34"/>
        <v>-880</v>
      </c>
      <c r="Z59" s="4">
        <f t="shared" si="35"/>
        <v>2120</v>
      </c>
    </row>
    <row r="61" spans="4:4">
      <c r="D61" s="8"/>
    </row>
    <row r="62" spans="4:4">
      <c r="D62" s="8"/>
    </row>
    <row r="63" spans="1:26">
      <c r="A63" s="4">
        <v>9998</v>
      </c>
      <c r="B63" s="4" t="s">
        <v>150</v>
      </c>
      <c r="C63" s="4" t="s">
        <v>151</v>
      </c>
      <c r="G63" s="4">
        <v>5</v>
      </c>
      <c r="H63" s="4">
        <v>0</v>
      </c>
      <c r="I63" s="4">
        <v>0</v>
      </c>
      <c r="J63" s="4">
        <v>35</v>
      </c>
      <c r="K63" s="4">
        <v>0</v>
      </c>
      <c r="L63" s="4">
        <v>220</v>
      </c>
      <c r="M63" s="4">
        <v>-880</v>
      </c>
      <c r="N63" s="4">
        <v>100</v>
      </c>
      <c r="O63" s="4">
        <v>300</v>
      </c>
      <c r="P63" s="4">
        <v>4700</v>
      </c>
      <c r="Q63" s="4">
        <v>0</v>
      </c>
      <c r="R63" s="4">
        <v>3000</v>
      </c>
      <c r="S63" s="4">
        <v>0</v>
      </c>
      <c r="T63" s="4">
        <v>0</v>
      </c>
      <c r="U63" s="4">
        <f>O63+K63</f>
        <v>300</v>
      </c>
      <c r="V63" s="4">
        <f>P63+K63</f>
        <v>4700</v>
      </c>
      <c r="W63" s="4">
        <f>Q63+L63</f>
        <v>220</v>
      </c>
      <c r="X63" s="4">
        <f>R63+L63</f>
        <v>3220</v>
      </c>
      <c r="Y63" s="4">
        <f>S63+M63</f>
        <v>-880</v>
      </c>
      <c r="Z63" s="4">
        <f>T63+M63</f>
        <v>-880</v>
      </c>
    </row>
    <row r="64" spans="1:26">
      <c r="A64" s="4">
        <v>9999</v>
      </c>
      <c r="B64" s="4" t="s">
        <v>150</v>
      </c>
      <c r="C64" s="4" t="s">
        <v>152</v>
      </c>
      <c r="G64" s="4">
        <v>5</v>
      </c>
      <c r="H64" s="4">
        <v>0</v>
      </c>
      <c r="I64" s="4">
        <v>0</v>
      </c>
      <c r="J64" s="4">
        <v>35</v>
      </c>
      <c r="K64" s="4">
        <v>0</v>
      </c>
      <c r="L64" s="4">
        <v>220</v>
      </c>
      <c r="M64" s="4">
        <v>-880</v>
      </c>
      <c r="N64" s="4">
        <v>100</v>
      </c>
      <c r="O64" s="4">
        <v>300</v>
      </c>
      <c r="P64" s="4">
        <v>4700</v>
      </c>
      <c r="Q64" s="4">
        <v>0</v>
      </c>
      <c r="R64" s="4">
        <v>3000</v>
      </c>
      <c r="S64" s="4">
        <v>0</v>
      </c>
      <c r="T64" s="4">
        <v>0</v>
      </c>
      <c r="U64" s="4">
        <f>O64+K64</f>
        <v>300</v>
      </c>
      <c r="V64" s="4">
        <f>P64+K64</f>
        <v>4700</v>
      </c>
      <c r="W64" s="4">
        <f>Q64+L64</f>
        <v>220</v>
      </c>
      <c r="X64" s="4">
        <f>R64+L64</f>
        <v>3220</v>
      </c>
      <c r="Y64" s="4">
        <f>S64+M64</f>
        <v>-880</v>
      </c>
      <c r="Z64" s="4">
        <f>T64+M64</f>
        <v>-880</v>
      </c>
    </row>
    <row r="67" spans="1:26">
      <c r="A67" s="4" t="s">
        <v>52</v>
      </c>
      <c r="B67" s="4" t="s">
        <v>153</v>
      </c>
      <c r="C67" s="4" t="s">
        <v>63</v>
      </c>
      <c r="G67" s="4">
        <v>29.8</v>
      </c>
      <c r="H67" s="4">
        <v>0</v>
      </c>
      <c r="I67" s="4">
        <v>0</v>
      </c>
      <c r="J67" s="4">
        <v>40</v>
      </c>
      <c r="K67" s="4">
        <v>0</v>
      </c>
      <c r="L67" s="4">
        <v>665</v>
      </c>
      <c r="M67" s="4">
        <v>-720</v>
      </c>
      <c r="N67" s="4">
        <v>100</v>
      </c>
      <c r="O67" s="4">
        <v>300</v>
      </c>
      <c r="P67" s="4">
        <v>4700</v>
      </c>
      <c r="Q67" s="4">
        <v>0</v>
      </c>
      <c r="R67" s="4">
        <v>0</v>
      </c>
      <c r="S67" s="4">
        <v>0</v>
      </c>
      <c r="T67" s="4">
        <v>0</v>
      </c>
      <c r="U67" s="4">
        <v>300</v>
      </c>
      <c r="V67" s="4">
        <v>4700</v>
      </c>
      <c r="W67" s="4">
        <v>0</v>
      </c>
      <c r="X67" s="4">
        <v>0</v>
      </c>
      <c r="Y67" s="4">
        <v>0</v>
      </c>
      <c r="Z67" s="4">
        <v>0</v>
      </c>
    </row>
    <row r="68" spans="1:26">
      <c r="A68" s="4" t="s">
        <v>52</v>
      </c>
      <c r="B68" s="4" t="s">
        <v>153</v>
      </c>
      <c r="C68" s="4" t="s">
        <v>63</v>
      </c>
      <c r="G68" s="4">
        <v>20</v>
      </c>
      <c r="H68" s="4">
        <v>0</v>
      </c>
      <c r="I68" s="4">
        <v>0</v>
      </c>
      <c r="J68" s="4">
        <v>40</v>
      </c>
      <c r="K68" s="4">
        <v>0</v>
      </c>
      <c r="L68" s="4">
        <v>482</v>
      </c>
      <c r="M68" s="4">
        <v>-811</v>
      </c>
      <c r="N68" s="4">
        <v>100</v>
      </c>
      <c r="O68" s="4">
        <v>300</v>
      </c>
      <c r="P68" s="4">
        <v>4700</v>
      </c>
      <c r="Q68" s="4">
        <v>0</v>
      </c>
      <c r="R68" s="4">
        <v>0</v>
      </c>
      <c r="S68" s="4">
        <v>100</v>
      </c>
      <c r="T68" s="4">
        <v>300</v>
      </c>
      <c r="U68" s="4">
        <v>300</v>
      </c>
      <c r="V68" s="4">
        <v>4700</v>
      </c>
      <c r="W68" s="4">
        <v>0</v>
      </c>
      <c r="X68" s="4">
        <v>0</v>
      </c>
      <c r="Y68" s="4">
        <v>100</v>
      </c>
      <c r="Z68" s="4">
        <v>300</v>
      </c>
    </row>
    <row r="69" spans="1:26">
      <c r="A69" s="4" t="s">
        <v>52</v>
      </c>
      <c r="B69" s="4" t="s">
        <v>153</v>
      </c>
      <c r="C69" s="4" t="s">
        <v>54</v>
      </c>
      <c r="G69" s="4">
        <v>29.8</v>
      </c>
      <c r="H69" s="4">
        <v>0</v>
      </c>
      <c r="I69" s="4">
        <v>0</v>
      </c>
      <c r="J69" s="4">
        <v>40</v>
      </c>
      <c r="K69" s="4">
        <v>0</v>
      </c>
      <c r="L69" s="4">
        <v>665</v>
      </c>
      <c r="M69" s="4">
        <v>-720</v>
      </c>
      <c r="N69" s="4">
        <v>100</v>
      </c>
      <c r="O69" s="4">
        <v>300</v>
      </c>
      <c r="P69" s="4">
        <v>4700</v>
      </c>
      <c r="Q69" s="4">
        <v>0</v>
      </c>
      <c r="R69" s="4">
        <v>0</v>
      </c>
      <c r="S69" s="4">
        <v>0</v>
      </c>
      <c r="T69" s="4">
        <v>0</v>
      </c>
      <c r="U69" s="4">
        <v>300</v>
      </c>
      <c r="V69" s="4">
        <v>4700</v>
      </c>
      <c r="W69" s="4">
        <v>0</v>
      </c>
      <c r="X69" s="4">
        <v>0</v>
      </c>
      <c r="Y69" s="4">
        <v>0</v>
      </c>
      <c r="Z69" s="4">
        <v>0</v>
      </c>
    </row>
    <row r="70" spans="1:26">
      <c r="A70" s="4" t="s">
        <v>52</v>
      </c>
      <c r="B70" s="4" t="s">
        <v>153</v>
      </c>
      <c r="C70" s="4" t="s">
        <v>63</v>
      </c>
      <c r="G70" s="4">
        <v>35</v>
      </c>
      <c r="H70" s="4">
        <v>0</v>
      </c>
      <c r="I70" s="4">
        <v>0</v>
      </c>
      <c r="J70" s="4">
        <v>40</v>
      </c>
      <c r="K70" s="4">
        <v>0</v>
      </c>
      <c r="L70" s="4">
        <v>716</v>
      </c>
      <c r="M70" s="4">
        <v>-720</v>
      </c>
      <c r="N70" s="4">
        <v>100</v>
      </c>
      <c r="O70" s="4">
        <v>300</v>
      </c>
      <c r="P70" s="4">
        <v>4700</v>
      </c>
      <c r="Q70" s="4">
        <v>0</v>
      </c>
      <c r="R70" s="4">
        <v>0</v>
      </c>
      <c r="S70" s="4">
        <v>0</v>
      </c>
      <c r="T70" s="4">
        <v>0</v>
      </c>
      <c r="U70" s="4">
        <v>300</v>
      </c>
      <c r="V70" s="4">
        <v>4700</v>
      </c>
      <c r="W70" s="4">
        <v>0</v>
      </c>
      <c r="X70" s="4">
        <v>0</v>
      </c>
      <c r="Y70" s="4">
        <v>0</v>
      </c>
      <c r="Z70" s="4">
        <v>0</v>
      </c>
    </row>
    <row r="71" spans="1:26">
      <c r="A71" s="4" t="s">
        <v>52</v>
      </c>
      <c r="B71" s="4" t="s">
        <v>153</v>
      </c>
      <c r="C71" s="4" t="s">
        <v>63</v>
      </c>
      <c r="G71" s="4">
        <v>35</v>
      </c>
      <c r="H71" s="4">
        <v>0</v>
      </c>
      <c r="I71" s="4">
        <v>0</v>
      </c>
      <c r="J71" s="4">
        <v>10</v>
      </c>
      <c r="K71" s="4">
        <v>0</v>
      </c>
      <c r="L71" s="4">
        <v>2160</v>
      </c>
      <c r="M71" s="4">
        <v>-2764</v>
      </c>
      <c r="N71" s="4">
        <v>100</v>
      </c>
      <c r="O71" s="4">
        <v>300</v>
      </c>
      <c r="P71" s="4">
        <v>4700</v>
      </c>
      <c r="Q71" s="4">
        <v>0</v>
      </c>
      <c r="R71" s="4">
        <v>0</v>
      </c>
      <c r="S71" s="4">
        <v>0</v>
      </c>
      <c r="T71" s="4">
        <v>0</v>
      </c>
      <c r="U71" s="4">
        <v>300</v>
      </c>
      <c r="V71" s="4">
        <v>4700</v>
      </c>
      <c r="W71" s="4">
        <v>0</v>
      </c>
      <c r="X71" s="4">
        <v>0</v>
      </c>
      <c r="Y71" s="4">
        <v>0</v>
      </c>
      <c r="Z71" s="4">
        <v>0</v>
      </c>
    </row>
    <row r="72" spans="1:26">
      <c r="A72" s="4" t="s">
        <v>52</v>
      </c>
      <c r="B72" s="4" t="s">
        <v>153</v>
      </c>
      <c r="C72" s="4" t="s">
        <v>63</v>
      </c>
      <c r="G72" s="4">
        <v>35</v>
      </c>
      <c r="H72" s="4">
        <v>0</v>
      </c>
      <c r="I72" s="4">
        <v>0</v>
      </c>
      <c r="J72" s="4">
        <v>25</v>
      </c>
      <c r="K72" s="4">
        <v>0</v>
      </c>
      <c r="L72" s="4">
        <v>830</v>
      </c>
      <c r="M72" s="4">
        <v>-860</v>
      </c>
      <c r="N72" s="4">
        <v>100</v>
      </c>
      <c r="O72" s="4">
        <v>300</v>
      </c>
      <c r="P72" s="4">
        <v>4700</v>
      </c>
      <c r="Q72" s="4">
        <v>0</v>
      </c>
      <c r="R72" s="4">
        <v>0</v>
      </c>
      <c r="S72" s="4">
        <v>0</v>
      </c>
      <c r="T72" s="4">
        <v>0</v>
      </c>
      <c r="U72" s="4">
        <v>300</v>
      </c>
      <c r="V72" s="4">
        <v>4700</v>
      </c>
      <c r="W72" s="4">
        <v>0</v>
      </c>
      <c r="X72" s="4">
        <v>0</v>
      </c>
      <c r="Y72" s="4">
        <v>0</v>
      </c>
      <c r="Z72" s="4">
        <v>0</v>
      </c>
    </row>
    <row r="73" spans="1:26">
      <c r="A73" s="4" t="s">
        <v>52</v>
      </c>
      <c r="B73" s="4" t="s">
        <v>153</v>
      </c>
      <c r="C73" s="4" t="s">
        <v>63</v>
      </c>
      <c r="G73" s="4">
        <v>35</v>
      </c>
      <c r="H73" s="4">
        <v>0</v>
      </c>
      <c r="I73" s="4">
        <v>0</v>
      </c>
      <c r="J73" s="4">
        <v>25</v>
      </c>
      <c r="K73" s="4">
        <v>0</v>
      </c>
      <c r="L73" s="4">
        <v>746</v>
      </c>
      <c r="M73" s="4">
        <v>-724</v>
      </c>
      <c r="N73" s="4">
        <v>100</v>
      </c>
      <c r="O73" s="4">
        <v>300</v>
      </c>
      <c r="P73" s="4">
        <v>4700</v>
      </c>
      <c r="Q73" s="4">
        <v>0</v>
      </c>
      <c r="R73" s="4">
        <v>0</v>
      </c>
      <c r="S73" s="4">
        <v>0</v>
      </c>
      <c r="T73" s="4">
        <v>0</v>
      </c>
      <c r="U73" s="4">
        <v>300</v>
      </c>
      <c r="V73" s="4">
        <v>4700</v>
      </c>
      <c r="W73" s="4">
        <v>0</v>
      </c>
      <c r="X73" s="4">
        <v>0</v>
      </c>
      <c r="Y73" s="4">
        <v>0</v>
      </c>
      <c r="Z73" s="4">
        <v>0</v>
      </c>
    </row>
    <row r="74" spans="1:26">
      <c r="A74" s="4" t="s">
        <v>52</v>
      </c>
      <c r="B74" s="4" t="s">
        <v>153</v>
      </c>
      <c r="C74" s="4" t="s">
        <v>59</v>
      </c>
      <c r="G74" s="4">
        <v>5</v>
      </c>
      <c r="H74" s="4">
        <v>0</v>
      </c>
      <c r="I74" s="4">
        <v>0</v>
      </c>
      <c r="J74" s="4">
        <v>35</v>
      </c>
      <c r="K74" s="4">
        <v>0</v>
      </c>
      <c r="L74" s="4">
        <v>238</v>
      </c>
      <c r="M74" s="4">
        <v>-951</v>
      </c>
      <c r="N74" s="4">
        <v>100</v>
      </c>
      <c r="O74" s="4">
        <v>300</v>
      </c>
      <c r="P74" s="4">
        <v>4700</v>
      </c>
      <c r="Q74" s="4">
        <v>0</v>
      </c>
      <c r="R74" s="4">
        <v>0</v>
      </c>
      <c r="S74" s="4">
        <v>0</v>
      </c>
      <c r="T74" s="4">
        <v>0</v>
      </c>
      <c r="U74" s="4">
        <v>300</v>
      </c>
      <c r="V74" s="4">
        <v>4700</v>
      </c>
      <c r="W74" s="4">
        <v>0</v>
      </c>
      <c r="X74" s="4">
        <v>0</v>
      </c>
      <c r="Y74" s="4">
        <v>0</v>
      </c>
      <c r="Z74" s="4">
        <v>0</v>
      </c>
    </row>
    <row r="75" spans="1:26">
      <c r="A75" s="4" t="s">
        <v>52</v>
      </c>
      <c r="B75" s="4" t="s">
        <v>153</v>
      </c>
      <c r="C75" s="4" t="s">
        <v>63</v>
      </c>
      <c r="G75" s="4">
        <v>30</v>
      </c>
      <c r="H75" s="4">
        <v>0</v>
      </c>
      <c r="I75" s="4">
        <v>0</v>
      </c>
      <c r="J75" s="4">
        <v>25</v>
      </c>
      <c r="K75" s="4">
        <v>0</v>
      </c>
      <c r="L75" s="4">
        <v>663</v>
      </c>
      <c r="M75" s="4">
        <v>-763</v>
      </c>
      <c r="N75" s="4">
        <v>100</v>
      </c>
      <c r="O75" s="4">
        <v>300</v>
      </c>
      <c r="P75" s="4">
        <v>4700</v>
      </c>
      <c r="Q75" s="4">
        <v>0</v>
      </c>
      <c r="R75" s="4">
        <v>0</v>
      </c>
      <c r="S75" s="4">
        <v>0</v>
      </c>
      <c r="T75" s="4">
        <v>0</v>
      </c>
      <c r="U75" s="4">
        <v>300</v>
      </c>
      <c r="V75" s="4">
        <v>4700</v>
      </c>
      <c r="W75" s="4">
        <v>0</v>
      </c>
      <c r="X75" s="4">
        <v>0</v>
      </c>
      <c r="Y75" s="4">
        <v>0</v>
      </c>
      <c r="Z75" s="4">
        <v>0</v>
      </c>
    </row>
    <row r="76" spans="1:26">
      <c r="A76" s="4" t="s">
        <v>52</v>
      </c>
      <c r="B76" s="4" t="s">
        <v>153</v>
      </c>
      <c r="C76" s="4" t="s">
        <v>63</v>
      </c>
      <c r="G76" s="4">
        <v>25</v>
      </c>
      <c r="H76" s="4">
        <v>0</v>
      </c>
      <c r="I76" s="4">
        <v>0</v>
      </c>
      <c r="J76" s="4">
        <v>25</v>
      </c>
      <c r="K76" s="4">
        <v>0</v>
      </c>
      <c r="L76" s="4">
        <v>525</v>
      </c>
      <c r="M76" s="4">
        <v>-725</v>
      </c>
      <c r="N76" s="4">
        <v>100</v>
      </c>
      <c r="O76" s="4">
        <v>300</v>
      </c>
      <c r="P76" s="4">
        <v>4700</v>
      </c>
      <c r="Q76" s="4">
        <v>0</v>
      </c>
      <c r="R76" s="4">
        <v>0</v>
      </c>
      <c r="S76" s="4">
        <v>0</v>
      </c>
      <c r="T76" s="4">
        <v>0</v>
      </c>
      <c r="U76" s="4">
        <v>300</v>
      </c>
      <c r="V76" s="4">
        <v>4700</v>
      </c>
      <c r="W76" s="4">
        <v>0</v>
      </c>
      <c r="X76" s="4">
        <v>0</v>
      </c>
      <c r="Y76" s="4">
        <v>0</v>
      </c>
      <c r="Z76" s="4">
        <v>0</v>
      </c>
    </row>
    <row r="77" spans="1:26">
      <c r="A77" s="4" t="s">
        <v>52</v>
      </c>
      <c r="B77" s="4" t="s">
        <v>153</v>
      </c>
      <c r="C77" s="4" t="s">
        <v>63</v>
      </c>
      <c r="G77" s="4">
        <v>30</v>
      </c>
      <c r="H77" s="4">
        <v>0</v>
      </c>
      <c r="I77" s="4">
        <v>0</v>
      </c>
      <c r="J77" s="4">
        <v>30</v>
      </c>
      <c r="K77" s="4">
        <v>0</v>
      </c>
      <c r="L77" s="4">
        <v>615</v>
      </c>
      <c r="M77" s="4">
        <v>-685</v>
      </c>
      <c r="N77" s="4">
        <v>100</v>
      </c>
      <c r="O77" s="4">
        <v>300</v>
      </c>
      <c r="P77" s="4">
        <v>4700</v>
      </c>
      <c r="Q77" s="4">
        <v>0</v>
      </c>
      <c r="R77" s="4">
        <v>0</v>
      </c>
      <c r="S77" s="4">
        <v>0</v>
      </c>
      <c r="T77" s="4">
        <v>0</v>
      </c>
      <c r="U77" s="4">
        <v>300</v>
      </c>
      <c r="V77" s="4">
        <v>4700</v>
      </c>
      <c r="W77" s="4">
        <v>0</v>
      </c>
      <c r="X77" s="4">
        <v>0</v>
      </c>
      <c r="Y77" s="4">
        <v>0</v>
      </c>
      <c r="Z77" s="4">
        <v>0</v>
      </c>
    </row>
  </sheetData>
  <mergeCells count="3">
    <mergeCell ref="K2:M2"/>
    <mergeCell ref="O2:T2"/>
    <mergeCell ref="U2:Z2"/>
  </mergeCells>
  <conditionalFormatting sqref="O3:T3">
    <cfRule type="duplicateValues" dxfId="0" priority="8"/>
  </conditionalFormatting>
  <conditionalFormatting sqref="U3:Z3">
    <cfRule type="duplicateValues" dxfId="1" priority="3"/>
  </conditionalFormatting>
  <conditionalFormatting sqref="AA3:XFD3 A3:N3">
    <cfRule type="duplicateValues" dxfId="2" priority="6"/>
  </conditionalFormatting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D_场景表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WZB</cp:lastModifiedBy>
  <dcterms:created xsi:type="dcterms:W3CDTF">2006-09-16T00:00:00Z</dcterms:created>
  <dcterms:modified xsi:type="dcterms:W3CDTF">2016-09-02T08:17:58Z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2052-10.1.0.5864</vt:lpwstr>
  </property>
</Properties>
</file>