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_技能效果表" sheetId="3" r:id="rId1"/>
    <sheet name="D_动作配置表" sheetId="11" r:id="rId2"/>
    <sheet name="定义" sheetId="5" r:id="rId3"/>
    <sheet name="说明" sheetId="4" r:id="rId4"/>
    <sheet name="Sheet1" sheetId="7" r:id="rId5"/>
    <sheet name="Sheet2" sheetId="8" r:id="rId6"/>
    <sheet name="框选定义匹配" sheetId="9" r:id="rId7"/>
    <sheet name="Sheet3" sheetId="10" r:id="rId8"/>
  </sheets>
  <definedNames>
    <definedName name="_xlnm._FilterDatabase" localSheetId="0" hidden="1">D_技能效果表!$A$1:$AF$25</definedName>
    <definedName name="_xlnm._FilterDatabase" localSheetId="4" hidden="1">Sheet1!$A$1:$A$38</definedName>
    <definedName name="_xlnm._FilterDatabase" localSheetId="3" hidden="1">说明!$C$2:$C$32</definedName>
  </definedNames>
  <calcPr calcId="152511"/>
</workbook>
</file>

<file path=xl/calcChain.xml><?xml version="1.0" encoding="utf-8"?>
<calcChain xmlns="http://schemas.openxmlformats.org/spreadsheetml/2006/main">
  <c r="A11" i="3" l="1"/>
  <c r="O19" i="3" l="1"/>
  <c r="M19" i="3" l="1"/>
  <c r="K19" i="3"/>
  <c r="I19" i="3"/>
  <c r="A19" i="3"/>
  <c r="O18" i="3"/>
  <c r="A10" i="3" l="1"/>
  <c r="O11" i="3"/>
  <c r="M11" i="3"/>
  <c r="K11" i="3"/>
  <c r="I11" i="3"/>
  <c r="O14" i="3" l="1"/>
  <c r="O15" i="3"/>
  <c r="O16" i="3"/>
  <c r="O13" i="3"/>
  <c r="O8" i="3"/>
  <c r="O9" i="3"/>
  <c r="O10" i="3"/>
  <c r="K8" i="3"/>
  <c r="M9" i="3" l="1"/>
  <c r="K9" i="3"/>
  <c r="I9" i="3"/>
  <c r="A9" i="3"/>
  <c r="A14" i="3" l="1"/>
  <c r="A15" i="3"/>
  <c r="A13" i="3"/>
  <c r="A8" i="3"/>
  <c r="I15" i="3"/>
  <c r="K15" i="3"/>
  <c r="M15" i="3"/>
  <c r="I14" i="3"/>
  <c r="K14" i="3"/>
  <c r="M14" i="3"/>
  <c r="M13" i="3"/>
  <c r="K13" i="3"/>
  <c r="I13" i="3"/>
  <c r="I10" i="3"/>
  <c r="K10" i="3"/>
  <c r="M10" i="3"/>
  <c r="M8" i="3"/>
  <c r="I8" i="3"/>
  <c r="I7" i="3" l="1"/>
  <c r="Q7" i="3"/>
  <c r="O7" i="3"/>
  <c r="M7" i="3"/>
  <c r="A7" i="3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" i="5"/>
  <c r="K7" i="3"/>
  <c r="W17" i="3" l="1"/>
  <c r="W20" i="3"/>
  <c r="W21" i="3"/>
  <c r="W22" i="3"/>
  <c r="W23" i="3"/>
  <c r="W24" i="3"/>
  <c r="W25" i="3"/>
  <c r="I17" i="3"/>
  <c r="I20" i="3"/>
  <c r="I21" i="3"/>
  <c r="I22" i="3"/>
  <c r="I23" i="3"/>
  <c r="I24" i="3"/>
  <c r="I25" i="3"/>
  <c r="U17" i="3"/>
  <c r="U20" i="3"/>
  <c r="U21" i="3"/>
  <c r="U22" i="3"/>
  <c r="U23" i="3"/>
  <c r="U24" i="3"/>
  <c r="U25" i="3"/>
  <c r="S17" i="3"/>
  <c r="S20" i="3"/>
  <c r="S21" i="3"/>
  <c r="S22" i="3"/>
  <c r="S23" i="3"/>
  <c r="S24" i="3"/>
  <c r="S25" i="3"/>
  <c r="Q17" i="3"/>
  <c r="Q20" i="3"/>
  <c r="Q21" i="3"/>
  <c r="Q22" i="3"/>
  <c r="Q23" i="3"/>
  <c r="Q24" i="3"/>
  <c r="Q25" i="3"/>
  <c r="O17" i="3"/>
  <c r="O20" i="3"/>
  <c r="O21" i="3"/>
  <c r="O22" i="3"/>
  <c r="O23" i="3"/>
  <c r="O24" i="3"/>
  <c r="O25" i="3"/>
  <c r="M17" i="3"/>
  <c r="M20" i="3"/>
  <c r="M21" i="3"/>
  <c r="M22" i="3"/>
  <c r="M23" i="3"/>
  <c r="M24" i="3"/>
  <c r="M25" i="3"/>
  <c r="K17" i="3"/>
  <c r="K20" i="3"/>
  <c r="K21" i="3"/>
  <c r="K22" i="3"/>
  <c r="K23" i="3"/>
  <c r="K24" i="3"/>
  <c r="K25" i="3"/>
  <c r="E3" i="10" l="1"/>
</calcChain>
</file>

<file path=xl/comments1.xml><?xml version="1.0" encoding="utf-8"?>
<comments xmlns="http://schemas.openxmlformats.org/spreadsheetml/2006/main">
  <authors>
    <author>作者</author>
  </authors>
  <commentList>
    <comment ref="F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直接跳转
1 落地
2 Y速度大于0
3 Y速度小于0
4 成功防御
5 命中目标
6 碰到城墙
7 血量小于0
8 是否是主角
9 本身是主角并且命中对手</t>
        </r>
      </text>
    </comment>
  </commentList>
</comments>
</file>

<file path=xl/sharedStrings.xml><?xml version="1.0" encoding="utf-8"?>
<sst xmlns="http://schemas.openxmlformats.org/spreadsheetml/2006/main" count="813" uniqueCount="576">
  <si>
    <t>效果ID</t>
    <phoneticPr fontId="4" type="noConversion"/>
  </si>
  <si>
    <t>动作ID</t>
    <phoneticPr fontId="4" type="noConversion"/>
  </si>
  <si>
    <t>动作时长</t>
    <phoneticPr fontId="4" type="noConversion"/>
  </si>
  <si>
    <t>消耗魔法值</t>
    <phoneticPr fontId="4" type="noConversion"/>
  </si>
  <si>
    <t>消耗气血值</t>
    <phoneticPr fontId="4" type="noConversion"/>
  </si>
  <si>
    <t>移动施展</t>
    <phoneticPr fontId="4" type="noConversion"/>
  </si>
  <si>
    <t>默认目标硬直</t>
    <phoneticPr fontId="4" type="noConversion"/>
  </si>
  <si>
    <t>默认目标特效</t>
    <phoneticPr fontId="4" type="noConversion"/>
  </si>
  <si>
    <t>默认震屏</t>
    <phoneticPr fontId="4" type="noConversion"/>
  </si>
  <si>
    <t>起手时间</t>
    <phoneticPr fontId="4" type="noConversion"/>
  </si>
  <si>
    <t>招式ID</t>
    <phoneticPr fontId="2" type="noConversion"/>
  </si>
  <si>
    <t>ID</t>
    <phoneticPr fontId="4" type="noConversion"/>
  </si>
  <si>
    <t>id</t>
    <phoneticPr fontId="4" type="noConversion"/>
  </si>
  <si>
    <t>actName</t>
    <phoneticPr fontId="4" type="noConversion"/>
  </si>
  <si>
    <t>actTime</t>
    <phoneticPr fontId="4" type="noConversion"/>
  </si>
  <si>
    <t>cmp</t>
    <phoneticPr fontId="4" type="noConversion"/>
  </si>
  <si>
    <t>chp</t>
    <phoneticPr fontId="4" type="noConversion"/>
  </si>
  <si>
    <t>canmove</t>
    <phoneticPr fontId="4" type="noConversion"/>
  </si>
  <si>
    <t>dtarget</t>
    <phoneticPr fontId="4" type="noConversion"/>
  </si>
  <si>
    <t>deffect</t>
    <phoneticPr fontId="4" type="noConversion"/>
  </si>
  <si>
    <t>isShock</t>
    <phoneticPr fontId="4" type="noConversion"/>
  </si>
  <si>
    <t>时间点</t>
    <phoneticPr fontId="2" type="noConversion"/>
  </si>
  <si>
    <t>范围：Z1</t>
    <phoneticPr fontId="2" type="noConversion"/>
  </si>
  <si>
    <t>指令ID</t>
    <phoneticPr fontId="4" type="noConversion"/>
  </si>
  <si>
    <t>指令参数1</t>
    <phoneticPr fontId="4" type="noConversion"/>
  </si>
  <si>
    <t>指令参数2</t>
    <phoneticPr fontId="4" type="noConversion"/>
  </si>
  <si>
    <t>指令参数3</t>
    <phoneticPr fontId="4" type="noConversion"/>
  </si>
  <si>
    <t>指令参数4</t>
    <phoneticPr fontId="4" type="noConversion"/>
  </si>
  <si>
    <t>重复次数</t>
    <phoneticPr fontId="4" type="noConversion"/>
  </si>
  <si>
    <t>间隔时间</t>
    <phoneticPr fontId="4" type="noConversion"/>
  </si>
  <si>
    <t>筛选目标</t>
    <phoneticPr fontId="4" type="noConversion"/>
  </si>
  <si>
    <t>范围：X1</t>
    <phoneticPr fontId="4" type="noConversion"/>
  </si>
  <si>
    <t>范围：X2</t>
    <phoneticPr fontId="4" type="noConversion"/>
  </si>
  <si>
    <t>范围：Y1</t>
    <phoneticPr fontId="4" type="noConversion"/>
  </si>
  <si>
    <t>范围：Y2</t>
    <phoneticPr fontId="4" type="noConversion"/>
  </si>
  <si>
    <t>范围：Z2</t>
    <phoneticPr fontId="4" type="noConversion"/>
  </si>
  <si>
    <t>管理号</t>
    <phoneticPr fontId="4" type="noConversion"/>
  </si>
  <si>
    <t>effectId</t>
    <phoneticPr fontId="4" type="noConversion"/>
  </si>
  <si>
    <t>指令名称</t>
    <phoneticPr fontId="2" type="noConversion"/>
  </si>
  <si>
    <t>startTime</t>
    <phoneticPr fontId="2" type="noConversion"/>
  </si>
  <si>
    <t>技能指令</t>
    <phoneticPr fontId="4" type="noConversion"/>
  </si>
  <si>
    <t>需求说明</t>
    <phoneticPr fontId="4" type="noConversion"/>
  </si>
  <si>
    <t>参数1</t>
    <phoneticPr fontId="2" type="noConversion"/>
  </si>
  <si>
    <t>参数3</t>
  </si>
  <si>
    <t>参数4</t>
  </si>
  <si>
    <t>参数5</t>
  </si>
  <si>
    <t>参数6</t>
  </si>
  <si>
    <t>参数7</t>
    <phoneticPr fontId="2" type="noConversion"/>
  </si>
  <si>
    <t>可筛选目标</t>
    <phoneticPr fontId="2" type="noConversion"/>
  </si>
  <si>
    <t>伤害</t>
    <phoneticPr fontId="2" type="noConversion"/>
  </si>
  <si>
    <t>当对目标产生伤害时，自身动作停顿相应时间，同时技能停止相应时间</t>
    <phoneticPr fontId="2" type="noConversion"/>
  </si>
  <si>
    <t>修改目标的默认受击动作，即后续受到伤害都使用该动作</t>
    <phoneticPr fontId="2" type="noConversion"/>
  </si>
  <si>
    <t>对目标产生相应的硬直</t>
    <phoneticPr fontId="2" type="noConversion"/>
  </si>
  <si>
    <t>目标动作停顿相应时间</t>
    <phoneticPr fontId="2" type="noConversion"/>
  </si>
  <si>
    <t>在一定时间内令目标移动相应的X轴和Z轴位移
移动过程目标处于硬直状态</t>
    <phoneticPr fontId="2" type="noConversion"/>
  </si>
  <si>
    <t>X轴位移</t>
    <phoneticPr fontId="2" type="noConversion"/>
  </si>
  <si>
    <t>Z轴位移</t>
    <phoneticPr fontId="2" type="noConversion"/>
  </si>
  <si>
    <t>到达最高点时间
秒为单位</t>
    <phoneticPr fontId="2" type="noConversion"/>
  </si>
  <si>
    <t>续飞</t>
    <phoneticPr fontId="2" type="noConversion"/>
  </si>
  <si>
    <t>在一定时间内将目标打飞一定高度，同时造成相应的X轴和Z轴位移
在
仅对浮空和跳跃状态的目标有效</t>
    <phoneticPr fontId="2" type="noConversion"/>
  </si>
  <si>
    <t>待定</t>
    <phoneticPr fontId="2" type="noConversion"/>
  </si>
  <si>
    <t>自身移动一定距离</t>
    <phoneticPr fontId="2" type="noConversion"/>
  </si>
  <si>
    <t>锁定当前目标的位置，在一段时间内移动到该位置</t>
    <phoneticPr fontId="2" type="noConversion"/>
  </si>
  <si>
    <t>在范围内随机位置，播放模型自身的特效，或者公共特效库中的特效</t>
    <phoneticPr fontId="2" type="noConversion"/>
  </si>
  <si>
    <r>
      <t>播放声音文件内的某个声音资源
参数：</t>
    </r>
    <r>
      <rPr>
        <b/>
        <sz val="11"/>
        <color theme="1"/>
        <rFont val="宋体"/>
        <family val="3"/>
        <charset val="134"/>
        <scheme val="minor"/>
      </rPr>
      <t>声音文件名</t>
    </r>
    <phoneticPr fontId="2" type="noConversion"/>
  </si>
  <si>
    <t>在该指令生效后，在监听时间内进行持续监听，在监听类型触发时，执行相应的指令。可同时进行多个监听。</t>
    <phoneticPr fontId="2" type="noConversion"/>
  </si>
  <si>
    <t>回复血量=回血值+自身血量上限*百分比
需要显示回血上飘数值</t>
    <phoneticPr fontId="2" type="noConversion"/>
  </si>
  <si>
    <t>回复蓝量=回蓝值+自身蓝量上限*百分比
需要显示回蓝上飘数值</t>
    <phoneticPr fontId="2" type="noConversion"/>
  </si>
  <si>
    <t>场景变色
待定</t>
    <phoneticPr fontId="2" type="noConversion"/>
  </si>
  <si>
    <t>在目标身上位置显示吟唱进度条。技能中断时进度条淡化消失。</t>
    <phoneticPr fontId="2" type="noConversion"/>
  </si>
  <si>
    <t>用于怪物AI，怪物移动到该范围内时才可使用该技能。
如果没有配置，则按所有伤害指令中范围最大的</t>
    <phoneticPr fontId="2" type="noConversion"/>
  </si>
  <si>
    <t>直接扣除自身的生命</t>
    <phoneticPr fontId="2" type="noConversion"/>
  </si>
  <si>
    <t>指令ID</t>
    <phoneticPr fontId="2" type="noConversion"/>
  </si>
  <si>
    <t>自身停顿</t>
    <phoneticPr fontId="2" type="noConversion"/>
  </si>
  <si>
    <t>目标受击特效</t>
    <phoneticPr fontId="2" type="noConversion"/>
  </si>
  <si>
    <t>受击动作</t>
    <phoneticPr fontId="2" type="noConversion"/>
  </si>
  <si>
    <t>目标硬直</t>
    <phoneticPr fontId="2" type="noConversion"/>
  </si>
  <si>
    <t>目标停顿</t>
    <phoneticPr fontId="2" type="noConversion"/>
  </si>
  <si>
    <t>续飞</t>
    <phoneticPr fontId="2" type="noConversion"/>
  </si>
  <si>
    <t>击倒</t>
    <phoneticPr fontId="2" type="noConversion"/>
  </si>
  <si>
    <t>自身移动</t>
    <phoneticPr fontId="2" type="noConversion"/>
  </si>
  <si>
    <t>锁定目标移动</t>
    <phoneticPr fontId="2" type="noConversion"/>
  </si>
  <si>
    <t>加BUFF</t>
    <phoneticPr fontId="2" type="noConversion"/>
  </si>
  <si>
    <t>播放特效</t>
    <phoneticPr fontId="2" type="noConversion"/>
  </si>
  <si>
    <t>震屏</t>
    <phoneticPr fontId="2" type="noConversion"/>
  </si>
  <si>
    <t>声音</t>
    <phoneticPr fontId="2" type="noConversion"/>
  </si>
  <si>
    <t>技能监听</t>
    <phoneticPr fontId="2" type="noConversion"/>
  </si>
  <si>
    <t>召唤怪物</t>
    <phoneticPr fontId="2" type="noConversion"/>
  </si>
  <si>
    <t>回血</t>
    <phoneticPr fontId="2" type="noConversion"/>
  </si>
  <si>
    <t>回蓝</t>
    <phoneticPr fontId="2" type="noConversion"/>
  </si>
  <si>
    <t>镜头缩放、移动</t>
    <phoneticPr fontId="2" type="noConversion"/>
  </si>
  <si>
    <t>场景效果</t>
    <phoneticPr fontId="2" type="noConversion"/>
  </si>
  <si>
    <t>镜头变速</t>
    <phoneticPr fontId="2" type="noConversion"/>
  </si>
  <si>
    <t>吟唱进度条</t>
    <phoneticPr fontId="2" type="noConversion"/>
  </si>
  <si>
    <t>AI释放技能范围</t>
    <phoneticPr fontId="2" type="noConversion"/>
  </si>
  <si>
    <t>复活</t>
    <phoneticPr fontId="2" type="noConversion"/>
  </si>
  <si>
    <t>条件触发</t>
    <phoneticPr fontId="2" type="noConversion"/>
  </si>
  <si>
    <t>自残</t>
    <phoneticPr fontId="2" type="noConversion"/>
  </si>
  <si>
    <t>跳跃</t>
    <phoneticPr fontId="2" type="noConversion"/>
  </si>
  <si>
    <t>args1</t>
    <phoneticPr fontId="2" type="noConversion"/>
  </si>
  <si>
    <t>args2</t>
    <phoneticPr fontId="2" type="noConversion"/>
  </si>
  <si>
    <t>args3</t>
    <phoneticPr fontId="2" type="noConversion"/>
  </si>
  <si>
    <t>args4</t>
    <phoneticPr fontId="2" type="noConversion"/>
  </si>
  <si>
    <t>maxX</t>
    <phoneticPr fontId="2" type="noConversion"/>
  </si>
  <si>
    <t>minX</t>
    <phoneticPr fontId="2" type="noConversion"/>
  </si>
  <si>
    <t>minY</t>
    <phoneticPr fontId="2" type="noConversion"/>
  </si>
  <si>
    <t>maxY</t>
    <phoneticPr fontId="2" type="noConversion"/>
  </si>
  <si>
    <t>minZ</t>
    <phoneticPr fontId="2" type="noConversion"/>
  </si>
  <si>
    <t>maxZ</t>
    <phoneticPr fontId="2" type="noConversion"/>
  </si>
  <si>
    <t>mangerId</t>
    <phoneticPr fontId="2" type="noConversion"/>
  </si>
  <si>
    <t>repeatTimes</t>
    <phoneticPr fontId="2" type="noConversion"/>
  </si>
  <si>
    <t>noSupperTime</t>
    <phoneticPr fontId="4" type="noConversion"/>
  </si>
  <si>
    <t>Id</t>
    <phoneticPr fontId="2" type="noConversion"/>
  </si>
  <si>
    <t>intervalTime</t>
  </si>
  <si>
    <t>cmdType</t>
    <phoneticPr fontId="2" type="noConversion"/>
  </si>
  <si>
    <t>指令参数5</t>
    <phoneticPr fontId="2" type="noConversion"/>
  </si>
  <si>
    <t>指令参数6</t>
    <phoneticPr fontId="2" type="noConversion"/>
  </si>
  <si>
    <t>指令参数7</t>
    <phoneticPr fontId="2" type="noConversion"/>
  </si>
  <si>
    <t>args5</t>
  </si>
  <si>
    <t>args6</t>
  </si>
  <si>
    <t>args7</t>
  </si>
  <si>
    <t>指令参数8</t>
  </si>
  <si>
    <t>指令参数9</t>
  </si>
  <si>
    <t>指令参数10</t>
  </si>
  <si>
    <t>args8</t>
  </si>
  <si>
    <t>args9</t>
  </si>
  <si>
    <t>args10</t>
  </si>
  <si>
    <t>优先级</t>
    <phoneticPr fontId="4" type="noConversion"/>
  </si>
  <si>
    <t>参数2</t>
    <phoneticPr fontId="2" type="noConversion"/>
  </si>
  <si>
    <t>需要范围参数</t>
    <phoneticPr fontId="2" type="noConversion"/>
  </si>
  <si>
    <t>是</t>
    <phoneticPr fontId="2" type="noConversion"/>
  </si>
  <si>
    <t>自身停顿</t>
    <phoneticPr fontId="2" type="noConversion"/>
  </si>
  <si>
    <t>停顿时间
秒为单位</t>
    <phoneticPr fontId="2" type="noConversion"/>
  </si>
  <si>
    <r>
      <t>命中目标</t>
    </r>
    <r>
      <rPr>
        <sz val="11"/>
        <color rgb="FFFF0000"/>
        <rFont val="宋体"/>
        <family val="3"/>
        <charset val="134"/>
        <scheme val="minor"/>
      </rPr>
      <t xml:space="preserve">
1不需要
0需要</t>
    </r>
    <phoneticPr fontId="2" type="noConversion"/>
  </si>
  <si>
    <t>目标受击特效</t>
    <phoneticPr fontId="2" type="noConversion"/>
  </si>
  <si>
    <t>当对目标产生伤害时，目标身上产生受击特效</t>
    <phoneticPr fontId="2" type="noConversion"/>
  </si>
  <si>
    <t>特效ID</t>
    <phoneticPr fontId="2" type="noConversion"/>
  </si>
  <si>
    <t>特效时间
秒为单位</t>
    <phoneticPr fontId="2" type="noConversion"/>
  </si>
  <si>
    <t>特效旋转角度</t>
    <phoneticPr fontId="2" type="noConversion"/>
  </si>
  <si>
    <r>
      <t>特效缩放</t>
    </r>
    <r>
      <rPr>
        <sz val="11"/>
        <color rgb="FFFF0000"/>
        <rFont val="宋体"/>
        <family val="3"/>
        <charset val="134"/>
        <scheme val="minor"/>
      </rPr>
      <t xml:space="preserve">
最小|最大</t>
    </r>
    <phoneticPr fontId="2" type="noConversion"/>
  </si>
  <si>
    <r>
      <t xml:space="preserve">特效偏移
</t>
    </r>
    <r>
      <rPr>
        <sz val="11"/>
        <color rgb="FFFF0000"/>
        <rFont val="宋体"/>
        <family val="3"/>
        <charset val="134"/>
        <scheme val="minor"/>
      </rPr>
      <t>X轴|Y轴|Z轴</t>
    </r>
    <phoneticPr fontId="2" type="noConversion"/>
  </si>
  <si>
    <t>受击动作</t>
    <phoneticPr fontId="2" type="noConversion"/>
  </si>
  <si>
    <t>站立受击动作ID</t>
    <phoneticPr fontId="2" type="noConversion"/>
  </si>
  <si>
    <t>动作时间
秒为单位</t>
    <phoneticPr fontId="2" type="noConversion"/>
  </si>
  <si>
    <t>浮空受击动作ID</t>
    <phoneticPr fontId="2" type="noConversion"/>
  </si>
  <si>
    <t>目标硬直</t>
    <phoneticPr fontId="2" type="noConversion"/>
  </si>
  <si>
    <t>硬直时间
秒为单位</t>
    <phoneticPr fontId="2" type="noConversion"/>
  </si>
  <si>
    <t>目标停顿</t>
    <phoneticPr fontId="2" type="noConversion"/>
  </si>
  <si>
    <t>目标移动</t>
    <phoneticPr fontId="2" type="noConversion"/>
  </si>
  <si>
    <t>X轴位移</t>
    <phoneticPr fontId="2" type="noConversion"/>
  </si>
  <si>
    <t>Z轴位移</t>
    <phoneticPr fontId="2" type="noConversion"/>
  </si>
  <si>
    <t>移动过程时间
秒为单位</t>
    <phoneticPr fontId="2" type="noConversion"/>
  </si>
  <si>
    <t>打飞</t>
    <phoneticPr fontId="2" type="noConversion"/>
  </si>
  <si>
    <t>打飞高度</t>
    <phoneticPr fontId="2" type="noConversion"/>
  </si>
  <si>
    <t>到达最高点时间
秒为单位</t>
    <phoneticPr fontId="2" type="noConversion"/>
  </si>
  <si>
    <r>
      <t xml:space="preserve">最大高度限制
</t>
    </r>
    <r>
      <rPr>
        <sz val="11"/>
        <color rgb="FFFF0000"/>
        <rFont val="宋体"/>
        <family val="3"/>
        <charset val="134"/>
        <scheme val="minor"/>
      </rPr>
      <t>0不限制
不为0时，则当目标当前高度+打飞高度&gt;高度限制时，将打飞高度修正为高度限制-目标当前高度，最低为0</t>
    </r>
    <phoneticPr fontId="2" type="noConversion"/>
  </si>
  <si>
    <t>打飞高度</t>
    <phoneticPr fontId="2" type="noConversion"/>
  </si>
  <si>
    <t>最大高度限制
参数作用同上</t>
    <phoneticPr fontId="2" type="noConversion"/>
  </si>
  <si>
    <t>是</t>
    <phoneticPr fontId="2" type="noConversion"/>
  </si>
  <si>
    <t>击倒</t>
    <phoneticPr fontId="2" type="noConversion"/>
  </si>
  <si>
    <t>倒地时间</t>
    <phoneticPr fontId="2" type="noConversion"/>
  </si>
  <si>
    <t>自身移动</t>
    <phoneticPr fontId="2" type="noConversion"/>
  </si>
  <si>
    <t>Y轴位移</t>
    <phoneticPr fontId="2" type="noConversion"/>
  </si>
  <si>
    <t>锁定目标移动</t>
    <phoneticPr fontId="2" type="noConversion"/>
  </si>
  <si>
    <t>加BUFF</t>
    <phoneticPr fontId="2" type="noConversion"/>
  </si>
  <si>
    <t>BUFF id</t>
    <phoneticPr fontId="2" type="noConversion"/>
  </si>
  <si>
    <t>附加概率</t>
    <phoneticPr fontId="2" type="noConversion"/>
  </si>
  <si>
    <t>持续时间
秒为单位</t>
    <phoneticPr fontId="2" type="noConversion"/>
  </si>
  <si>
    <t>播放特效</t>
    <phoneticPr fontId="2" type="noConversion"/>
  </si>
  <si>
    <t>特效缩放百分比</t>
    <phoneticPr fontId="2" type="noConversion"/>
  </si>
  <si>
    <t>子弹(物件)</t>
    <phoneticPr fontId="2" type="noConversion"/>
  </si>
  <si>
    <t>震屏</t>
    <phoneticPr fontId="2" type="noConversion"/>
  </si>
  <si>
    <t>振幅</t>
    <phoneticPr fontId="2" type="noConversion"/>
  </si>
  <si>
    <r>
      <t xml:space="preserve">频率
</t>
    </r>
    <r>
      <rPr>
        <sz val="11"/>
        <color rgb="FFFF0000"/>
        <rFont val="宋体"/>
        <family val="3"/>
        <charset val="134"/>
        <scheme val="minor"/>
      </rPr>
      <t>间隔X秒震动一次</t>
    </r>
    <phoneticPr fontId="2" type="noConversion"/>
  </si>
  <si>
    <r>
      <t xml:space="preserve">震动角度
</t>
    </r>
    <r>
      <rPr>
        <sz val="11"/>
        <color rgb="FFFF0000"/>
        <rFont val="宋体"/>
        <family val="3"/>
        <charset val="134"/>
        <scheme val="minor"/>
      </rPr>
      <t>-1则为随机</t>
    </r>
    <phoneticPr fontId="2" type="noConversion"/>
  </si>
  <si>
    <r>
      <t>UI是否一起震动</t>
    </r>
    <r>
      <rPr>
        <sz val="11"/>
        <color rgb="FFFF0000"/>
        <rFont val="宋体"/>
        <family val="3"/>
        <charset val="134"/>
        <scheme val="minor"/>
      </rPr>
      <t xml:space="preserve">
0一起震动
1不一起震动</t>
    </r>
    <phoneticPr fontId="2" type="noConversion"/>
  </si>
  <si>
    <r>
      <t xml:space="preserve">需要命中才震
</t>
    </r>
    <r>
      <rPr>
        <sz val="11"/>
        <color rgb="FFFF0000"/>
        <rFont val="宋体"/>
        <family val="3"/>
        <charset val="134"/>
        <scheme val="minor"/>
      </rPr>
      <t>0不需要
1需要</t>
    </r>
    <phoneticPr fontId="2" type="noConversion"/>
  </si>
  <si>
    <t>声音</t>
    <phoneticPr fontId="2" type="noConversion"/>
  </si>
  <si>
    <t>技能监听</t>
    <phoneticPr fontId="2" type="noConversion"/>
  </si>
  <si>
    <r>
      <t xml:space="preserve">监听类型
</t>
    </r>
    <r>
      <rPr>
        <sz val="11"/>
        <color rgb="FFFF0000"/>
        <rFont val="宋体"/>
        <family val="3"/>
        <charset val="134"/>
        <scheme val="minor"/>
      </rPr>
      <t>1.点击技能按钮
2.持续按住松开后(蓄力)</t>
    </r>
    <phoneticPr fontId="2" type="noConversion"/>
  </si>
  <si>
    <r>
      <t>执行指令</t>
    </r>
    <r>
      <rPr>
        <sz val="11"/>
        <color rgb="FFFF0000"/>
        <rFont val="宋体"/>
        <family val="3"/>
        <charset val="134"/>
        <scheme val="minor"/>
      </rPr>
      <t xml:space="preserve">
1.中断技能
2.跳转技能ID
3.取消技能CD
4.进入技能CD</t>
    </r>
    <phoneticPr fontId="2" type="noConversion"/>
  </si>
  <si>
    <r>
      <t xml:space="preserve">监听时长
秒为单位
</t>
    </r>
    <r>
      <rPr>
        <sz val="11"/>
        <color rgb="FFFF0000"/>
        <rFont val="宋体"/>
        <family val="3"/>
        <charset val="134"/>
        <scheme val="minor"/>
      </rPr>
      <t>0则为招式结束时结束监听</t>
    </r>
    <phoneticPr fontId="2" type="noConversion"/>
  </si>
  <si>
    <t>召唤怪物</t>
    <phoneticPr fontId="2" type="noConversion"/>
  </si>
  <si>
    <t>怪物ID</t>
    <phoneticPr fontId="2" type="noConversion"/>
  </si>
  <si>
    <t>数量</t>
    <phoneticPr fontId="2" type="noConversion"/>
  </si>
  <si>
    <r>
      <t xml:space="preserve">死亡锁定
</t>
    </r>
    <r>
      <rPr>
        <sz val="11"/>
        <color rgb="FFFF0000"/>
        <rFont val="宋体"/>
        <family val="3"/>
        <charset val="134"/>
        <scheme val="minor"/>
      </rPr>
      <t>0不锁定
1锁定，主人死亡时召唤怪物一起死亡</t>
    </r>
    <phoneticPr fontId="2" type="noConversion"/>
  </si>
  <si>
    <t>继承主人属性百分比</t>
    <phoneticPr fontId="2" type="noConversion"/>
  </si>
  <si>
    <t>跟随范围
(暂时不做)</t>
    <phoneticPr fontId="2" type="noConversion"/>
  </si>
  <si>
    <t>回血</t>
    <phoneticPr fontId="2" type="noConversion"/>
  </si>
  <si>
    <t>回血值</t>
    <phoneticPr fontId="2" type="noConversion"/>
  </si>
  <si>
    <t>血量百分比</t>
    <phoneticPr fontId="2" type="noConversion"/>
  </si>
  <si>
    <t>回蓝</t>
    <phoneticPr fontId="2" type="noConversion"/>
  </si>
  <si>
    <t>回蓝值</t>
    <phoneticPr fontId="2" type="noConversion"/>
  </si>
  <si>
    <t>蓝量百分比</t>
    <phoneticPr fontId="2" type="noConversion"/>
  </si>
  <si>
    <t>镜头缩放、移动</t>
    <phoneticPr fontId="2" type="noConversion"/>
  </si>
  <si>
    <t>场景效果</t>
    <phoneticPr fontId="2" type="noConversion"/>
  </si>
  <si>
    <t>镜头变速</t>
    <phoneticPr fontId="2" type="noConversion"/>
  </si>
  <si>
    <t>吟唱进度条</t>
    <phoneticPr fontId="2" type="noConversion"/>
  </si>
  <si>
    <r>
      <t xml:space="preserve">进度条高度
</t>
    </r>
    <r>
      <rPr>
        <sz val="11"/>
        <color rgb="FFFF0000"/>
        <rFont val="宋体"/>
        <family val="3"/>
        <charset val="134"/>
        <scheme val="minor"/>
      </rPr>
      <t>填百分比，
进度条高度=目标名称高度*百分比</t>
    </r>
    <phoneticPr fontId="2" type="noConversion"/>
  </si>
  <si>
    <r>
      <t xml:space="preserve">
持续时间</t>
    </r>
    <r>
      <rPr>
        <sz val="11"/>
        <color rgb="FFFF0000"/>
        <rFont val="宋体"/>
        <family val="3"/>
        <charset val="134"/>
        <scheme val="minor"/>
      </rPr>
      <t xml:space="preserve">
X秒，支持小数</t>
    </r>
    <phoneticPr fontId="2" type="noConversion"/>
  </si>
  <si>
    <t>AI释放技能范围</t>
    <phoneticPr fontId="2" type="noConversion"/>
  </si>
  <si>
    <t>复活</t>
    <phoneticPr fontId="2" type="noConversion"/>
  </si>
  <si>
    <t>复活后血量百分比</t>
    <phoneticPr fontId="2" type="noConversion"/>
  </si>
  <si>
    <t>最大复活数量</t>
    <phoneticPr fontId="2" type="noConversion"/>
  </si>
  <si>
    <t>限定复活怪物ID</t>
    <phoneticPr fontId="2" type="noConversion"/>
  </si>
  <si>
    <t>条件触发</t>
    <phoneticPr fontId="2" type="noConversion"/>
  </si>
  <si>
    <r>
      <t>条件</t>
    </r>
    <r>
      <rPr>
        <sz val="11"/>
        <color rgb="FFFF0000"/>
        <rFont val="宋体"/>
        <family val="3"/>
        <charset val="134"/>
        <scheme val="minor"/>
      </rPr>
      <t xml:space="preserve">
1.判断范围内是否存在筛选的目标</t>
    </r>
    <phoneticPr fontId="2" type="noConversion"/>
  </si>
  <si>
    <r>
      <t>执行指令</t>
    </r>
    <r>
      <rPr>
        <sz val="11"/>
        <color rgb="FFFF0000"/>
        <rFont val="宋体"/>
        <family val="3"/>
        <charset val="134"/>
        <scheme val="minor"/>
      </rPr>
      <t xml:space="preserve">
1.中断技能
2.跳转下个招式
3.跳转技能ID</t>
    </r>
    <phoneticPr fontId="2" type="noConversion"/>
  </si>
  <si>
    <t>自残</t>
    <phoneticPr fontId="2" type="noConversion"/>
  </si>
  <si>
    <r>
      <t xml:space="preserve">自残生命百分比
</t>
    </r>
    <r>
      <rPr>
        <sz val="11"/>
        <color rgb="FFFF0000"/>
        <rFont val="宋体"/>
        <family val="3"/>
        <charset val="134"/>
        <scheme val="minor"/>
      </rPr>
      <t>0则为当前剩余的生命</t>
    </r>
    <phoneticPr fontId="2" type="noConversion"/>
  </si>
  <si>
    <r>
      <t>是否显示飘血数值动画</t>
    </r>
    <r>
      <rPr>
        <sz val="11"/>
        <color rgb="FFFF0000"/>
        <rFont val="宋体"/>
        <family val="3"/>
        <charset val="134"/>
        <scheme val="minor"/>
      </rPr>
      <t xml:space="preserve">
0不显示
1显示</t>
    </r>
    <phoneticPr fontId="2" type="noConversion"/>
  </si>
  <si>
    <t>跳跃</t>
    <phoneticPr fontId="2" type="noConversion"/>
  </si>
  <si>
    <t>伤害数值</t>
    <phoneticPr fontId="2" type="noConversion"/>
  </si>
  <si>
    <t>伤害百分比</t>
    <phoneticPr fontId="2" type="noConversion"/>
  </si>
  <si>
    <t>对目标造成伤害，并且执行默认的目标硬直和目标特效，在目标身上飘出伤害数值，并且目标播放受击动作</t>
    <phoneticPr fontId="2" type="noConversion"/>
  </si>
  <si>
    <t>在一定时间内将目标打飞一定高度，同时造成相应的X轴和Z轴位移
在</t>
    <phoneticPr fontId="2" type="noConversion"/>
  </si>
  <si>
    <t>在某个范围内随机位置召唤怪物</t>
    <phoneticPr fontId="2" type="noConversion"/>
  </si>
  <si>
    <t>待定</t>
    <phoneticPr fontId="2" type="noConversion"/>
  </si>
  <si>
    <t>复活范围内的怪物，只有死亡后尸体未消失的可复活</t>
    <phoneticPr fontId="2" type="noConversion"/>
  </si>
  <si>
    <t>检测条件是否符合，符合则执行相应的指令</t>
    <phoneticPr fontId="2" type="noConversion"/>
  </si>
  <si>
    <t>st</t>
    <phoneticPr fontId="2" type="noConversion"/>
  </si>
  <si>
    <t>表现</t>
    <phoneticPr fontId="2" type="noConversion"/>
  </si>
  <si>
    <t>数据</t>
    <phoneticPr fontId="2" type="noConversion"/>
  </si>
  <si>
    <t>注意：</t>
    <phoneticPr fontId="2" type="noConversion"/>
  </si>
  <si>
    <t>距离的默认单位使用厘米</t>
    <phoneticPr fontId="2" type="noConversion"/>
  </si>
  <si>
    <t>时间的默认单位使用秒</t>
    <phoneticPr fontId="2" type="noConversion"/>
  </si>
  <si>
    <t>int</t>
    <phoneticPr fontId="4" type="noConversion"/>
  </si>
  <si>
    <t>str</t>
    <phoneticPr fontId="4" type="noConversion"/>
  </si>
  <si>
    <t>float</t>
    <phoneticPr fontId="4" type="noConversion"/>
  </si>
  <si>
    <t>时间点</t>
    <phoneticPr fontId="4" type="noConversion"/>
  </si>
  <si>
    <t>指令ID</t>
    <phoneticPr fontId="4" type="noConversion"/>
  </si>
  <si>
    <t>指令名称</t>
    <phoneticPr fontId="4" type="noConversion"/>
  </si>
  <si>
    <t>指令参数1</t>
    <phoneticPr fontId="4" type="noConversion"/>
  </si>
  <si>
    <t>指令参数2</t>
    <phoneticPr fontId="4" type="noConversion"/>
  </si>
  <si>
    <t>指令参数3</t>
    <phoneticPr fontId="4" type="noConversion"/>
  </si>
  <si>
    <t>指令参数4</t>
    <phoneticPr fontId="4" type="noConversion"/>
  </si>
  <si>
    <t>指令参数5</t>
    <phoneticPr fontId="4" type="noConversion"/>
  </si>
  <si>
    <t>指令参数6</t>
    <phoneticPr fontId="4" type="noConversion"/>
  </si>
  <si>
    <t>指令参数7</t>
    <phoneticPr fontId="4" type="noConversion"/>
  </si>
  <si>
    <t>指令参数8</t>
    <phoneticPr fontId="4" type="noConversion"/>
  </si>
  <si>
    <t>指令参数9</t>
    <phoneticPr fontId="4" type="noConversion"/>
  </si>
  <si>
    <t>指令参数10</t>
    <phoneticPr fontId="4" type="noConversion"/>
  </si>
  <si>
    <t>重复次数</t>
    <phoneticPr fontId="4" type="noConversion"/>
  </si>
  <si>
    <t>间隔时间</t>
    <phoneticPr fontId="4" type="noConversion"/>
  </si>
  <si>
    <t>管理号</t>
    <phoneticPr fontId="4" type="noConversion"/>
  </si>
  <si>
    <t>Id</t>
    <phoneticPr fontId="4" type="noConversion"/>
  </si>
  <si>
    <t>startTime</t>
    <phoneticPr fontId="4" type="noConversion"/>
  </si>
  <si>
    <t>args2</t>
    <phoneticPr fontId="4" type="noConversion"/>
  </si>
  <si>
    <t>args3</t>
    <phoneticPr fontId="4" type="noConversion"/>
  </si>
  <si>
    <t>args4</t>
    <phoneticPr fontId="4" type="noConversion"/>
  </si>
  <si>
    <t>args5</t>
    <phoneticPr fontId="4" type="noConversion"/>
  </si>
  <si>
    <t>args6</t>
    <phoneticPr fontId="4" type="noConversion"/>
  </si>
  <si>
    <t>args7</t>
    <phoneticPr fontId="4" type="noConversion"/>
  </si>
  <si>
    <t>args8</t>
    <phoneticPr fontId="4" type="noConversion"/>
  </si>
  <si>
    <t>args9</t>
    <phoneticPr fontId="4" type="noConversion"/>
  </si>
  <si>
    <t>args10</t>
    <phoneticPr fontId="4" type="noConversion"/>
  </si>
  <si>
    <t>效果id</t>
    <phoneticPr fontId="4" type="noConversion"/>
  </si>
  <si>
    <t>指令ID</t>
    <phoneticPr fontId="2" type="noConversion"/>
  </si>
  <si>
    <t>float</t>
    <phoneticPr fontId="4" type="noConversion"/>
  </si>
  <si>
    <t>参数1</t>
    <phoneticPr fontId="2" type="noConversion"/>
  </si>
  <si>
    <t>参数2</t>
    <phoneticPr fontId="2" type="noConversion"/>
  </si>
  <si>
    <t>参数3</t>
    <phoneticPr fontId="2" type="noConversion"/>
  </si>
  <si>
    <t>参数4</t>
    <phoneticPr fontId="2" type="noConversion"/>
  </si>
  <si>
    <t>参数5</t>
    <phoneticPr fontId="2" type="noConversion"/>
  </si>
  <si>
    <t>参数6</t>
    <phoneticPr fontId="2" type="noConversion"/>
  </si>
  <si>
    <t>参数7</t>
    <phoneticPr fontId="2" type="noConversion"/>
  </si>
  <si>
    <t>参数8</t>
    <phoneticPr fontId="2" type="noConversion"/>
  </si>
  <si>
    <t>参数9</t>
    <phoneticPr fontId="2" type="noConversion"/>
  </si>
  <si>
    <t>参数10</t>
    <phoneticPr fontId="2" type="noConversion"/>
  </si>
  <si>
    <t>伤害数值(int)</t>
    <phoneticPr fontId="2" type="noConversion"/>
  </si>
  <si>
    <t>伤害百分比(float)</t>
    <phoneticPr fontId="2" type="noConversion"/>
  </si>
  <si>
    <t>停顿时间(float)</t>
    <phoneticPr fontId="2" type="noConversion"/>
  </si>
  <si>
    <t>命中目标（1需要，0不需要）</t>
    <phoneticPr fontId="2" type="noConversion"/>
  </si>
  <si>
    <t>特效制件名字(string)</t>
    <phoneticPr fontId="2" type="noConversion"/>
  </si>
  <si>
    <t>特效时间(float)</t>
    <phoneticPr fontId="2" type="noConversion"/>
  </si>
  <si>
    <t>旋转角度(int)</t>
    <phoneticPr fontId="2" type="noConversion"/>
  </si>
  <si>
    <t>缩放最小值（float)</t>
    <phoneticPr fontId="2" type="noConversion"/>
  </si>
  <si>
    <t>缩放最大值(float)</t>
    <phoneticPr fontId="2" type="noConversion"/>
  </si>
  <si>
    <t>受击动作名称</t>
    <phoneticPr fontId="2" type="noConversion"/>
  </si>
  <si>
    <t>受击动作时间(float)</t>
    <phoneticPr fontId="2" type="noConversion"/>
  </si>
  <si>
    <t>浮空受击动作名称</t>
    <phoneticPr fontId="2" type="noConversion"/>
  </si>
  <si>
    <t>浮空受击动作时间(float)</t>
    <phoneticPr fontId="2" type="noConversion"/>
  </si>
  <si>
    <t>硬值时间(float)</t>
    <phoneticPr fontId="2" type="noConversion"/>
  </si>
  <si>
    <t>动作状态：倒地L、浮空F、跳跃J、死亡D</t>
  </si>
  <si>
    <t>默认包含站立状态</t>
  </si>
  <si>
    <t>BUFF状态：霸体B、刚体G(如不填则默认去掉这两个状态的目标)</t>
  </si>
  <si>
    <t>与自身关系：敌方E、友方A、自己S、主人或宠物P</t>
  </si>
  <si>
    <t>倒地时间(float)</t>
    <phoneticPr fontId="2" type="noConversion"/>
  </si>
  <si>
    <t>位移时间(float)</t>
    <phoneticPr fontId="2" type="noConversion"/>
  </si>
  <si>
    <t>移动总时间(float)</t>
    <phoneticPr fontId="2" type="noConversion"/>
  </si>
  <si>
    <t>X位移(int)</t>
    <phoneticPr fontId="2" type="noConversion"/>
  </si>
  <si>
    <t>z位移(int)</t>
    <phoneticPr fontId="2" type="noConversion"/>
  </si>
  <si>
    <t>偏移X(int)</t>
    <phoneticPr fontId="2" type="noConversion"/>
  </si>
  <si>
    <t>偏移Y(int)</t>
    <phoneticPr fontId="2" type="noConversion"/>
  </si>
  <si>
    <t>偏移Z(int)</t>
    <phoneticPr fontId="2" type="noConversion"/>
  </si>
  <si>
    <t>Y位移(int)</t>
    <phoneticPr fontId="2" type="noConversion"/>
  </si>
  <si>
    <t>Z位移(int)</t>
    <phoneticPr fontId="2" type="noConversion"/>
  </si>
  <si>
    <t>最大高度限制(int)</t>
    <phoneticPr fontId="2" type="noConversion"/>
  </si>
  <si>
    <t>X轴位移(int)</t>
    <phoneticPr fontId="2" type="noConversion"/>
  </si>
  <si>
    <t>移动过程时间
秒为单位(float)</t>
    <phoneticPr fontId="2" type="noConversion"/>
  </si>
  <si>
    <t>bufId(int)</t>
    <phoneticPr fontId="2" type="noConversion"/>
  </si>
  <si>
    <t>附加概率(float)</t>
    <phoneticPr fontId="2" type="noConversion"/>
  </si>
  <si>
    <t>持续时间(float)</t>
    <phoneticPr fontId="2" type="noConversion"/>
  </si>
  <si>
    <t>特效名字(string)</t>
    <phoneticPr fontId="2" type="noConversion"/>
  </si>
  <si>
    <t>特效时间(float)</t>
    <phoneticPr fontId="2" type="noConversion"/>
  </si>
  <si>
    <t>特效缩放百分比(float)</t>
    <phoneticPr fontId="2" type="noConversion"/>
  </si>
  <si>
    <t>振幅(float)</t>
    <phoneticPr fontId="2" type="noConversion"/>
  </si>
  <si>
    <t>频率(int)</t>
    <phoneticPr fontId="2" type="noConversion"/>
  </si>
  <si>
    <t>震动角度(int)</t>
    <phoneticPr fontId="2" type="noConversion"/>
  </si>
  <si>
    <t>持续时间（float)</t>
    <phoneticPr fontId="2" type="noConversion"/>
  </si>
  <si>
    <t>声音名字(string)</t>
    <phoneticPr fontId="2" type="noConversion"/>
  </si>
  <si>
    <t>UI是否不一起震动(int)
0一起震动
1不一起震动</t>
    <phoneticPr fontId="2" type="noConversion"/>
  </si>
  <si>
    <t>需要命中才震动（int)
0不需要
1需要</t>
    <phoneticPr fontId="2" type="noConversion"/>
  </si>
  <si>
    <t>怪物ID(int)</t>
    <phoneticPr fontId="2" type="noConversion"/>
  </si>
  <si>
    <t>数量(int)</t>
    <phoneticPr fontId="2" type="noConversion"/>
  </si>
  <si>
    <r>
      <t>死亡锁定</t>
    </r>
    <r>
      <rPr>
        <sz val="11"/>
        <color theme="1"/>
        <rFont val="宋体"/>
        <family val="3"/>
        <charset val="134"/>
        <scheme val="minor"/>
      </rPr>
      <t>(int)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0不锁定
1锁定，主人死亡时召唤怪物一起死亡</t>
    </r>
    <phoneticPr fontId="2" type="noConversion"/>
  </si>
  <si>
    <t>继承主人属性百分比(float)</t>
    <phoneticPr fontId="2" type="noConversion"/>
  </si>
  <si>
    <t>//参数定位</t>
    <phoneticPr fontId="4" type="noConversion"/>
  </si>
  <si>
    <t>动作名字注释</t>
    <phoneticPr fontId="4" type="noConversion"/>
  </si>
  <si>
    <t>int</t>
    <phoneticPr fontId="4" type="noConversion"/>
  </si>
  <si>
    <t>数据定位使用</t>
    <phoneticPr fontId="4" type="noConversion"/>
  </si>
  <si>
    <t>招式ID</t>
    <phoneticPr fontId="4" type="noConversion"/>
  </si>
  <si>
    <t>actId</t>
    <phoneticPr fontId="4" type="noConversion"/>
  </si>
  <si>
    <t>args1</t>
    <phoneticPr fontId="4" type="noConversion"/>
  </si>
  <si>
    <t>cmdType</t>
    <phoneticPr fontId="4" type="noConversion"/>
  </si>
  <si>
    <t>当不为0时，则效果重复多次生效
例：填1则重复1次，即总共生效2次</t>
    <phoneticPr fontId="2" type="noConversion"/>
  </si>
  <si>
    <t>每次重复的间隔时间
秒为单位</t>
    <phoneticPr fontId="2" type="noConversion"/>
  </si>
  <si>
    <t>覆盖</t>
    <phoneticPr fontId="2" type="noConversion"/>
  </si>
  <si>
    <t>打飞</t>
    <phoneticPr fontId="2" type="noConversion"/>
  </si>
  <si>
    <t>intervalTime</t>
    <phoneticPr fontId="4" type="noConversion"/>
  </si>
  <si>
    <t>repeatTimes</t>
    <phoneticPr fontId="4" type="noConversion"/>
  </si>
  <si>
    <t>mangerId</t>
    <phoneticPr fontId="4" type="noConversion"/>
  </si>
  <si>
    <t>一个招式里，管理号相同的相同指令对同个目标只生效1次
为0则无管理号限制</t>
    <phoneticPr fontId="2" type="noConversion"/>
  </si>
  <si>
    <t>产生</t>
    <phoneticPr fontId="2" type="noConversion"/>
  </si>
  <si>
    <t>引用</t>
    <phoneticPr fontId="2" type="noConversion"/>
  </si>
  <si>
    <t>时间点</t>
    <phoneticPr fontId="2" type="noConversion"/>
  </si>
  <si>
    <t>碰撞结果</t>
    <phoneticPr fontId="2" type="noConversion"/>
  </si>
  <si>
    <t>区域</t>
    <phoneticPr fontId="2" type="noConversion"/>
  </si>
  <si>
    <t>+</t>
    <phoneticPr fontId="2" type="noConversion"/>
  </si>
  <si>
    <t>选择目标</t>
    <phoneticPr fontId="2" type="noConversion"/>
  </si>
  <si>
    <t>=</t>
    <phoneticPr fontId="2" type="noConversion"/>
  </si>
  <si>
    <t>结果ID</t>
    <phoneticPr fontId="2" type="noConversion"/>
  </si>
  <si>
    <t>时间点</t>
    <phoneticPr fontId="2" type="noConversion"/>
  </si>
  <si>
    <t>目标硬直</t>
    <phoneticPr fontId="2" type="noConversion"/>
  </si>
  <si>
    <t>目标停顿</t>
    <phoneticPr fontId="2" type="noConversion"/>
  </si>
  <si>
    <t>目标移动</t>
    <phoneticPr fontId="2" type="noConversion"/>
  </si>
  <si>
    <t>打飞</t>
    <phoneticPr fontId="2" type="noConversion"/>
  </si>
  <si>
    <t>续飞</t>
    <phoneticPr fontId="2" type="noConversion"/>
  </si>
  <si>
    <t>击倒</t>
    <phoneticPr fontId="2" type="noConversion"/>
  </si>
  <si>
    <t>自身移动</t>
    <phoneticPr fontId="2" type="noConversion"/>
  </si>
  <si>
    <t>锁定目标移动</t>
    <phoneticPr fontId="2" type="noConversion"/>
  </si>
  <si>
    <t>自身停顿</t>
    <phoneticPr fontId="2" type="noConversion"/>
  </si>
  <si>
    <t>伤害</t>
    <phoneticPr fontId="2" type="noConversion"/>
  </si>
  <si>
    <t>子弹持续的</t>
    <phoneticPr fontId="2" type="noConversion"/>
  </si>
  <si>
    <t>区域</t>
    <phoneticPr fontId="2" type="noConversion"/>
  </si>
  <si>
    <t>选择目标</t>
    <phoneticPr fontId="2" type="noConversion"/>
  </si>
  <si>
    <t>子弹结果ID</t>
    <phoneticPr fontId="2" type="noConversion"/>
  </si>
  <si>
    <t>子弹时间点</t>
    <phoneticPr fontId="2" type="noConversion"/>
  </si>
  <si>
    <t>碰撞结果</t>
    <phoneticPr fontId="2" type="noConversion"/>
  </si>
  <si>
    <t>碰撞ID</t>
    <phoneticPr fontId="4" type="noConversion"/>
  </si>
  <si>
    <t>子弹ID</t>
    <phoneticPr fontId="4" type="noConversion"/>
  </si>
  <si>
    <t>int</t>
    <phoneticPr fontId="4" type="noConversion"/>
  </si>
  <si>
    <t>碰撞框产生的ID,0表示没有</t>
    <phoneticPr fontId="4" type="noConversion"/>
  </si>
  <si>
    <t>子弹物体产生的ID，0表示没有</t>
    <phoneticPr fontId="4" type="noConversion"/>
  </si>
  <si>
    <t>碰撞结果</t>
    <phoneticPr fontId="2" type="noConversion"/>
  </si>
  <si>
    <t>子弹</t>
    <phoneticPr fontId="2" type="noConversion"/>
  </si>
  <si>
    <t>自身停顿</t>
    <phoneticPr fontId="2" type="noConversion"/>
  </si>
  <si>
    <t>当范围内存在目标时，自身停顿相应时间
如果自身已处于停顿状态，则覆盖停顿时间</t>
    <phoneticPr fontId="15" type="noConversion"/>
  </si>
  <si>
    <t>停顿时间</t>
    <phoneticPr fontId="2" type="noConversion"/>
  </si>
  <si>
    <t>特效文件</t>
    <phoneticPr fontId="2" type="noConversion"/>
  </si>
  <si>
    <t>特效时间</t>
    <phoneticPr fontId="2" type="noConversion"/>
  </si>
  <si>
    <t>目标停顿</t>
    <phoneticPr fontId="2" type="noConversion"/>
  </si>
  <si>
    <t>在一定时间内令目标推置相应的X轴和Z轴位移。目标推置状态下无法行动
受到推置效果时目标已处于推置状态，则覆盖为新的推置效果
对倒地单位可生效。对浮空单位无效。</t>
    <phoneticPr fontId="15" type="noConversion"/>
  </si>
  <si>
    <t>X轴位移</t>
    <phoneticPr fontId="2" type="noConversion"/>
  </si>
  <si>
    <t>Z轴位移</t>
    <phoneticPr fontId="2" type="noConversion"/>
  </si>
  <si>
    <t>打飞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</si>
  <si>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1.</t>
    </r>
    <r>
      <rPr>
        <sz val="11"/>
        <color theme="1"/>
        <rFont val="宋体"/>
        <family val="3"/>
        <charset val="134"/>
        <scheme val="minor"/>
      </rPr>
      <t xml:space="preserve">在一定时间内将目标打飞一定高度，令目标进入浮空状态。当上升速度变为0时，进入下落状态。
在上升和下落过程根据相应的X轴和Z轴速度进行匀速位移
X轴速度=最高点X轴位移/到达最高点时间
Z轴速度=最高点Z轴位移/到达最高点时间
</t>
    </r>
    <r>
      <rPr>
        <b/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family val="3"/>
        <charset val="134"/>
        <scheme val="minor"/>
      </rPr>
      <t>浮空过程目标播放相应的打飞动作(击飞→浮空上升→上升转下落补间→下降浮空下落→落地)。</t>
    </r>
    <r>
      <rPr>
        <b/>
        <sz val="11"/>
        <color theme="1"/>
        <rFont val="宋体"/>
        <family val="3"/>
        <charset val="134"/>
        <scheme val="minor"/>
      </rPr>
      <t>打飞速度变为0时，播放浮空上升转下降的补间动画
3.</t>
    </r>
    <r>
      <rPr>
        <sz val="11"/>
        <color theme="1"/>
        <rFont val="宋体"/>
        <family val="3"/>
        <charset val="134"/>
        <scheme val="minor"/>
      </rPr>
      <t>打飞对浮空单位无效</t>
    </r>
    <phoneticPr fontId="15" type="noConversion"/>
  </si>
  <si>
    <t>最高点X轴位移</t>
    <phoneticPr fontId="2" type="noConversion"/>
  </si>
  <si>
    <t>打飞高度Y</t>
    <phoneticPr fontId="2" type="noConversion"/>
  </si>
  <si>
    <t>最高点Z轴位移</t>
    <phoneticPr fontId="2" type="noConversion"/>
  </si>
  <si>
    <t>到达最高点时间</t>
    <phoneticPr fontId="2" type="noConversion"/>
  </si>
  <si>
    <t>续飞</t>
    <phoneticPr fontId="2" type="noConversion"/>
  </si>
  <si>
    <t>击倒</t>
    <phoneticPr fontId="2" type="noConversion"/>
  </si>
  <si>
    <t>待定
1.对浮空、跳跃单位：
2.对站立单位：
3.对倒地单位：</t>
    <phoneticPr fontId="15" type="noConversion"/>
  </si>
  <si>
    <t>倒地过程时间</t>
    <phoneticPr fontId="2" type="noConversion"/>
  </si>
  <si>
    <t>倒地持续时间</t>
    <phoneticPr fontId="2" type="noConversion"/>
  </si>
  <si>
    <t>Y轴位移</t>
    <phoneticPr fontId="2" type="noConversion"/>
  </si>
  <si>
    <t>移动过程时间</t>
    <phoneticPr fontId="2" type="noConversion"/>
  </si>
  <si>
    <t>锁定目标移动</t>
    <phoneticPr fontId="2" type="noConversion"/>
  </si>
  <si>
    <t>准备子弹</t>
    <phoneticPr fontId="2" type="noConversion"/>
  </si>
  <si>
    <r>
      <t xml:space="preserve">子弹类型
</t>
    </r>
    <r>
      <rPr>
        <sz val="11"/>
        <color rgb="FFFF0000"/>
        <rFont val="宋体"/>
        <family val="3"/>
        <charset val="134"/>
        <scheme val="minor"/>
      </rPr>
      <t>1.飞行
2.穿透
3.空降
4.目标
5.追踪(暂时不做)</t>
    </r>
    <phoneticPr fontId="2" type="noConversion"/>
  </si>
  <si>
    <r>
      <t xml:space="preserve">最大飞行时间
</t>
    </r>
    <r>
      <rPr>
        <sz val="11"/>
        <color rgb="FFFF0000"/>
        <rFont val="宋体"/>
        <family val="3"/>
        <charset val="134"/>
        <scheme val="minor"/>
      </rPr>
      <t>飞行、穿透</t>
    </r>
    <r>
      <rPr>
        <sz val="11"/>
        <color theme="1"/>
        <rFont val="宋体"/>
        <family val="2"/>
        <scheme val="minor"/>
      </rPr>
      <t xml:space="preserve">：达到飞行时间后子弹消失，0为默认值5秒
</t>
    </r>
    <r>
      <rPr>
        <sz val="11"/>
        <color rgb="FFFF0000"/>
        <rFont val="宋体"/>
        <family val="3"/>
        <charset val="134"/>
        <scheme val="minor"/>
      </rPr>
      <t>空降</t>
    </r>
    <r>
      <rPr>
        <sz val="11"/>
        <color theme="1"/>
        <rFont val="宋体"/>
        <family val="2"/>
        <scheme val="minor"/>
      </rPr>
      <t xml:space="preserve">：该参数无作用
</t>
    </r>
    <r>
      <rPr>
        <sz val="11"/>
        <color rgb="FFFF0000"/>
        <rFont val="宋体"/>
        <family val="3"/>
        <charset val="134"/>
        <scheme val="minor"/>
      </rPr>
      <t>目标</t>
    </r>
    <r>
      <rPr>
        <sz val="11"/>
        <color theme="1"/>
        <rFont val="宋体"/>
        <family val="2"/>
        <scheme val="minor"/>
      </rPr>
      <t>：必须在X秒内飞到目标位置</t>
    </r>
    <phoneticPr fontId="2" type="noConversion"/>
  </si>
  <si>
    <t>子弹初始位置
X|Y|Z</t>
    <phoneticPr fontId="2" type="noConversion"/>
  </si>
  <si>
    <t>飞行特效ID</t>
  </si>
  <si>
    <t>用于表示子弹碰撞区的大小</t>
    <phoneticPr fontId="2" type="noConversion"/>
  </si>
  <si>
    <t>用于筛选
子弹可碰撞的目标</t>
    <phoneticPr fontId="2" type="noConversion"/>
  </si>
  <si>
    <t>环境特效</t>
    <phoneticPr fontId="2" type="noConversion"/>
  </si>
  <si>
    <t>在范围内随机位置，播放模型自身的特效，或者公共特效库中的特效</t>
    <phoneticPr fontId="15" type="noConversion"/>
  </si>
  <si>
    <r>
      <t>特效文件ID</t>
    </r>
    <r>
      <rPr>
        <sz val="11"/>
        <color rgb="FFFF0000"/>
        <rFont val="宋体"/>
        <family val="3"/>
        <charset val="134"/>
        <scheme val="minor"/>
      </rPr>
      <t xml:space="preserve">
0为自身文件特效</t>
    </r>
    <phoneticPr fontId="2" type="noConversion"/>
  </si>
  <si>
    <t>特效ID</t>
    <phoneticPr fontId="2" type="noConversion"/>
  </si>
  <si>
    <t>特效缩放百分比</t>
    <phoneticPr fontId="2" type="noConversion"/>
  </si>
  <si>
    <r>
      <t xml:space="preserve">跟随移动
跟随技能释放者移动
</t>
    </r>
    <r>
      <rPr>
        <sz val="11"/>
        <color rgb="FFFF0000"/>
        <rFont val="宋体"/>
        <family val="3"/>
        <charset val="134"/>
        <scheme val="minor"/>
      </rPr>
      <t>0不跟
1跟随</t>
    </r>
    <phoneticPr fontId="2" type="noConversion"/>
  </si>
  <si>
    <r>
      <t>在目标位置播放</t>
    </r>
    <r>
      <rPr>
        <sz val="11"/>
        <color rgb="FFFF0000"/>
        <rFont val="宋体"/>
        <family val="3"/>
        <charset val="134"/>
        <scheme val="minor"/>
      </rPr>
      <t xml:space="preserve">
0则否
1则是</t>
    </r>
    <phoneticPr fontId="2" type="noConversion"/>
  </si>
  <si>
    <t>回血</t>
    <phoneticPr fontId="2" type="noConversion"/>
  </si>
  <si>
    <t>回复血量=回血值+自身血量上限*百分比
目标身上显示回血上飘动画</t>
    <phoneticPr fontId="15" type="noConversion"/>
  </si>
  <si>
    <t>回蓝</t>
    <phoneticPr fontId="2" type="noConversion"/>
  </si>
  <si>
    <t>回复蓝量=回蓝值+自身蓝量上限*百分比
目标身上显示回蓝上飘动画</t>
    <phoneticPr fontId="15" type="noConversion"/>
  </si>
  <si>
    <t>回蓝值</t>
    <phoneticPr fontId="2" type="noConversion"/>
  </si>
  <si>
    <t>镜头变速</t>
    <phoneticPr fontId="2" type="noConversion"/>
  </si>
  <si>
    <t>待定</t>
    <phoneticPr fontId="15" type="noConversion"/>
  </si>
  <si>
    <t>吟唱进度条</t>
    <phoneticPr fontId="2" type="noConversion"/>
  </si>
  <si>
    <r>
      <t xml:space="preserve">特效旋转随机角度
</t>
    </r>
    <r>
      <rPr>
        <sz val="11"/>
        <color rgb="FFFF0000"/>
        <rFont val="宋体"/>
        <family val="3"/>
        <charset val="134"/>
        <scheme val="minor"/>
      </rPr>
      <t>最小|最大</t>
    </r>
    <phoneticPr fontId="2" type="noConversion"/>
  </si>
  <si>
    <r>
      <t>特效随机缩放</t>
    </r>
    <r>
      <rPr>
        <sz val="11"/>
        <color rgb="FFFF0000"/>
        <rFont val="宋体"/>
        <family val="3"/>
        <charset val="134"/>
        <scheme val="minor"/>
      </rPr>
      <t xml:space="preserve">
最小|最大</t>
    </r>
    <phoneticPr fontId="2" type="noConversion"/>
  </si>
  <si>
    <r>
      <t xml:space="preserve">特效偏移
</t>
    </r>
    <r>
      <rPr>
        <sz val="11"/>
        <color rgb="FFFF0000"/>
        <rFont val="宋体"/>
        <family val="3"/>
        <charset val="134"/>
        <scheme val="minor"/>
      </rPr>
      <t>X轴|Y轴|Z轴</t>
    </r>
    <phoneticPr fontId="2" type="noConversion"/>
  </si>
  <si>
    <t>目标硬直</t>
    <phoneticPr fontId="2" type="noConversion"/>
  </si>
  <si>
    <t>硬直时间</t>
    <phoneticPr fontId="2" type="noConversion"/>
  </si>
  <si>
    <r>
      <t>最大高度限制</t>
    </r>
    <r>
      <rPr>
        <sz val="11"/>
        <color rgb="FFFF0000"/>
        <rFont val="宋体"/>
        <family val="3"/>
        <charset val="134"/>
        <scheme val="minor"/>
      </rPr>
      <t xml:space="preserve">
参数作用同上</t>
    </r>
    <phoneticPr fontId="2" type="noConversion"/>
  </si>
  <si>
    <r>
      <t xml:space="preserve">上升过程受到重力
</t>
    </r>
    <r>
      <rPr>
        <sz val="11"/>
        <color rgb="FFFF0000"/>
        <rFont val="宋体"/>
        <family val="3"/>
        <charset val="134"/>
        <scheme val="minor"/>
      </rPr>
      <t>0否
1是
参数作用同上</t>
    </r>
    <phoneticPr fontId="2" type="noConversion"/>
  </si>
  <si>
    <t>在一段时间内移动到当前仇恨目标的位置(怪物使用)</t>
    <phoneticPr fontId="15" type="noConversion"/>
  </si>
  <si>
    <t>目标位置偏移X</t>
    <phoneticPr fontId="2" type="noConversion"/>
  </si>
  <si>
    <t>目标位置偏移Y</t>
    <phoneticPr fontId="2" type="noConversion"/>
  </si>
  <si>
    <t>目标位置偏移Z</t>
    <phoneticPr fontId="2" type="noConversion"/>
  </si>
  <si>
    <t>震屏</t>
    <phoneticPr fontId="2" type="noConversion"/>
  </si>
  <si>
    <r>
      <t xml:space="preserve">间隔时间
</t>
    </r>
    <r>
      <rPr>
        <sz val="11"/>
        <color rgb="FFFF0000"/>
        <rFont val="宋体"/>
        <family val="3"/>
        <charset val="134"/>
        <scheme val="minor"/>
      </rPr>
      <t>间隔X秒震动一次</t>
    </r>
    <phoneticPr fontId="2" type="noConversion"/>
  </si>
  <si>
    <r>
      <t xml:space="preserve">震动角度
</t>
    </r>
    <r>
      <rPr>
        <sz val="11"/>
        <color rgb="FFFF0000"/>
        <rFont val="宋体"/>
        <family val="3"/>
        <charset val="134"/>
        <scheme val="minor"/>
      </rPr>
      <t>0~360度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-1则为随机</t>
    </r>
    <phoneticPr fontId="2" type="noConversion"/>
  </si>
  <si>
    <t>震动持续时间</t>
    <phoneticPr fontId="15" type="noConversion"/>
  </si>
  <si>
    <r>
      <t>UI一起震动</t>
    </r>
    <r>
      <rPr>
        <sz val="11"/>
        <color rgb="FFFF0000"/>
        <rFont val="宋体"/>
        <family val="3"/>
        <charset val="134"/>
        <scheme val="minor"/>
      </rPr>
      <t xml:space="preserve">
0不一起震动
1一起震动</t>
    </r>
    <phoneticPr fontId="2" type="noConversion"/>
  </si>
  <si>
    <r>
      <t xml:space="preserve">需要命中才震
</t>
    </r>
    <r>
      <rPr>
        <sz val="11"/>
        <color rgb="FFFF0000"/>
        <rFont val="宋体"/>
        <family val="3"/>
        <charset val="134"/>
        <scheme val="minor"/>
      </rPr>
      <t>0否
1是</t>
    </r>
    <phoneticPr fontId="2" type="noConversion"/>
  </si>
  <si>
    <r>
      <t>附近玩家能否看到震动</t>
    </r>
    <r>
      <rPr>
        <sz val="11"/>
        <color rgb="FFFF0000"/>
        <rFont val="宋体"/>
        <family val="3"/>
        <charset val="134"/>
        <scheme val="minor"/>
      </rPr>
      <t xml:space="preserve">
0否
1是</t>
    </r>
    <phoneticPr fontId="2" type="noConversion"/>
  </si>
  <si>
    <t>声音</t>
    <phoneticPr fontId="2" type="noConversion"/>
  </si>
  <si>
    <t>播放声音文件夹内的某个声音资源</t>
    <phoneticPr fontId="15" type="noConversion"/>
  </si>
  <si>
    <t>音效文件ID</t>
    <phoneticPr fontId="2" type="noConversion"/>
  </si>
  <si>
    <t>加BUFF</t>
    <phoneticPr fontId="2" type="noConversion"/>
  </si>
  <si>
    <t>对范围内目标添加某个ID的BUFF，持续一定时间，一定概率添加成功</t>
    <phoneticPr fontId="15" type="noConversion"/>
  </si>
  <si>
    <t>BUFF id</t>
    <phoneticPr fontId="2" type="noConversion"/>
  </si>
  <si>
    <t>添加概率</t>
    <phoneticPr fontId="2" type="noConversion"/>
  </si>
  <si>
    <t>持续时间</t>
    <phoneticPr fontId="2" type="noConversion"/>
  </si>
  <si>
    <t>技能监听</t>
    <phoneticPr fontId="2" type="noConversion"/>
  </si>
  <si>
    <r>
      <t xml:space="preserve">监听类型
</t>
    </r>
    <r>
      <rPr>
        <sz val="11"/>
        <color rgb="FFFF0000"/>
        <rFont val="宋体"/>
        <family val="3"/>
        <charset val="134"/>
        <scheme val="minor"/>
      </rPr>
      <t>0.立即执行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1.点击该技能按钮
2.持续按住该技能松开后(蓄力)
3.点击任一技能按钮
4.进行移动操作</t>
    </r>
    <phoneticPr fontId="2" type="noConversion"/>
  </si>
  <si>
    <t>对应指令参数1
指令1：无
指令2：技能ID
指令3：
指令4：</t>
    <phoneticPr fontId="15" type="noConversion"/>
  </si>
  <si>
    <t>参数2</t>
    <phoneticPr fontId="15" type="noConversion"/>
  </si>
  <si>
    <t>参数3</t>
    <phoneticPr fontId="15" type="noConversion"/>
  </si>
  <si>
    <t>参数4</t>
    <phoneticPr fontId="15" type="noConversion"/>
  </si>
  <si>
    <t>召唤怪物</t>
    <phoneticPr fontId="2" type="noConversion"/>
  </si>
  <si>
    <t>在某个范围内随机位置召唤怪物</t>
    <phoneticPr fontId="15" type="noConversion"/>
  </si>
  <si>
    <t>怪物ID</t>
    <phoneticPr fontId="2" type="noConversion"/>
  </si>
  <si>
    <t>数量</t>
    <phoneticPr fontId="2" type="noConversion"/>
  </si>
  <si>
    <t>继承主人属性百分比</t>
    <phoneticPr fontId="2" type="noConversion"/>
  </si>
  <si>
    <t>跟随范围
(暂时不做)</t>
    <phoneticPr fontId="2" type="noConversion"/>
  </si>
  <si>
    <t>自残</t>
    <phoneticPr fontId="2" type="noConversion"/>
  </si>
  <si>
    <r>
      <t xml:space="preserve">自残生命百分比
</t>
    </r>
    <r>
      <rPr>
        <sz val="11"/>
        <color rgb="FFFF0000"/>
        <rFont val="宋体"/>
        <family val="3"/>
        <charset val="134"/>
        <scheme val="minor"/>
      </rPr>
      <t>0则为当前剩余的生命</t>
    </r>
    <phoneticPr fontId="2" type="noConversion"/>
  </si>
  <si>
    <t>跳跃</t>
    <phoneticPr fontId="2" type="noConversion"/>
  </si>
  <si>
    <t>复活</t>
    <phoneticPr fontId="2" type="noConversion"/>
  </si>
  <si>
    <t>复活后血量百分比</t>
    <phoneticPr fontId="2" type="noConversion"/>
  </si>
  <si>
    <t>最大复活数量</t>
    <phoneticPr fontId="2" type="noConversion"/>
  </si>
  <si>
    <t>限定复活怪物ID</t>
    <phoneticPr fontId="2" type="noConversion"/>
  </si>
  <si>
    <t>条件触发</t>
    <phoneticPr fontId="2" type="noConversion"/>
  </si>
  <si>
    <r>
      <t>条件</t>
    </r>
    <r>
      <rPr>
        <sz val="11"/>
        <color rgb="FFFF0000"/>
        <rFont val="宋体"/>
        <family val="3"/>
        <charset val="134"/>
        <scheme val="minor"/>
      </rPr>
      <t xml:space="preserve">
1.判断范围内是否存在筛选的目标</t>
    </r>
    <phoneticPr fontId="2" type="noConversion"/>
  </si>
  <si>
    <r>
      <t>执行指令</t>
    </r>
    <r>
      <rPr>
        <sz val="11"/>
        <color rgb="FFFF0000"/>
        <rFont val="宋体"/>
        <family val="3"/>
        <charset val="134"/>
        <scheme val="minor"/>
      </rPr>
      <t xml:space="preserve">
1.中断技能
2.跳转下个招式
3.跳转技能ID</t>
    </r>
    <phoneticPr fontId="2" type="noConversion"/>
  </si>
  <si>
    <t>是</t>
    <phoneticPr fontId="2" type="noConversion"/>
  </si>
  <si>
    <t>优先级</t>
    <phoneticPr fontId="4" type="noConversion"/>
  </si>
  <si>
    <t>技能指令</t>
    <phoneticPr fontId="4" type="noConversion"/>
  </si>
  <si>
    <t>指令说明</t>
    <phoneticPr fontId="15" type="noConversion"/>
  </si>
  <si>
    <t>参数1</t>
    <phoneticPr fontId="2" type="noConversion"/>
  </si>
  <si>
    <t>参数2</t>
    <phoneticPr fontId="2" type="noConversion"/>
  </si>
  <si>
    <t>参数7</t>
    <phoneticPr fontId="2" type="noConversion"/>
  </si>
  <si>
    <t>需要范围参数</t>
    <phoneticPr fontId="2" type="noConversion"/>
  </si>
  <si>
    <t>可筛选目标</t>
    <phoneticPr fontId="2" type="noConversion"/>
  </si>
  <si>
    <t>伤害</t>
    <phoneticPr fontId="2" type="noConversion"/>
  </si>
  <si>
    <t>固定值</t>
    <phoneticPr fontId="2" type="noConversion"/>
  </si>
  <si>
    <t>伤害百分比</t>
    <phoneticPr fontId="2" type="noConversion"/>
  </si>
  <si>
    <t>镜头缩放、移动</t>
    <phoneticPr fontId="2" type="noConversion"/>
  </si>
  <si>
    <t>场景效果</t>
    <phoneticPr fontId="2" type="noConversion"/>
  </si>
  <si>
    <t>场景变色
待定</t>
    <phoneticPr fontId="15" type="noConversion"/>
  </si>
  <si>
    <t xml:space="preserve">
</t>
    <phoneticPr fontId="2" type="noConversion"/>
  </si>
  <si>
    <t xml:space="preserve">
</t>
    <phoneticPr fontId="2" type="noConversion"/>
  </si>
  <si>
    <t xml:space="preserve">
</t>
    <phoneticPr fontId="2" type="noConversion"/>
  </si>
  <si>
    <t xml:space="preserve">
</t>
    <phoneticPr fontId="2" type="noConversion"/>
  </si>
  <si>
    <t xml:space="preserve">
</t>
    <phoneticPr fontId="2" type="noConversion"/>
  </si>
  <si>
    <t xml:space="preserve">
</t>
    <phoneticPr fontId="2" type="noConversion"/>
  </si>
  <si>
    <t xml:space="preserve">
</t>
    <phoneticPr fontId="2" type="noConversion"/>
  </si>
  <si>
    <r>
      <t xml:space="preserve">进度条高度
</t>
    </r>
    <r>
      <rPr>
        <sz val="11"/>
        <color rgb="FFFF0000"/>
        <rFont val="宋体"/>
        <family val="3"/>
        <charset val="134"/>
        <scheme val="minor"/>
      </rPr>
      <t>填百分比
进度条高度=目标名称高度*百分比</t>
    </r>
    <phoneticPr fontId="2" type="noConversion"/>
  </si>
  <si>
    <r>
      <t>持续时间</t>
    </r>
    <r>
      <rPr>
        <sz val="11"/>
        <color rgb="FFFF0000"/>
        <rFont val="宋体"/>
        <family val="3"/>
        <charset val="134"/>
        <scheme val="minor"/>
      </rPr>
      <t xml:space="preserve">
X秒，支持小数</t>
    </r>
    <phoneticPr fontId="2" type="noConversion"/>
  </si>
  <si>
    <t>在目标身上位置显示吟唱进度条。技能中断时进度条淡化消失</t>
    <phoneticPr fontId="15" type="noConversion"/>
  </si>
  <si>
    <r>
      <t>检测条件是否符合，符合则执行相应的指令</t>
    </r>
    <r>
      <rPr>
        <sz val="11"/>
        <color theme="1"/>
        <rFont val="宋体"/>
        <family val="2"/>
        <scheme val="minor"/>
      </rPr>
      <t/>
    </r>
    <phoneticPr fontId="15" type="noConversion"/>
  </si>
  <si>
    <t>直接扣除自身的生命</t>
    <phoneticPr fontId="15" type="noConversion"/>
  </si>
  <si>
    <r>
      <t>是否显示飘血数值动画</t>
    </r>
    <r>
      <rPr>
        <sz val="11"/>
        <color rgb="FFFF0000"/>
        <rFont val="宋体"/>
        <family val="3"/>
        <charset val="134"/>
        <scheme val="minor"/>
      </rPr>
      <t xml:space="preserve">
0不显示
1显示</t>
    </r>
    <phoneticPr fontId="2" type="noConversion"/>
  </si>
  <si>
    <t>待定</t>
    <phoneticPr fontId="15" type="noConversion"/>
  </si>
  <si>
    <t>复活范围内的怪物，只有死亡后尸体未消失的可复活</t>
    <phoneticPr fontId="15" type="noConversion"/>
  </si>
  <si>
    <t>用于怪物AI，怪物移动到该范围内时才可使用该技能。
如果没有配置，则按所有伤害指令中范围最大的</t>
    <phoneticPr fontId="15" type="noConversion"/>
  </si>
  <si>
    <t xml:space="preserve">
</t>
    <phoneticPr fontId="2" type="noConversion"/>
  </si>
  <si>
    <t>打飞高度Y</t>
    <phoneticPr fontId="2" type="noConversion"/>
  </si>
  <si>
    <t>自身移动</t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</si>
  <si>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子弹说明：</t>
    </r>
    <r>
      <rPr>
        <sz val="11"/>
        <color theme="1"/>
        <rFont val="宋体"/>
        <family val="2"/>
        <scheme val="minor"/>
      </rPr>
      <t xml:space="preserve">
子弹为技能释放者发出后，自身以一定规则移动的物体，在碰撞到目标单位后，产生相应的效果。</t>
    </r>
    <r>
      <rPr>
        <b/>
        <sz val="11"/>
        <color theme="1"/>
        <rFont val="宋体"/>
        <family val="3"/>
        <charset val="134"/>
        <scheme val="minor"/>
      </rPr>
      <t xml:space="preserve">
子弹类型
1.飞行子弹：飞行过程中碰撞到目标后，子弹消失同时在碰撞位置产生一系列效果
2.穿透子弹：飞行过程中碰撞到目标后，对目标产生一系列效果
3.空降子弹：在某个位置产生一系列效果
4.目标子弹：对攻击目标的位置发射子弹，产生一系列效果</t>
    </r>
    <r>
      <rPr>
        <sz val="11"/>
        <color theme="1"/>
        <rFont val="宋体"/>
        <family val="3"/>
        <charset val="134"/>
        <scheme val="minor"/>
      </rPr>
      <t xml:space="preserve">
5.追踪子弹：待定</t>
    </r>
    <phoneticPr fontId="15" type="noConversion"/>
  </si>
  <si>
    <t>振幅</t>
    <phoneticPr fontId="2" type="noConversion"/>
  </si>
  <si>
    <t>目标动作停顿相应时间。停顿过程中目标无法行动。
如果目标已处于停顿状态，则覆盖停顿时间
目标停顿和目标硬直可以同时存在，不互相影响</t>
    <phoneticPr fontId="15" type="noConversion"/>
  </si>
  <si>
    <t>在该指令生效后，在监听时间内进行持续监听，在对应监听类型触发时，执行相应的指令。可同时进行多个监听。</t>
    <phoneticPr fontId="15" type="noConversion"/>
  </si>
  <si>
    <r>
      <t>执行指令</t>
    </r>
    <r>
      <rPr>
        <sz val="11"/>
        <color rgb="FFFF0000"/>
        <rFont val="宋体"/>
        <family val="3"/>
        <charset val="134"/>
        <scheme val="minor"/>
      </rPr>
      <t xml:space="preserve">
1.中断技能
2.跳转技能ID
3.取消技能CD(即在该监听过程中不进入技能CD)
4.恢复技能CD</t>
    </r>
    <phoneticPr fontId="2" type="noConversion"/>
  </si>
  <si>
    <r>
      <t>监听时长</t>
    </r>
    <r>
      <rPr>
        <sz val="11"/>
        <color rgb="FFFF0000"/>
        <rFont val="宋体"/>
        <family val="3"/>
        <charset val="134"/>
        <scheme val="minor"/>
      </rPr>
      <t xml:space="preserve">
0则为招式结束时结束监听
超出招式时间即使招式结束监听仍然有效</t>
    </r>
    <phoneticPr fontId="15" type="noConversion"/>
  </si>
  <si>
    <t>血量百分比</t>
    <phoneticPr fontId="2" type="noConversion"/>
  </si>
  <si>
    <t>蓝量百分比</t>
    <phoneticPr fontId="2" type="noConversion"/>
  </si>
  <si>
    <r>
      <t xml:space="preserve">死亡锁定
</t>
    </r>
    <r>
      <rPr>
        <sz val="11"/>
        <color rgb="FFFF0000"/>
        <rFont val="宋体"/>
        <family val="3"/>
        <charset val="134"/>
        <scheme val="minor"/>
      </rPr>
      <t>0不锁定
1锁定，主人死亡时召唤怪物一起死亡</t>
    </r>
    <phoneticPr fontId="2" type="noConversion"/>
  </si>
  <si>
    <t>回血值</t>
    <phoneticPr fontId="2" type="noConversion"/>
  </si>
  <si>
    <t>可播放特效的指令，可以填自身模型的特效，也可以填其他模型的特效
格式为XXYY，YY表示特效ID，XX表示模型ID(XX为0时则为自身模型)</t>
    <phoneticPr fontId="2" type="noConversion"/>
  </si>
  <si>
    <t>在范围内的目标身上播放相应的特效</t>
    <phoneticPr fontId="15" type="noConversion"/>
  </si>
  <si>
    <t>目标受击特效</t>
    <phoneticPr fontId="2" type="noConversion"/>
  </si>
  <si>
    <t>是否覆盖为新状态</t>
    <phoneticPr fontId="2" type="noConversion"/>
  </si>
  <si>
    <t>是</t>
    <phoneticPr fontId="2" type="noConversion"/>
  </si>
  <si>
    <t>自身在一定时间内移动一定距离。如果当前处于移动状态，则覆盖使用新的移动效果
在自身移动过程中，移动施展无效。</t>
    <phoneticPr fontId="15" type="noConversion"/>
  </si>
  <si>
    <t>否
可同时进行</t>
    <phoneticPr fontId="2" type="noConversion"/>
  </si>
  <si>
    <t>AI释放技能范围
待定</t>
    <phoneticPr fontId="2" type="noConversion"/>
  </si>
  <si>
    <t>空瓶</t>
    <phoneticPr fontId="2" type="noConversion"/>
  </si>
  <si>
    <t>盖子</t>
    <phoneticPr fontId="2" type="noConversion"/>
  </si>
  <si>
    <t>对应指令参数1
指令1：无
指令2：技能ID
指令3：
指令4：</t>
    <phoneticPr fontId="15" type="noConversion"/>
  </si>
  <si>
    <t>minX(int)</t>
    <phoneticPr fontId="2" type="noConversion"/>
  </si>
  <si>
    <t>maxX(int)</t>
    <phoneticPr fontId="2" type="noConversion"/>
  </si>
  <si>
    <t>minY(int)</t>
    <phoneticPr fontId="2" type="noConversion"/>
  </si>
  <si>
    <t>maxY(int)</t>
    <phoneticPr fontId="2" type="noConversion"/>
  </si>
  <si>
    <t>minZ(int)</t>
    <phoneticPr fontId="2" type="noConversion"/>
  </si>
  <si>
    <t>maxZ(int)</t>
    <phoneticPr fontId="2" type="noConversion"/>
  </si>
  <si>
    <t>筛选目标</t>
    <phoneticPr fontId="4" type="noConversion"/>
  </si>
  <si>
    <t>selectTarget</t>
    <phoneticPr fontId="4" type="noConversion"/>
  </si>
  <si>
    <t>str</t>
    <phoneticPr fontId="4" type="noConversion"/>
  </si>
  <si>
    <t>目标推置</t>
    <phoneticPr fontId="2" type="noConversion"/>
  </si>
  <si>
    <t>最高点Z轴位移</t>
    <phoneticPr fontId="2" type="noConversion"/>
  </si>
  <si>
    <t>最高点X轴位移</t>
    <phoneticPr fontId="2" type="noConversion"/>
  </si>
  <si>
    <r>
      <t xml:space="preserve">最大高度限制
</t>
    </r>
    <r>
      <rPr>
        <sz val="11"/>
        <color rgb="FFFF0000"/>
        <rFont val="宋体"/>
        <family val="3"/>
        <charset val="134"/>
        <scheme val="minor"/>
      </rPr>
      <t>0不限制
不为0时，则当目标当前高度+打飞高度&gt;高度限制时，将打飞高度修正为高度限制-目标当前高度，最低为0</t>
    </r>
    <phoneticPr fontId="2" type="noConversion"/>
  </si>
  <si>
    <r>
      <t xml:space="preserve">上升过程受到重力
</t>
    </r>
    <r>
      <rPr>
        <sz val="11"/>
        <color rgb="FFFF0000"/>
        <rFont val="宋体"/>
        <family val="3"/>
        <charset val="134"/>
        <scheme val="minor"/>
      </rPr>
      <t>0否
1是
0则上升时为匀速
1则上升时为减速</t>
    </r>
    <phoneticPr fontId="2" type="noConversion"/>
  </si>
  <si>
    <t>单位都是100是1米</t>
    <phoneticPr fontId="4" type="noConversion"/>
  </si>
  <si>
    <t>hitId</t>
    <phoneticPr fontId="4" type="noConversion"/>
  </si>
  <si>
    <t>bulletId</t>
    <phoneticPr fontId="4" type="noConversion"/>
  </si>
  <si>
    <r>
      <t xml:space="preserve">效果只对符合条件的目标产生效果，可填多个
状态如下
</t>
    </r>
    <r>
      <rPr>
        <sz val="11"/>
        <color rgb="FFFF0000"/>
        <rFont val="宋体"/>
        <family val="3"/>
        <charset val="134"/>
        <scheme val="minor"/>
      </rPr>
      <t>动作状态型：倒地L、浮空F、站立T、死亡D
BUFF状态型：霸体B
关系型：敌方E、友方M、自己S、主人或宠物P
全体:A</t>
    </r>
    <r>
      <rPr>
        <sz val="11"/>
        <color theme="0" tint="-4.9989318521683403E-2"/>
        <rFont val="宋体"/>
        <family val="3"/>
        <charset val="134"/>
        <scheme val="minor"/>
      </rPr>
      <t xml:space="preserve">
例如：EFB则为包含站立、浮空、霸体的敌军单位</t>
    </r>
    <phoneticPr fontId="4" type="noConversion"/>
  </si>
  <si>
    <t>令范围内站立目标进入硬直状态，播放站立受击动作(默认受击动作为hurt1，如果对目标硬直为0则不播放)，并持续一定时间。
硬直状态下无法行动，并且技能中断
如果目标已处于硬直状态，则覆盖硬直时间
对浮空单位无效</t>
    <phoneticPr fontId="17" type="noConversion"/>
  </si>
  <si>
    <t>对空</t>
    <phoneticPr fontId="2" type="noConversion"/>
  </si>
  <si>
    <t>站立</t>
    <phoneticPr fontId="2" type="noConversion"/>
  </si>
  <si>
    <t>在一定时间内将空中目标续飞一定高度，造成相应的X轴和Z轴位移，计算方式与打飞相同。
续飞时令目标进入浮空状态，并播放一次浮空受击动作(默认播放airHurt)
当目标已处于浮空状态时，则覆盖为新的浮空效果
仅对浮空和跳跃状态的目标有效</t>
    <phoneticPr fontId="15" type="noConversion"/>
  </si>
  <si>
    <r>
      <t>站立受击动作ID</t>
    </r>
    <r>
      <rPr>
        <sz val="11"/>
        <color rgb="FFFF0000"/>
        <rFont val="宋体"/>
        <family val="3"/>
        <charset val="134"/>
        <scheme val="minor"/>
      </rPr>
      <t xml:space="preserve">
0为默认为hurt1</t>
    </r>
    <phoneticPr fontId="2" type="noConversion"/>
  </si>
  <si>
    <r>
      <rPr>
        <b/>
        <sz val="11"/>
        <color theme="1"/>
        <rFont val="宋体"/>
        <family val="3"/>
        <charset val="134"/>
        <scheme val="minor"/>
      </rPr>
      <t>1.</t>
    </r>
    <r>
      <rPr>
        <sz val="11"/>
        <color theme="1"/>
        <rFont val="宋体"/>
        <family val="2"/>
        <scheme val="minor"/>
      </rPr>
      <t xml:space="preserve">对目标造成伤害，在目标身上飘出伤害数值。伤害=战斗公式得出伤害*伤害百分比+固定值
</t>
    </r>
    <r>
      <rPr>
        <b/>
        <sz val="11"/>
        <color theme="1"/>
        <rFont val="宋体"/>
        <family val="3"/>
        <charset val="134"/>
        <scheme val="minor"/>
      </rPr>
      <t>2.</t>
    </r>
    <r>
      <rPr>
        <sz val="11"/>
        <color theme="1"/>
        <rFont val="宋体"/>
        <family val="2"/>
        <scheme val="minor"/>
      </rPr>
      <t>对目标执行默认的</t>
    </r>
    <r>
      <rPr>
        <sz val="11"/>
        <color rgb="FFFF0000"/>
        <rFont val="宋体"/>
        <family val="3"/>
        <charset val="134"/>
        <scheme val="minor"/>
      </rPr>
      <t>目标硬直效果(默认对霸体无效)和目标特效(即配置在招式表中的默认硬直和特效)，同时令目标身体模型变色(暂定为红色，持续0.2秒)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theme="1"/>
        <rFont val="宋体"/>
        <family val="3"/>
        <charset val="134"/>
        <scheme val="minor"/>
      </rPr>
      <t>3.</t>
    </r>
    <r>
      <rPr>
        <sz val="11"/>
        <color theme="1"/>
        <rFont val="宋体"/>
        <family val="3"/>
        <charset val="134"/>
        <scheme val="minor"/>
      </rPr>
      <t>如果命中目标，且该招式配置了默认受击音效，则</t>
    </r>
    <r>
      <rPr>
        <sz val="11"/>
        <color theme="1"/>
        <rFont val="宋体"/>
        <family val="2"/>
        <scheme val="minor"/>
      </rPr>
      <t xml:space="preserve">播放目标受击声音
</t>
    </r>
    <r>
      <rPr>
        <b/>
        <sz val="11"/>
        <color theme="1"/>
        <rFont val="宋体"/>
        <family val="3"/>
        <charset val="134"/>
        <scheme val="minor"/>
      </rPr>
      <t>4.</t>
    </r>
    <r>
      <rPr>
        <sz val="11"/>
        <color theme="1"/>
        <rFont val="宋体"/>
        <family val="2"/>
        <scheme val="minor"/>
      </rPr>
      <t>如果命中目标，且该招式配置了默认震屏，则执行默认震屏（默认震屏参数待定，配置在某个表中）</t>
    </r>
    <phoneticPr fontId="16" type="noConversion"/>
  </si>
  <si>
    <t>动作跳转</t>
  </si>
  <si>
    <t>动作跳转</t>
    <phoneticPr fontId="2" type="noConversion"/>
  </si>
  <si>
    <t>动作名字</t>
    <phoneticPr fontId="2" type="noConversion"/>
  </si>
  <si>
    <t>actName</t>
    <phoneticPr fontId="4" type="noConversion"/>
  </si>
  <si>
    <t>str</t>
    <phoneticPr fontId="4" type="noConversion"/>
  </si>
  <si>
    <t>airRaise</t>
  </si>
  <si>
    <t>airRaise</t>
    <phoneticPr fontId="4" type="noConversion"/>
  </si>
  <si>
    <t>条件判定
0 直接跳转
1 播放完成
2 落地
3 Y速度大于0
4 Y速度小于0
5 成功防御
6 命中目标
7 碰到城墙
8 血量小于0
9 是否是主角
10 本身是主角并且命中对手</t>
    <phoneticPr fontId="2" type="noConversion"/>
  </si>
  <si>
    <t>airFall</t>
    <phoneticPr fontId="4" type="noConversion"/>
  </si>
  <si>
    <t>airLand</t>
    <phoneticPr fontId="4" type="noConversion"/>
  </si>
  <si>
    <t>airHurt</t>
    <phoneticPr fontId="4" type="noConversion"/>
  </si>
  <si>
    <t>//受击动作</t>
    <phoneticPr fontId="4" type="noConversion"/>
  </si>
  <si>
    <t>//跳跃动作</t>
    <phoneticPr fontId="4" type="noConversion"/>
  </si>
  <si>
    <t>jumpStart</t>
    <phoneticPr fontId="4" type="noConversion"/>
  </si>
  <si>
    <t>jumpRaise</t>
    <phoneticPr fontId="4" type="noConversion"/>
  </si>
  <si>
    <t>jumpLand</t>
    <phoneticPr fontId="4" type="noConversion"/>
  </si>
  <si>
    <t>jumpFall</t>
    <phoneticPr fontId="4" type="noConversion"/>
  </si>
  <si>
    <t>//趟地</t>
    <phoneticPr fontId="4" type="noConversion"/>
  </si>
  <si>
    <t>airStart</t>
    <phoneticPr fontId="4" type="noConversion"/>
  </si>
  <si>
    <t>补间时间</t>
    <phoneticPr fontId="2" type="noConversion"/>
  </si>
  <si>
    <t>lie</t>
    <phoneticPr fontId="4" type="noConversion"/>
  </si>
  <si>
    <t>动作名称</t>
    <phoneticPr fontId="2" type="noConversion"/>
  </si>
  <si>
    <t>是否重复</t>
    <phoneticPr fontId="2" type="noConversion"/>
  </si>
  <si>
    <t>actName</t>
    <phoneticPr fontId="4" type="noConversion"/>
  </si>
  <si>
    <t>str</t>
    <phoneticPr fontId="4" type="noConversion"/>
  </si>
  <si>
    <t>isRepeat</t>
    <phoneticPr fontId="4" type="noConversion"/>
  </si>
  <si>
    <t>int</t>
    <phoneticPr fontId="4" type="noConversion"/>
  </si>
  <si>
    <t>run</t>
    <phoneticPr fontId="2" type="noConversion"/>
  </si>
  <si>
    <t>stand</t>
    <phoneticPr fontId="2" type="noConversion"/>
  </si>
  <si>
    <t>airFall</t>
    <phoneticPr fontId="4" type="noConversion"/>
  </si>
  <si>
    <t>jumpRaise</t>
    <phoneticPr fontId="2" type="noConversion"/>
  </si>
  <si>
    <t>jumpFall</t>
    <phoneticPr fontId="2" type="noConversion"/>
  </si>
  <si>
    <t>airRaise</t>
    <phoneticPr fontId="4" type="noConversion"/>
  </si>
  <si>
    <t>airHurt</t>
    <phoneticPr fontId="4" type="noConversion"/>
  </si>
  <si>
    <t>//胜利动作</t>
    <phoneticPr fontId="4" type="noConversion"/>
  </si>
  <si>
    <t>winLoop</t>
    <phoneticPr fontId="2" type="noConversion"/>
  </si>
  <si>
    <t>win</t>
    <phoneticPr fontId="4" type="noConversion"/>
  </si>
  <si>
    <t>winLoop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</si>
</sst>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22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b/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theme="9" tint="-0.249977111117893"/>
      <name val="宋体"/>
      <family val="2"/>
      <scheme val="minor"/>
    </font>
    <font>
      <sz val="11"/>
      <color theme="9" tint="-0.249977111117893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4"/>
      <name val="宋体"/>
      <family val="2"/>
      <charset val="134"/>
      <scheme val="minor"/>
    </font>
    <font>
      <sz val="6"/>
      <name val="宋体"/>
      <family val="2"/>
      <charset val="134"/>
      <scheme val="minor"/>
    </font>
    <font>
      <sz val="2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5" fillId="9" borderId="1" xfId="0" applyFont="1" applyFill="1" applyBorder="1" applyAlignment="1">
      <alignment vertical="top" wrapText="1"/>
    </xf>
    <xf numFmtId="0" fontId="0" fillId="0" borderId="0" xfId="0" quotePrefix="1"/>
    <xf numFmtId="0" fontId="8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18" fillId="6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19" fillId="6" borderId="1" xfId="0" applyFont="1" applyFill="1" applyBorder="1" applyAlignment="1">
      <alignment vertical="center" wrapText="1"/>
    </xf>
    <xf numFmtId="0" fontId="18" fillId="12" borderId="1" xfId="0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</cellXfs>
  <cellStyles count="1">
    <cellStyle name="常规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133350</xdr:colOff>
      <xdr:row>18</xdr:row>
      <xdr:rowOff>0</xdr:rowOff>
    </xdr:from>
    <xdr:to>
      <xdr:col>19</xdr:col>
      <xdr:colOff>95083</xdr:colOff>
      <xdr:row>20</xdr:row>
      <xdr:rowOff>571236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83550" y="9163050"/>
          <a:ext cx="1333333" cy="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0"/>
  <sheetViews>
    <sheetView tabSelected="1" zoomScaleNormal="100" workbookViewId="0">
      <pane ySplit="3" topLeftCell="A11" activePane="bottomLeft" state="frozen"/>
      <selection activeCell="E1" sqref="E1"/>
      <selection pane="bottomLeft" activeCell="A11" sqref="A11"/>
    </sheetView>
  </sheetViews>
  <sheetFormatPr defaultRowHeight="13.5"/>
  <cols>
    <col min="1" max="1" width="5.25" style="22" customWidth="1"/>
    <col min="2" max="2" width="13" style="22" bestFit="1" customWidth="1"/>
    <col min="3" max="3" width="7" style="22" customWidth="1"/>
    <col min="4" max="4" width="13.125" style="22" customWidth="1"/>
    <col min="5" max="6" width="5.75" style="22" customWidth="1"/>
    <col min="7" max="7" width="10" style="22" customWidth="1"/>
    <col min="8" max="8" width="12.125" style="22" customWidth="1"/>
    <col min="9" max="9" width="7.75" style="22" customWidth="1"/>
    <col min="10" max="10" width="9" style="22"/>
    <col min="11" max="11" width="25.5" style="22" customWidth="1"/>
    <col min="12" max="12" width="9" style="22"/>
    <col min="13" max="13" width="16" style="22" customWidth="1"/>
    <col min="14" max="14" width="12" style="22" customWidth="1"/>
    <col min="15" max="15" width="29.125" style="22" bestFit="1" customWidth="1"/>
    <col min="16" max="16" width="9" style="22"/>
    <col min="17" max="17" width="15.125" style="22" customWidth="1"/>
    <col min="18" max="18" width="9" style="22"/>
    <col min="19" max="19" width="11.375" style="22" customWidth="1"/>
    <col min="20" max="20" width="17.375" style="22" customWidth="1"/>
    <col min="21" max="21" width="11.25" style="22" customWidth="1"/>
    <col min="22" max="22" width="9" style="22"/>
    <col min="23" max="23" width="10.125" style="22" customWidth="1"/>
    <col min="24" max="30" width="9" style="22"/>
    <col min="31" max="31" width="12.75" style="22" bestFit="1" customWidth="1"/>
    <col min="32" max="32" width="13.875" style="22" bestFit="1" customWidth="1"/>
    <col min="33" max="16384" width="9" style="22"/>
  </cols>
  <sheetData>
    <row r="1" spans="1:32">
      <c r="A1" s="1" t="s">
        <v>256</v>
      </c>
      <c r="B1" s="1" t="s">
        <v>318</v>
      </c>
      <c r="C1" s="1" t="s">
        <v>321</v>
      </c>
      <c r="D1" s="1" t="s">
        <v>229</v>
      </c>
      <c r="E1" s="1" t="s">
        <v>359</v>
      </c>
      <c r="F1" s="1" t="s">
        <v>360</v>
      </c>
      <c r="G1" s="1" t="s">
        <v>244</v>
      </c>
      <c r="H1" s="1" t="s">
        <v>520</v>
      </c>
      <c r="I1" s="1" t="s">
        <v>230</v>
      </c>
      <c r="J1" s="1" t="s">
        <v>231</v>
      </c>
      <c r="K1" s="1"/>
      <c r="L1" s="1" t="s">
        <v>232</v>
      </c>
      <c r="M1" s="1"/>
      <c r="N1" s="1" t="s">
        <v>233</v>
      </c>
      <c r="O1" s="1"/>
      <c r="P1" s="1" t="s">
        <v>234</v>
      </c>
      <c r="Q1" s="1"/>
      <c r="R1" s="1" t="s">
        <v>235</v>
      </c>
      <c r="S1" s="1"/>
      <c r="T1" s="1" t="s">
        <v>236</v>
      </c>
      <c r="U1" s="1"/>
      <c r="V1" s="1" t="s">
        <v>237</v>
      </c>
      <c r="W1" s="1"/>
      <c r="X1" s="1" t="s">
        <v>238</v>
      </c>
      <c r="Y1" s="1"/>
      <c r="Z1" s="1" t="s">
        <v>239</v>
      </c>
      <c r="AA1" s="1"/>
      <c r="AB1" s="1" t="s">
        <v>240</v>
      </c>
      <c r="AC1" s="1"/>
      <c r="AD1" s="1" t="s">
        <v>241</v>
      </c>
      <c r="AE1" s="1" t="s">
        <v>242</v>
      </c>
      <c r="AF1" s="1" t="s">
        <v>243</v>
      </c>
    </row>
    <row r="2" spans="1:32" ht="61.5" customHeight="1">
      <c r="A2" s="58" t="s">
        <v>320</v>
      </c>
      <c r="B2" s="38"/>
      <c r="C2" s="38"/>
      <c r="D2" s="38"/>
      <c r="E2" s="44" t="s">
        <v>362</v>
      </c>
      <c r="F2" s="44" t="s">
        <v>363</v>
      </c>
      <c r="G2" s="44" t="s">
        <v>332</v>
      </c>
      <c r="H2" s="44" t="s">
        <v>531</v>
      </c>
      <c r="I2" s="38"/>
      <c r="J2" s="38"/>
      <c r="K2" s="38"/>
      <c r="L2" s="58" t="s">
        <v>528</v>
      </c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44" t="s">
        <v>325</v>
      </c>
      <c r="AF2" s="44" t="s">
        <v>326</v>
      </c>
    </row>
    <row r="3" spans="1:32">
      <c r="A3" s="2" t="s">
        <v>245</v>
      </c>
      <c r="B3" s="2" t="s">
        <v>541</v>
      </c>
      <c r="C3" s="2" t="s">
        <v>322</v>
      </c>
      <c r="D3" s="2" t="s">
        <v>246</v>
      </c>
      <c r="E3" s="2" t="s">
        <v>529</v>
      </c>
      <c r="F3" s="2" t="s">
        <v>530</v>
      </c>
      <c r="G3" s="2" t="s">
        <v>331</v>
      </c>
      <c r="H3" s="2" t="s">
        <v>521</v>
      </c>
      <c r="I3" s="2" t="s">
        <v>324</v>
      </c>
      <c r="J3" s="2"/>
      <c r="K3" s="2"/>
      <c r="L3" s="2" t="s">
        <v>323</v>
      </c>
      <c r="M3" s="2"/>
      <c r="N3" s="2" t="s">
        <v>247</v>
      </c>
      <c r="O3" s="2"/>
      <c r="P3" s="2" t="s">
        <v>248</v>
      </c>
      <c r="Q3" s="2"/>
      <c r="R3" s="2" t="s">
        <v>249</v>
      </c>
      <c r="S3" s="2"/>
      <c r="T3" s="2" t="s">
        <v>250</v>
      </c>
      <c r="U3" s="2"/>
      <c r="V3" s="2" t="s">
        <v>251</v>
      </c>
      <c r="W3" s="2"/>
      <c r="X3" s="2" t="s">
        <v>252</v>
      </c>
      <c r="Y3" s="2"/>
      <c r="Z3" s="2" t="s">
        <v>253</v>
      </c>
      <c r="AA3" s="2"/>
      <c r="AB3" s="2" t="s">
        <v>254</v>
      </c>
      <c r="AC3" s="2"/>
      <c r="AD3" s="2" t="s">
        <v>255</v>
      </c>
      <c r="AE3" s="2" t="s">
        <v>330</v>
      </c>
      <c r="AF3" s="2" t="s">
        <v>329</v>
      </c>
    </row>
    <row r="4" spans="1:32">
      <c r="A4" s="35" t="s">
        <v>226</v>
      </c>
      <c r="B4" s="35" t="s">
        <v>542</v>
      </c>
      <c r="C4" s="35" t="s">
        <v>319</v>
      </c>
      <c r="D4" s="35" t="s">
        <v>228</v>
      </c>
      <c r="E4" s="35" t="s">
        <v>361</v>
      </c>
      <c r="F4" s="35" t="s">
        <v>361</v>
      </c>
      <c r="G4" s="35" t="s">
        <v>226</v>
      </c>
      <c r="H4" s="35" t="s">
        <v>522</v>
      </c>
      <c r="I4" s="35" t="s">
        <v>226</v>
      </c>
      <c r="J4" s="35"/>
      <c r="K4" s="35"/>
      <c r="L4" s="35" t="s">
        <v>227</v>
      </c>
      <c r="M4" s="35"/>
      <c r="N4" s="35" t="s">
        <v>227</v>
      </c>
      <c r="O4" s="35"/>
      <c r="P4" s="35" t="s">
        <v>227</v>
      </c>
      <c r="Q4" s="35"/>
      <c r="R4" s="35" t="s">
        <v>227</v>
      </c>
      <c r="S4" s="35"/>
      <c r="T4" s="35" t="s">
        <v>227</v>
      </c>
      <c r="U4" s="35"/>
      <c r="V4" s="35" t="s">
        <v>227</v>
      </c>
      <c r="W4" s="35"/>
      <c r="X4" s="35" t="s">
        <v>227</v>
      </c>
      <c r="Y4" s="35"/>
      <c r="Z4" s="35" t="s">
        <v>227</v>
      </c>
      <c r="AA4" s="35"/>
      <c r="AB4" s="35" t="s">
        <v>227</v>
      </c>
      <c r="AC4" s="35"/>
      <c r="AD4" s="35" t="s">
        <v>227</v>
      </c>
      <c r="AE4" s="35" t="s">
        <v>226</v>
      </c>
      <c r="AF4" s="35" t="s">
        <v>258</v>
      </c>
    </row>
    <row r="5" spans="1:32" s="37" customFormat="1" ht="34.5" hidden="1" customHeight="1">
      <c r="A5" s="39" t="s">
        <v>317</v>
      </c>
      <c r="B5" s="39"/>
      <c r="C5" s="39"/>
      <c r="D5" s="39"/>
      <c r="E5" s="53"/>
      <c r="F5" s="51"/>
      <c r="G5" s="39"/>
      <c r="H5" s="57"/>
      <c r="I5" s="39"/>
      <c r="J5" s="39"/>
      <c r="K5" s="39">
        <v>3</v>
      </c>
      <c r="L5" s="39"/>
      <c r="M5" s="39">
        <v>4</v>
      </c>
      <c r="N5" s="39"/>
      <c r="O5" s="39">
        <v>5</v>
      </c>
      <c r="P5" s="39"/>
      <c r="Q5" s="39">
        <v>6</v>
      </c>
      <c r="R5" s="39"/>
      <c r="S5" s="39">
        <v>7</v>
      </c>
      <c r="T5" s="39"/>
      <c r="U5" s="39">
        <v>8</v>
      </c>
      <c r="V5" s="39"/>
      <c r="W5" s="39">
        <v>9</v>
      </c>
      <c r="X5" s="39"/>
      <c r="Y5" s="39">
        <v>10</v>
      </c>
      <c r="Z5" s="39"/>
      <c r="AA5" s="39">
        <v>11</v>
      </c>
      <c r="AB5" s="39"/>
      <c r="AC5" s="39">
        <v>12</v>
      </c>
      <c r="AD5" s="39"/>
      <c r="AE5" s="39"/>
      <c r="AF5" s="39"/>
    </row>
    <row r="6" spans="1:32" s="37" customFormat="1" ht="34.5" customHeight="1">
      <c r="A6" s="39" t="s">
        <v>549</v>
      </c>
      <c r="B6" s="39"/>
      <c r="C6" s="39"/>
      <c r="D6" s="39"/>
      <c r="E6" s="53"/>
      <c r="F6" s="51"/>
      <c r="G6" s="39"/>
      <c r="H6" s="57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ht="162">
      <c r="A7" s="38">
        <f>ROW()</f>
        <v>7</v>
      </c>
      <c r="B7" s="56" t="s">
        <v>556</v>
      </c>
      <c r="C7" s="38">
        <v>0</v>
      </c>
      <c r="D7" s="40">
        <v>0</v>
      </c>
      <c r="E7" s="54">
        <v>0</v>
      </c>
      <c r="F7" s="52">
        <v>0</v>
      </c>
      <c r="G7" s="38">
        <v>0</v>
      </c>
      <c r="H7" s="57"/>
      <c r="I7" s="38">
        <f>IF(ISBLANK(J7),"",VLOOKUP(J7,定义!$D$3:$E$100,2,FALSE))</f>
        <v>100</v>
      </c>
      <c r="J7" s="43" t="s">
        <v>538</v>
      </c>
      <c r="K7" s="55" t="str">
        <f>IF(ISBLANK($J7),"",IF(ISBLANK(VLOOKUP($J7,定义!$D$3:$O$100,K$5,FALSE)),"",VLOOKUP($J7,定义!$D$3:$O$100,K$5,FALSE)))</f>
        <v>条件判定
0 直接跳转
1 播放完成
2 落地
3 Y速度大于0
4 Y速度小于0
5 成功防御
6 命中目标
7 碰到城墙
8 血量小于0
9 是否是主角
10 本身是主角并且命中对手</v>
      </c>
      <c r="L7" s="56">
        <v>1</v>
      </c>
      <c r="M7" s="55" t="str">
        <f>IF(ISBLANK($J7),"",IF(ISBLANK(VLOOKUP($J7,定义!$D$3:$O$100,M$5,FALSE)),"",VLOOKUP($J7,定义!$D$3:$O$100,M$5,FALSE)))</f>
        <v>动作名字</v>
      </c>
      <c r="N7" s="56" t="s">
        <v>544</v>
      </c>
      <c r="O7" s="55" t="str">
        <f>IF(ISBLANK($J7),"",IF(ISBLANK(VLOOKUP($J7,定义!$D$3:$O$100,O$5,FALSE)),"",VLOOKUP($J7,定义!$D$3:$O$100,O$5,FALSE)))</f>
        <v>补间时间</v>
      </c>
      <c r="P7" s="56">
        <v>0.02</v>
      </c>
      <c r="Q7" s="55" t="str">
        <f>IF(ISBLANK($J7),"",IF(ISBLANK(VLOOKUP($J7,定义!$D$3:$O$100,Q$5,FALSE)),"",VLOOKUP($J7,定义!$D$3:$O$100,Q$5,FALSE)))</f>
        <v/>
      </c>
      <c r="R7" s="56"/>
      <c r="S7" s="55"/>
      <c r="T7" s="56"/>
      <c r="U7" s="55"/>
      <c r="V7" s="56"/>
      <c r="W7" s="50"/>
      <c r="X7" s="56"/>
      <c r="Y7" s="49"/>
      <c r="Z7" s="56"/>
      <c r="AA7" s="49"/>
      <c r="AB7" s="56"/>
      <c r="AC7" s="49"/>
      <c r="AD7" s="56"/>
      <c r="AE7" s="38"/>
      <c r="AF7" s="40"/>
    </row>
    <row r="8" spans="1:32" ht="105" customHeight="1">
      <c r="A8" s="38">
        <f>ROW()</f>
        <v>8</v>
      </c>
      <c r="B8" s="56" t="s">
        <v>543</v>
      </c>
      <c r="C8" s="38">
        <v>0</v>
      </c>
      <c r="D8" s="40">
        <v>0</v>
      </c>
      <c r="E8" s="54">
        <v>0</v>
      </c>
      <c r="F8" s="52">
        <v>0</v>
      </c>
      <c r="G8" s="38">
        <v>0</v>
      </c>
      <c r="H8" s="57"/>
      <c r="I8" s="38">
        <f>IF(ISBLANK(J8),"",VLOOKUP(J8,定义!$D$3:$E$100,2,FALSE))</f>
        <v>100</v>
      </c>
      <c r="J8" s="43" t="s">
        <v>538</v>
      </c>
      <c r="K8" s="55" t="str">
        <f>IF(ISBLANK($J8),"",IF(ISBLANK(VLOOKUP($J8,定义!$D$3:$O$100,K$5,FALSE)),"",VLOOKUP($J8,定义!$D$3:$O$100,K$5,FALSE)))</f>
        <v>条件判定
0 直接跳转
1 播放完成
2 落地
3 Y速度大于0
4 Y速度小于0
5 成功防御
6 命中目标
7 碰到城墙
8 血量小于0
9 是否是主角
10 本身是主角并且命中对手</v>
      </c>
      <c r="L8" s="56">
        <v>4</v>
      </c>
      <c r="M8" s="55" t="str">
        <f>IF(ISBLANK($J8),"",IF(ISBLANK(VLOOKUP($J8,定义!$D$3:$O$100,M$5,FALSE)),"",VLOOKUP($J8,定义!$D$3:$O$100,M$5,FALSE)))</f>
        <v>动作名字</v>
      </c>
      <c r="N8" s="56" t="s">
        <v>546</v>
      </c>
      <c r="O8" s="55" t="str">
        <f>IF(ISBLANK($J8),"",IF(ISBLANK(VLOOKUP($J8,定义!$D$3:$O$100,O$5,FALSE)),"",VLOOKUP($J8,定义!$D$3:$O$100,O$5,FALSE)))</f>
        <v>补间时间</v>
      </c>
      <c r="P8" s="56">
        <v>0.3</v>
      </c>
      <c r="Q8" s="55"/>
      <c r="R8" s="56"/>
      <c r="S8" s="55"/>
      <c r="T8" s="56"/>
      <c r="U8" s="55"/>
      <c r="V8" s="56"/>
      <c r="W8" s="50"/>
      <c r="X8" s="56"/>
      <c r="Y8" s="41"/>
      <c r="Z8" s="56"/>
      <c r="AA8" s="41"/>
      <c r="AB8" s="56"/>
      <c r="AC8" s="41"/>
      <c r="AD8" s="56"/>
      <c r="AE8" s="38"/>
      <c r="AF8" s="40"/>
    </row>
    <row r="9" spans="1:32" ht="162">
      <c r="A9" s="38">
        <f>ROW()</f>
        <v>9</v>
      </c>
      <c r="B9" s="56" t="s">
        <v>547</v>
      </c>
      <c r="C9" s="38">
        <v>0</v>
      </c>
      <c r="D9" s="40">
        <v>0</v>
      </c>
      <c r="E9" s="54">
        <v>0</v>
      </c>
      <c r="F9" s="52">
        <v>0</v>
      </c>
      <c r="G9" s="38">
        <v>0</v>
      </c>
      <c r="H9" s="57"/>
      <c r="I9" s="38">
        <f>IF(ISBLANK(J9),"",VLOOKUP(J9,定义!$D$3:$E$100,2,FALSE))</f>
        <v>100</v>
      </c>
      <c r="J9" s="43" t="s">
        <v>538</v>
      </c>
      <c r="K9" s="55" t="str">
        <f>IF(ISBLANK($J9),"",IF(ISBLANK(VLOOKUP($J9,定义!$D$3:$O$100,K$5,FALSE)),"",VLOOKUP($J9,定义!$D$3:$O$100,K$5,FALSE)))</f>
        <v>条件判定
0 直接跳转
1 播放完成
2 落地
3 Y速度大于0
4 Y速度小于0
5 成功防御
6 命中目标
7 碰到城墙
8 血量小于0
9 是否是主角
10 本身是主角并且命中对手</v>
      </c>
      <c r="L9" s="56">
        <v>1</v>
      </c>
      <c r="M9" s="55" t="str">
        <f>IF(ISBLANK($J9),"",IF(ISBLANK(VLOOKUP($J9,定义!$D$3:$O$100,M$5,FALSE)),"",VLOOKUP($J9,定义!$D$3:$O$100,M$5,FALSE)))</f>
        <v>动作名字</v>
      </c>
      <c r="N9" s="56" t="s">
        <v>558</v>
      </c>
      <c r="O9" s="55" t="str">
        <f>IF(ISBLANK($J9),"",IF(ISBLANK(VLOOKUP($J9,定义!$D$3:$O$100,O$5,FALSE)),"",VLOOKUP($J9,定义!$D$3:$O$100,O$5,FALSE)))</f>
        <v>补间时间</v>
      </c>
      <c r="P9" s="56">
        <v>0.02</v>
      </c>
      <c r="Q9" s="55"/>
      <c r="R9" s="56"/>
      <c r="S9" s="55"/>
      <c r="T9" s="56"/>
      <c r="U9" s="55"/>
      <c r="V9" s="56"/>
      <c r="W9" s="55"/>
      <c r="X9" s="56"/>
      <c r="Y9" s="41"/>
      <c r="Z9" s="56"/>
      <c r="AA9" s="41"/>
      <c r="AB9" s="56"/>
      <c r="AC9" s="41"/>
      <c r="AD9" s="56"/>
      <c r="AE9" s="38"/>
      <c r="AF9" s="40"/>
    </row>
    <row r="10" spans="1:32" ht="162">
      <c r="A10" s="38">
        <f>ROW()</f>
        <v>10</v>
      </c>
      <c r="B10" s="56" t="s">
        <v>548</v>
      </c>
      <c r="C10" s="38">
        <v>0</v>
      </c>
      <c r="D10" s="40">
        <v>0</v>
      </c>
      <c r="E10" s="54">
        <v>0</v>
      </c>
      <c r="F10" s="52">
        <v>0</v>
      </c>
      <c r="G10" s="38">
        <v>0</v>
      </c>
      <c r="H10" s="57"/>
      <c r="I10" s="38">
        <f>IF(ISBLANK(J10),"",VLOOKUP(J10,定义!$D$3:$E$100,2,FALSE))</f>
        <v>100</v>
      </c>
      <c r="J10" s="43" t="s">
        <v>538</v>
      </c>
      <c r="K10" s="55" t="str">
        <f>IF(ISBLANK($J10),"",IF(ISBLANK(VLOOKUP($J10,定义!$D$3:$O$100,K$5,FALSE)),"",VLOOKUP($J10,定义!$D$3:$O$100,K$5,FALSE)))</f>
        <v>条件判定
0 直接跳转
1 播放完成
2 落地
3 Y速度大于0
4 Y速度小于0
5 成功防御
6 命中目标
7 碰到城墙
8 血量小于0
9 是否是主角
10 本身是主角并且命中对手</v>
      </c>
      <c r="L10" s="56">
        <v>1</v>
      </c>
      <c r="M10" s="55" t="str">
        <f>IF(ISBLANK($J10),"",IF(ISBLANK(VLOOKUP($J10,定义!$D$3:$O$100,M$5,FALSE)),"",VLOOKUP($J10,定义!$D$3:$O$100,M$5,FALSE)))</f>
        <v>动作名字</v>
      </c>
      <c r="N10" s="56" t="s">
        <v>544</v>
      </c>
      <c r="O10" s="55" t="str">
        <f>IF(ISBLANK($J10),"",IF(ISBLANK(VLOOKUP($J10,定义!$D$3:$O$100,O$5,FALSE)),"",VLOOKUP($J10,定义!$D$3:$O$100,O$5,FALSE)))</f>
        <v>补间时间</v>
      </c>
      <c r="P10" s="56">
        <v>0.02</v>
      </c>
      <c r="Q10" s="55"/>
      <c r="R10" s="56"/>
      <c r="S10" s="55"/>
      <c r="T10" s="56"/>
      <c r="U10" s="55"/>
      <c r="V10" s="56"/>
      <c r="W10" s="55"/>
      <c r="X10" s="56"/>
      <c r="Y10" s="41"/>
      <c r="Z10" s="56"/>
      <c r="AA10" s="41"/>
      <c r="AB10" s="56"/>
      <c r="AC10" s="41"/>
      <c r="AD10" s="56"/>
      <c r="AE10" s="38"/>
      <c r="AF10" s="40"/>
    </row>
    <row r="11" spans="1:32" ht="162">
      <c r="A11" s="38">
        <f>ROW()</f>
        <v>11</v>
      </c>
      <c r="B11" s="56" t="s">
        <v>571</v>
      </c>
      <c r="C11" s="38">
        <v>0</v>
      </c>
      <c r="D11" s="40">
        <v>0</v>
      </c>
      <c r="E11" s="54">
        <v>0</v>
      </c>
      <c r="F11" s="52">
        <v>0</v>
      </c>
      <c r="G11" s="38">
        <v>0</v>
      </c>
      <c r="H11" s="57"/>
      <c r="I11" s="38">
        <f>IF(ISBLANK(J11),"",VLOOKUP(J11,定义!$D$3:$E$100,2,FALSE))</f>
        <v>100</v>
      </c>
      <c r="J11" s="43" t="s">
        <v>538</v>
      </c>
      <c r="K11" s="55" t="str">
        <f>IF(ISBLANK($J11),"",IF(ISBLANK(VLOOKUP($J11,定义!$D$3:$O$100,K$5,FALSE)),"",VLOOKUP($J11,定义!$D$3:$O$100,K$5,FALSE)))</f>
        <v>条件判定
0 直接跳转
1 播放完成
2 落地
3 Y速度大于0
4 Y速度小于0
5 成功防御
6 命中目标
7 碰到城墙
8 血量小于0
9 是否是主角
10 本身是主角并且命中对手</v>
      </c>
      <c r="L11" s="56">
        <v>4</v>
      </c>
      <c r="M11" s="55" t="str">
        <f>IF(ISBLANK($J11),"",IF(ISBLANK(VLOOKUP($J11,定义!$D$3:$O$100,M$5,FALSE)),"",VLOOKUP($J11,定义!$D$3:$O$100,M$5,FALSE)))</f>
        <v>动作名字</v>
      </c>
      <c r="N11" s="56" t="s">
        <v>570</v>
      </c>
      <c r="O11" s="55" t="str">
        <f>IF(ISBLANK($J11),"",IF(ISBLANK(VLOOKUP($J11,定义!$D$3:$O$100,O$5,FALSE)),"",VLOOKUP($J11,定义!$D$3:$O$100,O$5,FALSE)))</f>
        <v>补间时间</v>
      </c>
      <c r="P11" s="56">
        <v>0.02</v>
      </c>
      <c r="Q11" s="55"/>
      <c r="R11" s="56"/>
      <c r="S11" s="55"/>
      <c r="T11" s="56"/>
      <c r="U11" s="55"/>
      <c r="V11" s="56"/>
      <c r="W11" s="55"/>
      <c r="X11" s="56"/>
      <c r="Y11" s="41"/>
      <c r="Z11" s="56"/>
      <c r="AA11" s="41"/>
      <c r="AB11" s="56"/>
      <c r="AC11" s="41"/>
      <c r="AD11" s="56"/>
      <c r="AE11" s="38"/>
      <c r="AF11" s="40"/>
    </row>
    <row r="12" spans="1:32" ht="32.25" customHeight="1">
      <c r="A12" s="39" t="s">
        <v>550</v>
      </c>
      <c r="B12" s="56"/>
      <c r="C12" s="38"/>
      <c r="D12" s="40"/>
      <c r="E12" s="54"/>
      <c r="F12" s="52"/>
      <c r="G12" s="38"/>
      <c r="H12" s="57"/>
      <c r="I12" s="38"/>
      <c r="J12" s="43"/>
      <c r="K12" s="55"/>
      <c r="L12" s="56"/>
      <c r="M12" s="55"/>
      <c r="N12" s="56"/>
      <c r="O12" s="55"/>
      <c r="P12" s="56"/>
      <c r="Q12" s="55"/>
      <c r="R12" s="56"/>
      <c r="S12" s="55"/>
      <c r="T12" s="56"/>
      <c r="U12" s="55"/>
      <c r="V12" s="56"/>
      <c r="W12" s="55"/>
      <c r="X12" s="56"/>
      <c r="Y12" s="41"/>
      <c r="Z12" s="56"/>
      <c r="AA12" s="41"/>
      <c r="AB12" s="56"/>
      <c r="AC12" s="41"/>
      <c r="AD12" s="56"/>
      <c r="AE12" s="38"/>
      <c r="AF12" s="40"/>
    </row>
    <row r="13" spans="1:32" ht="162">
      <c r="A13" s="38">
        <f>ROW()</f>
        <v>13</v>
      </c>
      <c r="B13" s="56" t="s">
        <v>551</v>
      </c>
      <c r="C13" s="38">
        <v>0</v>
      </c>
      <c r="D13" s="40">
        <v>0</v>
      </c>
      <c r="E13" s="54">
        <v>0</v>
      </c>
      <c r="F13" s="52">
        <v>0</v>
      </c>
      <c r="G13" s="38">
        <v>0</v>
      </c>
      <c r="H13" s="57"/>
      <c r="I13" s="38">
        <f>IF(ISBLANK(J13),"",VLOOKUP(J13,定义!$D$3:$E$100,2,FALSE))</f>
        <v>100</v>
      </c>
      <c r="J13" s="43" t="s">
        <v>538</v>
      </c>
      <c r="K13" s="55" t="str">
        <f>IF(ISBLANK($J13),"",IF(ISBLANK(VLOOKUP($J13,定义!$D$3:$O$100,K$5,FALSE)),"",VLOOKUP($J13,定义!$D$3:$O$100,K$5,FALSE)))</f>
        <v>条件判定
0 直接跳转
1 播放完成
2 落地
3 Y速度大于0
4 Y速度小于0
5 成功防御
6 命中目标
7 碰到城墙
8 血量小于0
9 是否是主角
10 本身是主角并且命中对手</v>
      </c>
      <c r="L13" s="56">
        <v>1</v>
      </c>
      <c r="M13" s="55" t="str">
        <f>IF(ISBLANK($J13),"",IF(ISBLANK(VLOOKUP($J13,定义!$D$3:$O$100,M$5,FALSE)),"",VLOOKUP($J13,定义!$D$3:$O$100,M$5,FALSE)))</f>
        <v>动作名字</v>
      </c>
      <c r="N13" s="56" t="s">
        <v>552</v>
      </c>
      <c r="O13" s="55" t="str">
        <f>IF(ISBLANK($J13),"",IF(ISBLANK(VLOOKUP($J13,定义!$D$3:$O$100,O$5,FALSE)),"",VLOOKUP($J13,定义!$D$3:$O$100,O$5,FALSE)))</f>
        <v>补间时间</v>
      </c>
      <c r="P13" s="56">
        <v>0.2</v>
      </c>
      <c r="Q13" s="55"/>
      <c r="R13" s="56"/>
      <c r="S13" s="55"/>
      <c r="T13" s="56"/>
      <c r="U13" s="55"/>
      <c r="V13" s="56"/>
      <c r="W13" s="55"/>
      <c r="X13" s="56"/>
      <c r="Y13" s="41"/>
      <c r="Z13" s="56"/>
      <c r="AA13" s="41"/>
      <c r="AB13" s="56"/>
      <c r="AC13" s="41"/>
      <c r="AD13" s="56"/>
      <c r="AE13" s="38"/>
      <c r="AF13" s="40"/>
    </row>
    <row r="14" spans="1:32" ht="162">
      <c r="A14" s="38">
        <f>ROW()</f>
        <v>14</v>
      </c>
      <c r="B14" s="56" t="s">
        <v>552</v>
      </c>
      <c r="C14" s="38">
        <v>0</v>
      </c>
      <c r="D14" s="40">
        <v>0</v>
      </c>
      <c r="E14" s="54">
        <v>0</v>
      </c>
      <c r="F14" s="52">
        <v>0</v>
      </c>
      <c r="G14" s="38">
        <v>0</v>
      </c>
      <c r="H14" s="57"/>
      <c r="I14" s="38">
        <f>IF(ISBLANK(J14),"",VLOOKUP(J14,定义!$D$3:$E$100,2,FALSE))</f>
        <v>100</v>
      </c>
      <c r="J14" s="43" t="s">
        <v>538</v>
      </c>
      <c r="K14" s="55" t="str">
        <f>IF(ISBLANK($J14),"",IF(ISBLANK(VLOOKUP($J14,定义!$D$3:$O$100,K$5,FALSE)),"",VLOOKUP($J14,定义!$D$3:$O$100,K$5,FALSE)))</f>
        <v>条件判定
0 直接跳转
1 播放完成
2 落地
3 Y速度大于0
4 Y速度小于0
5 成功防御
6 命中目标
7 碰到城墙
8 血量小于0
9 是否是主角
10 本身是主角并且命中对手</v>
      </c>
      <c r="L14" s="56">
        <v>4</v>
      </c>
      <c r="M14" s="55" t="str">
        <f>IF(ISBLANK($J14),"",IF(ISBLANK(VLOOKUP($J14,定义!$D$3:$O$100,M$5,FALSE)),"",VLOOKUP($J14,定义!$D$3:$O$100,M$5,FALSE)))</f>
        <v>动作名字</v>
      </c>
      <c r="N14" s="56" t="s">
        <v>554</v>
      </c>
      <c r="O14" s="55" t="str">
        <f>IF(ISBLANK($J14),"",IF(ISBLANK(VLOOKUP($J14,定义!$D$3:$O$100,O$5,FALSE)),"",VLOOKUP($J14,定义!$D$3:$O$100,O$5,FALSE)))</f>
        <v>补间时间</v>
      </c>
      <c r="P14" s="56">
        <v>0.4</v>
      </c>
      <c r="Q14" s="55"/>
      <c r="R14" s="56"/>
      <c r="S14" s="55"/>
      <c r="T14" s="56"/>
      <c r="U14" s="55"/>
      <c r="V14" s="56"/>
      <c r="W14" s="50"/>
      <c r="X14" s="56"/>
      <c r="Y14" s="41"/>
      <c r="Z14" s="56"/>
      <c r="AA14" s="41"/>
      <c r="AB14" s="56"/>
      <c r="AC14" s="41"/>
      <c r="AD14" s="56"/>
      <c r="AE14" s="38"/>
      <c r="AF14" s="40"/>
    </row>
    <row r="15" spans="1:32" ht="162">
      <c r="A15" s="38">
        <f>ROW()</f>
        <v>15</v>
      </c>
      <c r="B15" s="56" t="s">
        <v>554</v>
      </c>
      <c r="C15" s="38">
        <v>0</v>
      </c>
      <c r="D15" s="40">
        <v>0</v>
      </c>
      <c r="E15" s="54">
        <v>0</v>
      </c>
      <c r="F15" s="52">
        <v>0</v>
      </c>
      <c r="G15" s="38">
        <v>0</v>
      </c>
      <c r="H15" s="57"/>
      <c r="I15" s="38">
        <f>IF(ISBLANK(J15),"",VLOOKUP(J15,定义!$D$3:$E$100,2,FALSE))</f>
        <v>100</v>
      </c>
      <c r="J15" s="43" t="s">
        <v>538</v>
      </c>
      <c r="K15" s="55" t="str">
        <f>IF(ISBLANK($J15),"",IF(ISBLANK(VLOOKUP($J15,定义!$D$3:$O$100,K$5,FALSE)),"",VLOOKUP($J15,定义!$D$3:$O$100,K$5,FALSE)))</f>
        <v>条件判定
0 直接跳转
1 播放完成
2 落地
3 Y速度大于0
4 Y速度小于0
5 成功防御
6 命中目标
7 碰到城墙
8 血量小于0
9 是否是主角
10 本身是主角并且命中对手</v>
      </c>
      <c r="L15" s="56">
        <v>2</v>
      </c>
      <c r="M15" s="55" t="str">
        <f>IF(ISBLANK($J15),"",IF(ISBLANK(VLOOKUP($J15,定义!$D$3:$O$100,M$5,FALSE)),"",VLOOKUP($J15,定义!$D$3:$O$100,M$5,FALSE)))</f>
        <v>动作名字</v>
      </c>
      <c r="N15" s="56" t="s">
        <v>553</v>
      </c>
      <c r="O15" s="55" t="str">
        <f>IF(ISBLANK($J15),"",IF(ISBLANK(VLOOKUP($J15,定义!$D$3:$O$100,O$5,FALSE)),"",VLOOKUP($J15,定义!$D$3:$O$100,O$5,FALSE)))</f>
        <v>补间时间</v>
      </c>
      <c r="P15" s="56">
        <v>0.1</v>
      </c>
      <c r="Q15" s="55"/>
      <c r="R15" s="56"/>
      <c r="S15" s="55"/>
      <c r="T15" s="56"/>
      <c r="U15" s="55"/>
      <c r="V15" s="56"/>
      <c r="W15" s="50"/>
      <c r="X15" s="56"/>
      <c r="Y15" s="41"/>
      <c r="Z15" s="56"/>
      <c r="AA15" s="41"/>
      <c r="AB15" s="56"/>
      <c r="AC15" s="41"/>
      <c r="AD15" s="56"/>
      <c r="AE15" s="38"/>
      <c r="AF15" s="40"/>
    </row>
    <row r="16" spans="1:32">
      <c r="A16" s="39" t="s">
        <v>555</v>
      </c>
      <c r="B16" s="56"/>
      <c r="C16" s="38"/>
      <c r="D16" s="40"/>
      <c r="E16" s="54"/>
      <c r="F16" s="52"/>
      <c r="G16" s="38"/>
      <c r="H16" s="57"/>
      <c r="I16" s="38"/>
      <c r="J16" s="43"/>
      <c r="K16" s="55"/>
      <c r="L16" s="56"/>
      <c r="M16" s="55"/>
      <c r="N16" s="56"/>
      <c r="O16" s="55" t="str">
        <f>IF(ISBLANK($J16),"",IF(ISBLANK(VLOOKUP($J16,定义!$D$3:$O$100,O$5,FALSE)),"",VLOOKUP($J16,定义!$D$3:$O$100,O$5,FALSE)))</f>
        <v/>
      </c>
      <c r="P16" s="56">
        <v>0.02</v>
      </c>
      <c r="Q16" s="55"/>
      <c r="R16" s="56"/>
      <c r="S16" s="55"/>
      <c r="T16" s="56"/>
      <c r="U16" s="55"/>
      <c r="V16" s="56"/>
      <c r="W16" s="50"/>
      <c r="X16" s="56"/>
      <c r="Y16" s="41"/>
      <c r="Z16" s="56"/>
      <c r="AA16" s="41"/>
      <c r="AB16" s="56"/>
      <c r="AC16" s="41"/>
      <c r="AD16" s="56"/>
      <c r="AE16" s="38"/>
      <c r="AF16" s="40"/>
    </row>
    <row r="17" spans="1:32">
      <c r="A17" s="38"/>
      <c r="B17" s="56"/>
      <c r="C17" s="38"/>
      <c r="D17" s="40"/>
      <c r="E17" s="38"/>
      <c r="F17" s="52"/>
      <c r="G17" s="38"/>
      <c r="H17" s="57"/>
      <c r="I17" s="38" t="str">
        <f>IF(ISBLANK(J17),"",VLOOKUP(J17,定义!D9:E38,2,FALSE))</f>
        <v/>
      </c>
      <c r="J17" s="43"/>
      <c r="K17" s="49" t="str">
        <f>IF(ISBLANK($J17),"",IF(ISBLANK(VLOOKUP($J17,定义!$D$3:$O$34,K$5,FALSE)),"",VLOOKUP($J17,定义!$D$3:$O$34,K$5,FALSE)))</f>
        <v/>
      </c>
      <c r="L17" s="56"/>
      <c r="M17" s="49" t="str">
        <f>IF(ISBLANK($J17),"",IF(ISBLANK(VLOOKUP($J17,定义!$D$3:$O$34,M$5,FALSE)),"",VLOOKUP($J17,定义!$D$3:$O$34,M$5,FALSE)))</f>
        <v/>
      </c>
      <c r="N17" s="56"/>
      <c r="O17" s="49" t="str">
        <f>IF(ISBLANK($J17),"",IF(ISBLANK(VLOOKUP($J17,定义!$D$3:$O$34,O$5,FALSE)),"",VLOOKUP($J17,定义!$D$3:$O$34,O$5,FALSE)))</f>
        <v/>
      </c>
      <c r="P17" s="56"/>
      <c r="Q17" s="49" t="str">
        <f>IF(ISBLANK($J17),"",IF(ISBLANK(VLOOKUP($J17,定义!$D$3:$O$34,Q$5,FALSE)),"",VLOOKUP($J17,定义!$D$3:$O$34,Q$5,FALSE)))</f>
        <v/>
      </c>
      <c r="R17" s="56"/>
      <c r="S17" s="49" t="str">
        <f>IF(ISBLANK($J17),"",IF(ISBLANK(VLOOKUP($J17,定义!$D$3:$O$34,S$5,FALSE)),"",VLOOKUP($J17,定义!$D$3:$O$34,S$5,FALSE)))</f>
        <v/>
      </c>
      <c r="T17" s="56"/>
      <c r="U17" s="49" t="str">
        <f>IF(ISBLANK($J17),"",IF(ISBLANK(VLOOKUP($J17,定义!$D$3:$O$34,U$5,FALSE)),"",VLOOKUP($J17,定义!$D$3:$O$34,U$5,FALSE)))</f>
        <v/>
      </c>
      <c r="V17" s="56"/>
      <c r="W17" s="49" t="str">
        <f>IF(ISBLANK($J17),"",IF(ISBLANK(VLOOKUP($J17,定义!$D$3:$O$34,W$5,FALSE)),"",VLOOKUP($J17,定义!$D$3:$O$34,W$5,FALSE)))</f>
        <v/>
      </c>
      <c r="X17" s="56"/>
      <c r="Y17" s="41"/>
      <c r="Z17" s="56"/>
      <c r="AA17" s="41"/>
      <c r="AB17" s="56"/>
      <c r="AC17" s="41"/>
      <c r="AD17" s="56"/>
      <c r="AE17" s="38">
        <v>0</v>
      </c>
      <c r="AF17" s="40">
        <v>0</v>
      </c>
    </row>
    <row r="18" spans="1:32">
      <c r="A18" s="39" t="s">
        <v>572</v>
      </c>
      <c r="B18" s="56"/>
      <c r="C18" s="38"/>
      <c r="D18" s="40"/>
      <c r="E18" s="54"/>
      <c r="F18" s="52"/>
      <c r="G18" s="38"/>
      <c r="H18" s="57"/>
      <c r="I18" s="38"/>
      <c r="J18" s="43"/>
      <c r="K18" s="55"/>
      <c r="L18" s="56"/>
      <c r="M18" s="55"/>
      <c r="N18" s="56"/>
      <c r="O18" s="55" t="str">
        <f>IF(ISBLANK($J18),"",IF(ISBLANK(VLOOKUP($J18,定义!$D$3:$O$100,O$5,FALSE)),"",VLOOKUP($J18,定义!$D$3:$O$100,O$5,FALSE)))</f>
        <v/>
      </c>
      <c r="P18" s="56">
        <v>0.02</v>
      </c>
      <c r="Q18" s="55"/>
      <c r="R18" s="56"/>
      <c r="S18" s="55"/>
      <c r="T18" s="56"/>
      <c r="U18" s="55"/>
      <c r="V18" s="56"/>
      <c r="W18" s="50"/>
      <c r="X18" s="56"/>
      <c r="Y18" s="41"/>
      <c r="Z18" s="56"/>
      <c r="AA18" s="41"/>
      <c r="AB18" s="56"/>
      <c r="AC18" s="41"/>
      <c r="AD18" s="56"/>
      <c r="AE18" s="38"/>
      <c r="AF18" s="40"/>
    </row>
    <row r="19" spans="1:32" ht="162">
      <c r="A19" s="38">
        <f>ROW()</f>
        <v>19</v>
      </c>
      <c r="B19" s="56" t="s">
        <v>574</v>
      </c>
      <c r="C19" s="38">
        <v>0</v>
      </c>
      <c r="D19" s="40">
        <v>0</v>
      </c>
      <c r="E19" s="54">
        <v>0</v>
      </c>
      <c r="F19" s="52">
        <v>0</v>
      </c>
      <c r="G19" s="38">
        <v>0</v>
      </c>
      <c r="H19" s="57"/>
      <c r="I19" s="38">
        <f>IF(ISBLANK(J19),"",VLOOKUP(J19,定义!$D$3:$E$100,2,FALSE))</f>
        <v>100</v>
      </c>
      <c r="J19" s="43" t="s">
        <v>538</v>
      </c>
      <c r="K19" s="55" t="str">
        <f>IF(ISBLANK($J19),"",IF(ISBLANK(VLOOKUP($J19,定义!$D$3:$O$100,K$5,FALSE)),"",VLOOKUP($J19,定义!$D$3:$O$100,K$5,FALSE)))</f>
        <v>条件判定
0 直接跳转
1 播放完成
2 落地
3 Y速度大于0
4 Y速度小于0
5 成功防御
6 命中目标
7 碰到城墙
8 血量小于0
9 是否是主角
10 本身是主角并且命中对手</v>
      </c>
      <c r="L19" s="56">
        <v>1</v>
      </c>
      <c r="M19" s="55" t="str">
        <f>IF(ISBLANK($J19),"",IF(ISBLANK(VLOOKUP($J19,定义!$D$3:$O$100,M$5,FALSE)),"",VLOOKUP($J19,定义!$D$3:$O$100,M$5,FALSE)))</f>
        <v>动作名字</v>
      </c>
      <c r="N19" s="56" t="s">
        <v>575</v>
      </c>
      <c r="O19" s="55" t="str">
        <f>IF(ISBLANK($J19),"",IF(ISBLANK(VLOOKUP($J19,定义!$D$3:$O$100,O$5,FALSE)),"",VLOOKUP($J19,定义!$D$3:$O$100,O$5,FALSE)))</f>
        <v>补间时间</v>
      </c>
      <c r="P19" s="56">
        <v>0.01</v>
      </c>
      <c r="Q19" s="55"/>
      <c r="R19" s="56"/>
      <c r="S19" s="55"/>
      <c r="T19" s="56"/>
      <c r="U19" s="55"/>
      <c r="V19" s="56"/>
      <c r="W19" s="50"/>
      <c r="X19" s="56"/>
      <c r="Y19" s="41"/>
      <c r="Z19" s="56"/>
      <c r="AA19" s="41"/>
      <c r="AB19" s="56"/>
      <c r="AC19" s="41"/>
      <c r="AD19" s="56"/>
      <c r="AE19" s="38"/>
      <c r="AF19" s="40"/>
    </row>
    <row r="20" spans="1:32">
      <c r="A20" s="38"/>
      <c r="B20" s="38"/>
      <c r="C20" s="38"/>
      <c r="D20" s="40"/>
      <c r="E20" s="38"/>
      <c r="F20" s="52"/>
      <c r="G20" s="38"/>
      <c r="H20" s="38"/>
      <c r="I20" s="38" t="str">
        <f>IF(ISBLANK(J20),"",VLOOKUP(J20,定义!D12:E41,2,FALSE))</f>
        <v/>
      </c>
      <c r="J20" s="43"/>
      <c r="K20" s="49" t="str">
        <f>IF(ISBLANK($J20),"",IF(ISBLANK(VLOOKUP($J20,定义!$D$3:$O$34,K$5,FALSE)),"",VLOOKUP($J20,定义!$D$3:$O$34,K$5,FALSE)))</f>
        <v/>
      </c>
      <c r="L20" s="56"/>
      <c r="M20" s="49" t="str">
        <f>IF(ISBLANK($J20),"",IF(ISBLANK(VLOOKUP($J20,定义!$D$3:$O$34,M$5,FALSE)),"",VLOOKUP($J20,定义!$D$3:$O$34,M$5,FALSE)))</f>
        <v/>
      </c>
      <c r="N20" s="56"/>
      <c r="O20" s="49" t="str">
        <f>IF(ISBLANK($J20),"",IF(ISBLANK(VLOOKUP($J20,定义!$D$3:$O$34,O$5,FALSE)),"",VLOOKUP($J20,定义!$D$3:$O$34,O$5,FALSE)))</f>
        <v/>
      </c>
      <c r="P20" s="56"/>
      <c r="Q20" s="49" t="str">
        <f>IF(ISBLANK($J20),"",IF(ISBLANK(VLOOKUP($J20,定义!$D$3:$O$34,Q$5,FALSE)),"",VLOOKUP($J20,定义!$D$3:$O$34,Q$5,FALSE)))</f>
        <v/>
      </c>
      <c r="R20" s="56"/>
      <c r="S20" s="49" t="str">
        <f>IF(ISBLANK($J20),"",IF(ISBLANK(VLOOKUP($J20,定义!$D$3:$O$34,S$5,FALSE)),"",VLOOKUP($J20,定义!$D$3:$O$34,S$5,FALSE)))</f>
        <v/>
      </c>
      <c r="T20" s="56"/>
      <c r="U20" s="49" t="str">
        <f>IF(ISBLANK($J20),"",IF(ISBLANK(VLOOKUP($J20,定义!$D$3:$O$34,U$5,FALSE)),"",VLOOKUP($J20,定义!$D$3:$O$34,U$5,FALSE)))</f>
        <v/>
      </c>
      <c r="V20" s="56"/>
      <c r="W20" s="49" t="str">
        <f>IF(ISBLANK($J20),"",IF(ISBLANK(VLOOKUP($J20,定义!$D$3:$O$34,W$5,FALSE)),"",VLOOKUP($J20,定义!$D$3:$O$34,W$5,FALSE)))</f>
        <v/>
      </c>
      <c r="X20" s="56"/>
      <c r="Y20" s="41"/>
      <c r="Z20" s="56"/>
      <c r="AA20" s="41"/>
      <c r="AB20" s="56"/>
      <c r="AC20" s="41"/>
      <c r="AD20" s="56"/>
      <c r="AE20" s="38">
        <v>0</v>
      </c>
      <c r="AF20" s="40">
        <v>0</v>
      </c>
    </row>
    <row r="21" spans="1:32">
      <c r="A21" s="38"/>
      <c r="B21" s="38"/>
      <c r="C21" s="38"/>
      <c r="D21" s="40"/>
      <c r="E21" s="38"/>
      <c r="F21" s="38"/>
      <c r="G21" s="38"/>
      <c r="H21" s="38"/>
      <c r="I21" s="38" t="str">
        <f>IF(ISBLANK(J21),"",VLOOKUP(J21,定义!D13:E42,2,FALSE))</f>
        <v/>
      </c>
      <c r="J21" s="43"/>
      <c r="K21" s="49" t="str">
        <f>IF(ISBLANK($J21),"",IF(ISBLANK(VLOOKUP($J21,定义!$D$3:$O$34,K$5,FALSE)),"",VLOOKUP($J21,定义!$D$3:$O$34,K$5,FALSE)))</f>
        <v/>
      </c>
      <c r="L21" s="56"/>
      <c r="M21" s="49" t="str">
        <f>IF(ISBLANK($J21),"",IF(ISBLANK(VLOOKUP($J21,定义!$D$3:$O$34,M$5,FALSE)),"",VLOOKUP($J21,定义!$D$3:$O$34,M$5,FALSE)))</f>
        <v/>
      </c>
      <c r="N21" s="56"/>
      <c r="O21" s="49" t="str">
        <f>IF(ISBLANK($J21),"",IF(ISBLANK(VLOOKUP($J21,定义!$D$3:$O$34,O$5,FALSE)),"",VLOOKUP($J21,定义!$D$3:$O$34,O$5,FALSE)))</f>
        <v/>
      </c>
      <c r="P21" s="56"/>
      <c r="Q21" s="49" t="str">
        <f>IF(ISBLANK($J21),"",IF(ISBLANK(VLOOKUP($J21,定义!$D$3:$O$34,Q$5,FALSE)),"",VLOOKUP($J21,定义!$D$3:$O$34,Q$5,FALSE)))</f>
        <v/>
      </c>
      <c r="R21" s="56"/>
      <c r="S21" s="49" t="str">
        <f>IF(ISBLANK($J21),"",IF(ISBLANK(VLOOKUP($J21,定义!$D$3:$O$34,S$5,FALSE)),"",VLOOKUP($J21,定义!$D$3:$O$34,S$5,FALSE)))</f>
        <v/>
      </c>
      <c r="T21" s="56"/>
      <c r="U21" s="49" t="str">
        <f>IF(ISBLANK($J21),"",IF(ISBLANK(VLOOKUP($J21,定义!$D$3:$O$34,U$5,FALSE)),"",VLOOKUP($J21,定义!$D$3:$O$34,U$5,FALSE)))</f>
        <v/>
      </c>
      <c r="V21" s="56"/>
      <c r="W21" s="49" t="str">
        <f>IF(ISBLANK($J21),"",IF(ISBLANK(VLOOKUP($J21,定义!$D$3:$O$34,W$5,FALSE)),"",VLOOKUP($J21,定义!$D$3:$O$34,W$5,FALSE)))</f>
        <v/>
      </c>
      <c r="X21" s="56"/>
      <c r="Y21" s="41"/>
      <c r="Z21" s="56"/>
      <c r="AA21" s="41"/>
      <c r="AB21" s="56"/>
      <c r="AC21" s="41"/>
      <c r="AD21" s="56"/>
      <c r="AE21" s="38">
        <v>0</v>
      </c>
      <c r="AF21" s="40">
        <v>0</v>
      </c>
    </row>
    <row r="22" spans="1:32">
      <c r="A22" s="38"/>
      <c r="B22" s="38"/>
      <c r="C22" s="38"/>
      <c r="D22" s="40"/>
      <c r="E22" s="38"/>
      <c r="F22" s="38"/>
      <c r="G22" s="38"/>
      <c r="H22" s="38"/>
      <c r="I22" s="38" t="str">
        <f>IF(ISBLANK(J22),"",VLOOKUP(J22,定义!D14:E43,2,FALSE))</f>
        <v/>
      </c>
      <c r="J22" s="43"/>
      <c r="K22" s="49" t="str">
        <f>IF(ISBLANK($J22),"",IF(ISBLANK(VLOOKUP($J22,定义!$D$3:$O$34,K$5,FALSE)),"",VLOOKUP($J22,定义!$D$3:$O$34,K$5,FALSE)))</f>
        <v/>
      </c>
      <c r="L22" s="42"/>
      <c r="M22" s="49" t="str">
        <f>IF(ISBLANK($J22),"",IF(ISBLANK(VLOOKUP($J22,定义!$D$3:$O$34,M$5,FALSE)),"",VLOOKUP($J22,定义!$D$3:$O$34,M$5,FALSE)))</f>
        <v/>
      </c>
      <c r="N22" s="42"/>
      <c r="O22" s="49" t="str">
        <f>IF(ISBLANK($J22),"",IF(ISBLANK(VLOOKUP($J22,定义!$D$3:$O$34,O$5,FALSE)),"",VLOOKUP($J22,定义!$D$3:$O$34,O$5,FALSE)))</f>
        <v/>
      </c>
      <c r="P22" s="42"/>
      <c r="Q22" s="49" t="str">
        <f>IF(ISBLANK($J22),"",IF(ISBLANK(VLOOKUP($J22,定义!$D$3:$O$34,Q$5,FALSE)),"",VLOOKUP($J22,定义!$D$3:$O$34,Q$5,FALSE)))</f>
        <v/>
      </c>
      <c r="R22" s="42"/>
      <c r="S22" s="49" t="str">
        <f>IF(ISBLANK($J22),"",IF(ISBLANK(VLOOKUP($J22,定义!$D$3:$O$34,S$5,FALSE)),"",VLOOKUP($J22,定义!$D$3:$O$34,S$5,FALSE)))</f>
        <v/>
      </c>
      <c r="T22" s="42"/>
      <c r="U22" s="49" t="str">
        <f>IF(ISBLANK($J22),"",IF(ISBLANK(VLOOKUP($J22,定义!$D$3:$O$34,U$5,FALSE)),"",VLOOKUP($J22,定义!$D$3:$O$34,U$5,FALSE)))</f>
        <v/>
      </c>
      <c r="V22" s="42"/>
      <c r="W22" s="49" t="str">
        <f>IF(ISBLANK($J22),"",IF(ISBLANK(VLOOKUP($J22,定义!$D$3:$O$34,W$5,FALSE)),"",VLOOKUP($J22,定义!$D$3:$O$34,W$5,FALSE)))</f>
        <v/>
      </c>
      <c r="X22" s="42"/>
      <c r="Y22" s="41"/>
      <c r="Z22" s="42"/>
      <c r="AA22" s="41"/>
      <c r="AB22" s="42"/>
      <c r="AC22" s="41"/>
      <c r="AD22" s="38"/>
      <c r="AE22" s="38"/>
      <c r="AF22" s="38"/>
    </row>
    <row r="23" spans="1:32">
      <c r="A23" s="38"/>
      <c r="B23" s="38"/>
      <c r="C23" s="38"/>
      <c r="D23" s="40"/>
      <c r="E23" s="38"/>
      <c r="F23" s="38"/>
      <c r="G23" s="38"/>
      <c r="H23" s="38"/>
      <c r="I23" s="38" t="str">
        <f>IF(ISBLANK(J23),"",VLOOKUP(J23,定义!D15:E44,2,FALSE))</f>
        <v/>
      </c>
      <c r="J23" s="43"/>
      <c r="K23" s="49" t="str">
        <f>IF(ISBLANK($J23),"",IF(ISBLANK(VLOOKUP($J23,定义!$D$3:$O$34,K$5,FALSE)),"",VLOOKUP($J23,定义!$D$3:$O$34,K$5,FALSE)))</f>
        <v/>
      </c>
      <c r="L23" s="42"/>
      <c r="M23" s="49" t="str">
        <f>IF(ISBLANK($J23),"",IF(ISBLANK(VLOOKUP($J23,定义!$D$3:$O$34,M$5,FALSE)),"",VLOOKUP($J23,定义!$D$3:$O$34,M$5,FALSE)))</f>
        <v/>
      </c>
      <c r="N23" s="42"/>
      <c r="O23" s="49" t="str">
        <f>IF(ISBLANK($J23),"",IF(ISBLANK(VLOOKUP($J23,定义!$D$3:$O$34,O$5,FALSE)),"",VLOOKUP($J23,定义!$D$3:$O$34,O$5,FALSE)))</f>
        <v/>
      </c>
      <c r="P23" s="42"/>
      <c r="Q23" s="49" t="str">
        <f>IF(ISBLANK($J23),"",IF(ISBLANK(VLOOKUP($J23,定义!$D$3:$O$34,Q$5,FALSE)),"",VLOOKUP($J23,定义!$D$3:$O$34,Q$5,FALSE)))</f>
        <v/>
      </c>
      <c r="R23" s="42"/>
      <c r="S23" s="49" t="str">
        <f>IF(ISBLANK($J23),"",IF(ISBLANK(VLOOKUP($J23,定义!$D$3:$O$34,S$5,FALSE)),"",VLOOKUP($J23,定义!$D$3:$O$34,S$5,FALSE)))</f>
        <v/>
      </c>
      <c r="T23" s="42"/>
      <c r="U23" s="49" t="str">
        <f>IF(ISBLANK($J23),"",IF(ISBLANK(VLOOKUP($J23,定义!$D$3:$O$34,U$5,FALSE)),"",VLOOKUP($J23,定义!$D$3:$O$34,U$5,FALSE)))</f>
        <v/>
      </c>
      <c r="V23" s="42"/>
      <c r="W23" s="49" t="str">
        <f>IF(ISBLANK($J23),"",IF(ISBLANK(VLOOKUP($J23,定义!$D$3:$O$34,W$5,FALSE)),"",VLOOKUP($J23,定义!$D$3:$O$34,W$5,FALSE)))</f>
        <v/>
      </c>
      <c r="X23" s="42"/>
      <c r="Y23" s="41"/>
      <c r="Z23" s="42"/>
      <c r="AA23" s="41"/>
      <c r="AB23" s="42"/>
      <c r="AC23" s="41"/>
      <c r="AD23" s="38"/>
      <c r="AE23" s="38"/>
      <c r="AF23" s="38"/>
    </row>
    <row r="24" spans="1:32">
      <c r="A24" s="38"/>
      <c r="B24" s="38"/>
      <c r="C24" s="38"/>
      <c r="D24" s="40"/>
      <c r="E24" s="38"/>
      <c r="F24" s="38"/>
      <c r="G24" s="38"/>
      <c r="H24" s="38"/>
      <c r="I24" s="38" t="str">
        <f>IF(ISBLANK(J24),"",VLOOKUP(J24,定义!D16:E45,2,FALSE))</f>
        <v/>
      </c>
      <c r="J24" s="43"/>
      <c r="K24" s="49" t="str">
        <f>IF(ISBLANK($J24),"",IF(ISBLANK(VLOOKUP($J24,定义!$D$3:$O$34,K$5,FALSE)),"",VLOOKUP($J24,定义!$D$3:$O$34,K$5,FALSE)))</f>
        <v/>
      </c>
      <c r="L24" s="42"/>
      <c r="M24" s="49" t="str">
        <f>IF(ISBLANK($J24),"",IF(ISBLANK(VLOOKUP($J24,定义!$D$3:$O$34,M$5,FALSE)),"",VLOOKUP($J24,定义!$D$3:$O$34,M$5,FALSE)))</f>
        <v/>
      </c>
      <c r="N24" s="42"/>
      <c r="O24" s="49" t="str">
        <f>IF(ISBLANK($J24),"",IF(ISBLANK(VLOOKUP($J24,定义!$D$3:$O$34,O$5,FALSE)),"",VLOOKUP($J24,定义!$D$3:$O$34,O$5,FALSE)))</f>
        <v/>
      </c>
      <c r="P24" s="42"/>
      <c r="Q24" s="49" t="str">
        <f>IF(ISBLANK($J24),"",IF(ISBLANK(VLOOKUP($J24,定义!$D$3:$O$34,Q$5,FALSE)),"",VLOOKUP($J24,定义!$D$3:$O$34,Q$5,FALSE)))</f>
        <v/>
      </c>
      <c r="R24" s="42"/>
      <c r="S24" s="49" t="str">
        <f>IF(ISBLANK($J24),"",IF(ISBLANK(VLOOKUP($J24,定义!$D$3:$O$34,S$5,FALSE)),"",VLOOKUP($J24,定义!$D$3:$O$34,S$5,FALSE)))</f>
        <v/>
      </c>
      <c r="T24" s="42"/>
      <c r="U24" s="49" t="str">
        <f>IF(ISBLANK($J24),"",IF(ISBLANK(VLOOKUP($J24,定义!$D$3:$O$34,U$5,FALSE)),"",VLOOKUP($J24,定义!$D$3:$O$34,U$5,FALSE)))</f>
        <v/>
      </c>
      <c r="V24" s="42"/>
      <c r="W24" s="49" t="str">
        <f>IF(ISBLANK($J24),"",IF(ISBLANK(VLOOKUP($J24,定义!$D$3:$O$34,W$5,FALSE)),"",VLOOKUP($J24,定义!$D$3:$O$34,W$5,FALSE)))</f>
        <v/>
      </c>
      <c r="X24" s="42"/>
      <c r="Y24" s="41"/>
      <c r="Z24" s="42"/>
      <c r="AA24" s="41"/>
      <c r="AB24" s="42"/>
      <c r="AC24" s="41"/>
      <c r="AD24" s="38"/>
      <c r="AE24" s="38"/>
      <c r="AF24" s="38"/>
    </row>
    <row r="25" spans="1:32">
      <c r="A25" s="38"/>
      <c r="B25" s="38"/>
      <c r="C25" s="38"/>
      <c r="D25" s="40"/>
      <c r="E25" s="38"/>
      <c r="F25" s="38"/>
      <c r="G25" s="38"/>
      <c r="H25" s="38"/>
      <c r="I25" s="38" t="str">
        <f>IF(ISBLANK(J25),"",VLOOKUP(J25,定义!D17:E46,2,FALSE))</f>
        <v/>
      </c>
      <c r="J25" s="43"/>
      <c r="K25" s="49" t="str">
        <f>IF(ISBLANK($J25),"",IF(ISBLANK(VLOOKUP($J25,定义!$D$3:$O$34,K$5,FALSE)),"",VLOOKUP($J25,定义!$D$3:$O$34,K$5,FALSE)))</f>
        <v/>
      </c>
      <c r="L25" s="42"/>
      <c r="M25" s="49" t="str">
        <f>IF(ISBLANK($J25),"",IF(ISBLANK(VLOOKUP($J25,定义!$D$3:$O$34,M$5,FALSE)),"",VLOOKUP($J25,定义!$D$3:$O$34,M$5,FALSE)))</f>
        <v/>
      </c>
      <c r="N25" s="42"/>
      <c r="O25" s="49" t="str">
        <f>IF(ISBLANK($J25),"",IF(ISBLANK(VLOOKUP($J25,定义!$D$3:$O$34,O$5,FALSE)),"",VLOOKUP($J25,定义!$D$3:$O$34,O$5,FALSE)))</f>
        <v/>
      </c>
      <c r="P25" s="42"/>
      <c r="Q25" s="49" t="str">
        <f>IF(ISBLANK($J25),"",IF(ISBLANK(VLOOKUP($J25,定义!$D$3:$O$34,Q$5,FALSE)),"",VLOOKUP($J25,定义!$D$3:$O$34,Q$5,FALSE)))</f>
        <v/>
      </c>
      <c r="R25" s="42"/>
      <c r="S25" s="49" t="str">
        <f>IF(ISBLANK($J25),"",IF(ISBLANK(VLOOKUP($J25,定义!$D$3:$O$34,S$5,FALSE)),"",VLOOKUP($J25,定义!$D$3:$O$34,S$5,FALSE)))</f>
        <v/>
      </c>
      <c r="T25" s="42"/>
      <c r="U25" s="49" t="str">
        <f>IF(ISBLANK($J25),"",IF(ISBLANK(VLOOKUP($J25,定义!$D$3:$O$34,U$5,FALSE)),"",VLOOKUP($J25,定义!$D$3:$O$34,U$5,FALSE)))</f>
        <v/>
      </c>
      <c r="V25" s="42"/>
      <c r="W25" s="49" t="str">
        <f>IF(ISBLANK($J25),"",IF(ISBLANK(VLOOKUP($J25,定义!$D$3:$O$34,W$5,FALSE)),"",VLOOKUP($J25,定义!$D$3:$O$34,W$5,FALSE)))</f>
        <v/>
      </c>
      <c r="X25" s="42"/>
      <c r="Y25" s="41"/>
      <c r="Z25" s="42"/>
      <c r="AA25" s="41"/>
      <c r="AB25" s="42"/>
      <c r="AC25" s="41"/>
      <c r="AD25" s="38"/>
      <c r="AE25" s="38"/>
      <c r="AF25" s="38"/>
    </row>
    <row r="26" spans="1:32">
      <c r="A26" s="38"/>
      <c r="B26" s="38"/>
      <c r="C26" s="38"/>
      <c r="D26" s="40"/>
      <c r="E26" s="38"/>
      <c r="F26" s="38"/>
      <c r="G26" s="38"/>
      <c r="H26" s="38"/>
      <c r="I26" s="38"/>
      <c r="J26" s="43"/>
      <c r="K26" s="49"/>
      <c r="L26" s="42"/>
      <c r="M26" s="49"/>
      <c r="N26" s="42"/>
      <c r="O26" s="49"/>
      <c r="P26" s="42"/>
      <c r="Q26" s="49"/>
      <c r="R26" s="42"/>
      <c r="S26" s="49"/>
      <c r="T26" s="42"/>
      <c r="U26" s="41"/>
      <c r="V26" s="42"/>
      <c r="W26" s="41"/>
      <c r="X26" s="42"/>
      <c r="Y26" s="41"/>
      <c r="Z26" s="42"/>
      <c r="AA26" s="41"/>
      <c r="AB26" s="42"/>
      <c r="AC26" s="41"/>
      <c r="AD26" s="38"/>
      <c r="AE26" s="38"/>
      <c r="AF26" s="38"/>
    </row>
    <row r="27" spans="1:32">
      <c r="A27" s="38"/>
      <c r="B27" s="38"/>
      <c r="C27" s="38"/>
      <c r="D27" s="40"/>
      <c r="E27" s="38"/>
      <c r="F27" s="38"/>
      <c r="G27" s="38"/>
      <c r="H27" s="38"/>
      <c r="I27" s="38"/>
      <c r="J27" s="43"/>
      <c r="K27" s="49"/>
      <c r="L27" s="42"/>
      <c r="M27" s="49"/>
      <c r="N27" s="42"/>
      <c r="O27" s="49"/>
      <c r="P27" s="42"/>
      <c r="Q27" s="49"/>
      <c r="R27" s="42"/>
      <c r="S27" s="49"/>
      <c r="T27" s="42"/>
      <c r="U27" s="41"/>
      <c r="V27" s="42"/>
      <c r="W27" s="41"/>
      <c r="X27" s="42"/>
      <c r="Y27" s="41"/>
      <c r="Z27" s="42"/>
      <c r="AA27" s="41"/>
      <c r="AB27" s="42"/>
      <c r="AC27" s="41"/>
      <c r="AD27" s="38"/>
      <c r="AE27" s="38"/>
      <c r="AF27" s="38"/>
    </row>
    <row r="28" spans="1:32">
      <c r="A28" s="38"/>
      <c r="B28" s="38"/>
      <c r="C28" s="38"/>
      <c r="D28" s="40"/>
      <c r="E28" s="38"/>
      <c r="F28" s="38"/>
      <c r="G28" s="38"/>
      <c r="H28" s="38"/>
      <c r="I28" s="38"/>
      <c r="J28" s="43"/>
      <c r="K28" s="49"/>
      <c r="L28" s="42"/>
      <c r="M28" s="49"/>
      <c r="N28" s="42"/>
      <c r="O28" s="49"/>
      <c r="P28" s="42"/>
      <c r="Q28" s="49"/>
      <c r="R28" s="42"/>
      <c r="S28" s="49"/>
      <c r="T28" s="42"/>
      <c r="U28" s="41"/>
      <c r="V28" s="42"/>
      <c r="W28" s="41"/>
      <c r="X28" s="42"/>
      <c r="Y28" s="41"/>
      <c r="Z28" s="42"/>
      <c r="AA28" s="41"/>
      <c r="AB28" s="42"/>
      <c r="AC28" s="41"/>
      <c r="AD28" s="38"/>
      <c r="AE28" s="38"/>
      <c r="AF28" s="38"/>
    </row>
    <row r="29" spans="1:32">
      <c r="A29" s="38"/>
      <c r="B29" s="38"/>
      <c r="C29" s="38"/>
      <c r="D29" s="40"/>
      <c r="E29" s="38"/>
      <c r="F29" s="38"/>
      <c r="G29" s="38"/>
      <c r="H29" s="38"/>
      <c r="I29" s="38"/>
      <c r="J29" s="43"/>
      <c r="K29" s="49"/>
      <c r="L29" s="42"/>
      <c r="M29" s="49"/>
      <c r="N29" s="42"/>
      <c r="O29" s="49"/>
      <c r="P29" s="42"/>
      <c r="Q29" s="49"/>
      <c r="R29" s="42"/>
      <c r="S29" s="49"/>
      <c r="T29" s="42"/>
      <c r="U29" s="41"/>
      <c r="V29" s="42"/>
      <c r="W29" s="41"/>
      <c r="X29" s="42"/>
      <c r="Y29" s="41"/>
      <c r="Z29" s="42"/>
      <c r="AA29" s="41"/>
      <c r="AB29" s="42"/>
      <c r="AC29" s="41"/>
      <c r="AD29" s="38"/>
      <c r="AE29" s="38"/>
      <c r="AF29" s="38"/>
    </row>
    <row r="30" spans="1:32">
      <c r="A30" s="38"/>
      <c r="B30" s="38"/>
      <c r="C30" s="38"/>
      <c r="D30" s="40"/>
      <c r="E30" s="38"/>
      <c r="F30" s="38"/>
      <c r="G30" s="38"/>
      <c r="H30" s="38"/>
      <c r="I30" s="38"/>
      <c r="J30" s="43"/>
      <c r="K30" s="49"/>
      <c r="L30" s="42"/>
      <c r="M30" s="49"/>
      <c r="N30" s="42"/>
      <c r="O30" s="49"/>
      <c r="P30" s="42"/>
      <c r="Q30" s="49"/>
      <c r="R30" s="42"/>
      <c r="S30" s="49"/>
      <c r="T30" s="42"/>
      <c r="U30" s="41"/>
      <c r="V30" s="42"/>
      <c r="W30" s="41"/>
      <c r="X30" s="42"/>
      <c r="Y30" s="41"/>
      <c r="Z30" s="42"/>
      <c r="AA30" s="41"/>
      <c r="AB30" s="42"/>
      <c r="AC30" s="41"/>
      <c r="AD30" s="38"/>
      <c r="AE30" s="38"/>
      <c r="AF30" s="38"/>
    </row>
    <row r="31" spans="1:32">
      <c r="A31" s="38"/>
      <c r="B31" s="38"/>
      <c r="C31" s="38"/>
      <c r="D31" s="40"/>
      <c r="E31" s="38"/>
      <c r="F31" s="38"/>
      <c r="G31" s="38"/>
      <c r="H31" s="38"/>
      <c r="I31" s="38"/>
      <c r="J31" s="43"/>
      <c r="K31" s="49"/>
      <c r="L31" s="42"/>
      <c r="M31" s="49"/>
      <c r="N31" s="42"/>
      <c r="O31" s="49"/>
      <c r="P31" s="42"/>
      <c r="Q31" s="49"/>
      <c r="R31" s="42"/>
      <c r="S31" s="49"/>
      <c r="T31" s="42"/>
      <c r="U31" s="41"/>
      <c r="V31" s="42"/>
      <c r="W31" s="41"/>
      <c r="X31" s="42"/>
      <c r="Y31" s="41"/>
      <c r="Z31" s="42"/>
      <c r="AA31" s="41"/>
      <c r="AB31" s="42"/>
      <c r="AC31" s="41"/>
      <c r="AD31" s="38"/>
      <c r="AE31" s="38"/>
      <c r="AF31" s="38"/>
    </row>
    <row r="32" spans="1:32">
      <c r="A32" s="38"/>
      <c r="B32" s="38"/>
      <c r="C32" s="38"/>
      <c r="D32" s="40"/>
      <c r="E32" s="38"/>
      <c r="F32" s="38"/>
      <c r="G32" s="38"/>
      <c r="H32" s="38"/>
      <c r="I32" s="38"/>
      <c r="J32" s="43"/>
      <c r="K32" s="49"/>
      <c r="L32" s="42"/>
      <c r="M32" s="49"/>
      <c r="N32" s="42"/>
      <c r="O32" s="49"/>
      <c r="P32" s="42"/>
      <c r="Q32" s="49"/>
      <c r="R32" s="42"/>
      <c r="S32" s="49"/>
      <c r="T32" s="42"/>
      <c r="U32" s="41"/>
      <c r="V32" s="42"/>
      <c r="W32" s="41"/>
      <c r="X32" s="42"/>
      <c r="Y32" s="41"/>
      <c r="Z32" s="42"/>
      <c r="AA32" s="41"/>
      <c r="AB32" s="42"/>
      <c r="AC32" s="41"/>
      <c r="AD32" s="38"/>
      <c r="AE32" s="38"/>
      <c r="AF32" s="38"/>
    </row>
    <row r="33" spans="1:32">
      <c r="A33" s="38"/>
      <c r="B33" s="38"/>
      <c r="C33" s="38"/>
      <c r="D33" s="40"/>
      <c r="E33" s="38"/>
      <c r="F33" s="38"/>
      <c r="G33" s="38"/>
      <c r="H33" s="38"/>
      <c r="I33" s="38"/>
      <c r="J33" s="43"/>
      <c r="K33" s="49"/>
      <c r="L33" s="42"/>
      <c r="M33" s="49"/>
      <c r="N33" s="42"/>
      <c r="O33" s="49"/>
      <c r="P33" s="42"/>
      <c r="Q33" s="49"/>
      <c r="R33" s="42"/>
      <c r="S33" s="49"/>
      <c r="T33" s="42"/>
      <c r="U33" s="41"/>
      <c r="V33" s="42"/>
      <c r="W33" s="41"/>
      <c r="X33" s="42"/>
      <c r="Y33" s="41"/>
      <c r="Z33" s="42"/>
      <c r="AA33" s="41"/>
      <c r="AB33" s="42"/>
      <c r="AC33" s="41"/>
      <c r="AD33" s="38"/>
      <c r="AE33" s="38"/>
      <c r="AF33" s="38"/>
    </row>
    <row r="34" spans="1:32">
      <c r="A34" s="38"/>
      <c r="B34" s="38"/>
      <c r="C34" s="38"/>
      <c r="D34" s="40"/>
      <c r="E34" s="38"/>
      <c r="F34" s="38"/>
      <c r="G34" s="38"/>
      <c r="H34" s="38"/>
      <c r="I34" s="38"/>
      <c r="J34" s="43"/>
      <c r="K34" s="49"/>
      <c r="L34" s="42"/>
      <c r="M34" s="49"/>
      <c r="N34" s="42"/>
      <c r="O34" s="49"/>
      <c r="P34" s="42"/>
      <c r="Q34" s="49"/>
      <c r="R34" s="42"/>
      <c r="S34" s="49"/>
      <c r="T34" s="42"/>
      <c r="U34" s="41"/>
      <c r="V34" s="42"/>
      <c r="W34" s="41"/>
      <c r="X34" s="42"/>
      <c r="Y34" s="41"/>
      <c r="Z34" s="42"/>
      <c r="AA34" s="41"/>
      <c r="AB34" s="42"/>
      <c r="AC34" s="41"/>
      <c r="AD34" s="38"/>
      <c r="AE34" s="38"/>
      <c r="AF34" s="38"/>
    </row>
    <row r="35" spans="1:32">
      <c r="A35" s="38"/>
      <c r="B35" s="38"/>
      <c r="C35" s="38"/>
      <c r="D35" s="40"/>
      <c r="E35" s="38"/>
      <c r="F35" s="38"/>
      <c r="G35" s="38"/>
      <c r="H35" s="38"/>
      <c r="I35" s="38"/>
      <c r="J35" s="43"/>
      <c r="K35" s="49"/>
      <c r="L35" s="42"/>
      <c r="M35" s="49"/>
      <c r="N35" s="42"/>
      <c r="O35" s="49"/>
      <c r="P35" s="42"/>
      <c r="Q35" s="49"/>
      <c r="R35" s="42"/>
      <c r="S35" s="49"/>
      <c r="T35" s="42"/>
      <c r="U35" s="41"/>
      <c r="V35" s="42"/>
      <c r="W35" s="41"/>
      <c r="X35" s="42"/>
      <c r="Y35" s="41"/>
      <c r="Z35" s="42"/>
      <c r="AA35" s="41"/>
      <c r="AB35" s="42"/>
      <c r="AC35" s="41"/>
      <c r="AD35" s="38"/>
      <c r="AE35" s="38"/>
      <c r="AF35" s="38"/>
    </row>
    <row r="36" spans="1:32">
      <c r="A36" s="38"/>
      <c r="B36" s="38"/>
      <c r="C36" s="38"/>
      <c r="D36" s="40"/>
      <c r="E36" s="38"/>
      <c r="F36" s="38"/>
      <c r="G36" s="38"/>
      <c r="H36" s="38"/>
      <c r="I36" s="38"/>
      <c r="J36" s="43"/>
      <c r="K36" s="49"/>
      <c r="L36" s="42"/>
      <c r="M36" s="49"/>
      <c r="N36" s="42"/>
      <c r="O36" s="49"/>
      <c r="P36" s="42"/>
      <c r="Q36" s="49"/>
      <c r="R36" s="42"/>
      <c r="S36" s="49"/>
      <c r="T36" s="42"/>
      <c r="U36" s="41"/>
      <c r="V36" s="42"/>
      <c r="W36" s="41"/>
      <c r="X36" s="42"/>
      <c r="Y36" s="41"/>
      <c r="Z36" s="42"/>
      <c r="AA36" s="41"/>
      <c r="AB36" s="42"/>
      <c r="AC36" s="41"/>
      <c r="AD36" s="38"/>
      <c r="AE36" s="38"/>
      <c r="AF36" s="38"/>
    </row>
    <row r="37" spans="1:32">
      <c r="A37" s="38"/>
      <c r="B37" s="38"/>
      <c r="C37" s="38"/>
      <c r="D37" s="40"/>
      <c r="E37" s="38"/>
      <c r="F37" s="38"/>
      <c r="G37" s="38"/>
      <c r="H37" s="38"/>
      <c r="I37" s="38"/>
      <c r="J37" s="43"/>
      <c r="K37" s="49"/>
      <c r="L37" s="42"/>
      <c r="M37" s="49"/>
      <c r="N37" s="42"/>
      <c r="O37" s="49"/>
      <c r="P37" s="42"/>
      <c r="Q37" s="49"/>
      <c r="R37" s="42"/>
      <c r="S37" s="49"/>
      <c r="T37" s="42"/>
      <c r="U37" s="41"/>
      <c r="V37" s="42"/>
      <c r="W37" s="41"/>
      <c r="X37" s="42"/>
      <c r="Y37" s="41"/>
      <c r="Z37" s="42"/>
      <c r="AA37" s="41"/>
      <c r="AB37" s="42"/>
      <c r="AC37" s="41"/>
      <c r="AD37" s="38"/>
      <c r="AE37" s="38"/>
      <c r="AF37" s="38"/>
    </row>
    <row r="38" spans="1:32">
      <c r="A38" s="38"/>
      <c r="B38" s="38"/>
      <c r="C38" s="38"/>
      <c r="D38" s="40"/>
      <c r="E38" s="38"/>
      <c r="F38" s="38"/>
      <c r="G38" s="38"/>
      <c r="H38" s="38"/>
      <c r="I38" s="38"/>
      <c r="J38" s="43"/>
      <c r="K38" s="49"/>
      <c r="L38" s="42"/>
      <c r="M38" s="49"/>
      <c r="N38" s="42"/>
      <c r="O38" s="49"/>
      <c r="P38" s="42"/>
      <c r="Q38" s="49"/>
      <c r="R38" s="42"/>
      <c r="S38" s="49"/>
      <c r="T38" s="42"/>
      <c r="U38" s="41"/>
      <c r="V38" s="42"/>
      <c r="W38" s="41"/>
      <c r="X38" s="42"/>
      <c r="Y38" s="41"/>
      <c r="Z38" s="42"/>
      <c r="AA38" s="41"/>
      <c r="AB38" s="42"/>
      <c r="AC38" s="41"/>
      <c r="AD38" s="38"/>
      <c r="AE38" s="38"/>
      <c r="AF38" s="38"/>
    </row>
    <row r="39" spans="1:32">
      <c r="A39" s="38"/>
      <c r="B39" s="38"/>
      <c r="C39" s="38"/>
      <c r="D39" s="40"/>
      <c r="E39" s="38"/>
      <c r="F39" s="38"/>
      <c r="G39" s="38"/>
      <c r="H39" s="38"/>
      <c r="I39" s="38"/>
      <c r="J39" s="43"/>
      <c r="K39" s="49"/>
      <c r="L39" s="42"/>
      <c r="M39" s="49"/>
      <c r="N39" s="42"/>
      <c r="O39" s="49"/>
      <c r="P39" s="42"/>
      <c r="Q39" s="49"/>
      <c r="R39" s="42"/>
      <c r="S39" s="49"/>
      <c r="T39" s="42"/>
      <c r="U39" s="41"/>
      <c r="V39" s="42"/>
      <c r="W39" s="41"/>
      <c r="X39" s="42"/>
      <c r="Y39" s="41"/>
      <c r="Z39" s="42"/>
      <c r="AA39" s="41"/>
      <c r="AB39" s="42"/>
      <c r="AC39" s="41"/>
      <c r="AD39" s="38"/>
      <c r="AE39" s="38"/>
      <c r="AF39" s="38"/>
    </row>
    <row r="40" spans="1:32">
      <c r="A40" s="38"/>
      <c r="B40" s="38"/>
      <c r="C40" s="38"/>
      <c r="D40" s="40"/>
      <c r="E40" s="38"/>
      <c r="F40" s="38"/>
      <c r="G40" s="38"/>
      <c r="H40" s="38"/>
      <c r="I40" s="38"/>
      <c r="J40" s="43"/>
      <c r="K40" s="49"/>
      <c r="L40" s="42"/>
      <c r="M40" s="49"/>
      <c r="N40" s="42"/>
      <c r="O40" s="49"/>
      <c r="P40" s="42"/>
      <c r="Q40" s="49"/>
      <c r="R40" s="42"/>
      <c r="S40" s="49"/>
      <c r="T40" s="42"/>
      <c r="U40" s="41"/>
      <c r="V40" s="42"/>
      <c r="W40" s="41"/>
      <c r="X40" s="42"/>
      <c r="Y40" s="41"/>
      <c r="Z40" s="42"/>
      <c r="AA40" s="41"/>
      <c r="AB40" s="42"/>
      <c r="AC40" s="41"/>
      <c r="AD40" s="38"/>
      <c r="AE40" s="38"/>
      <c r="AF40" s="38"/>
    </row>
    <row r="41" spans="1:32">
      <c r="A41" s="38"/>
      <c r="B41" s="38"/>
      <c r="C41" s="38"/>
      <c r="D41" s="40"/>
      <c r="E41" s="38"/>
      <c r="F41" s="38"/>
      <c r="G41" s="38"/>
      <c r="H41" s="38"/>
      <c r="I41" s="38"/>
      <c r="J41" s="43"/>
      <c r="K41" s="49"/>
      <c r="L41" s="42"/>
      <c r="M41" s="49"/>
      <c r="N41" s="42"/>
      <c r="O41" s="49"/>
      <c r="P41" s="42"/>
      <c r="Q41" s="49"/>
      <c r="R41" s="42"/>
      <c r="S41" s="49"/>
      <c r="T41" s="42"/>
      <c r="U41" s="41"/>
      <c r="V41" s="42"/>
      <c r="W41" s="41"/>
      <c r="X41" s="42"/>
      <c r="Y41" s="41"/>
      <c r="Z41" s="42"/>
      <c r="AA41" s="41"/>
      <c r="AB41" s="42"/>
      <c r="AC41" s="41"/>
      <c r="AD41" s="38"/>
      <c r="AE41" s="38"/>
      <c r="AF41" s="38"/>
    </row>
    <row r="42" spans="1:32">
      <c r="A42" s="38"/>
      <c r="B42" s="38"/>
      <c r="C42" s="38"/>
      <c r="D42" s="38"/>
      <c r="E42" s="38"/>
      <c r="F42" s="38"/>
      <c r="G42" s="38"/>
      <c r="H42" s="38"/>
      <c r="I42" s="38"/>
      <c r="J42" s="43"/>
      <c r="K42" s="49"/>
      <c r="L42" s="42"/>
      <c r="M42" s="49"/>
      <c r="N42" s="42"/>
      <c r="O42" s="49"/>
      <c r="P42" s="42"/>
      <c r="Q42" s="49"/>
      <c r="R42" s="42"/>
      <c r="S42" s="49"/>
      <c r="T42" s="42"/>
      <c r="U42" s="41"/>
      <c r="V42" s="42"/>
      <c r="W42" s="41"/>
      <c r="X42" s="42"/>
      <c r="Y42" s="41"/>
      <c r="Z42" s="42"/>
      <c r="AA42" s="41"/>
      <c r="AB42" s="42"/>
      <c r="AC42" s="41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43"/>
      <c r="K43" s="49"/>
      <c r="L43" s="42"/>
      <c r="M43" s="49"/>
      <c r="N43" s="42"/>
      <c r="O43" s="49"/>
      <c r="P43" s="42"/>
      <c r="Q43" s="49"/>
      <c r="R43" s="42"/>
      <c r="S43" s="49"/>
      <c r="T43" s="42"/>
      <c r="U43" s="41"/>
      <c r="V43" s="42"/>
      <c r="W43" s="41"/>
      <c r="X43" s="42"/>
      <c r="Y43" s="41"/>
      <c r="Z43" s="42"/>
      <c r="AA43" s="41"/>
      <c r="AB43" s="42"/>
      <c r="AC43" s="41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43"/>
      <c r="K44" s="41"/>
      <c r="L44" s="42"/>
      <c r="M44" s="41"/>
      <c r="N44" s="42"/>
      <c r="O44" s="49"/>
      <c r="P44" s="42"/>
      <c r="Q44" s="49"/>
      <c r="R44" s="42"/>
      <c r="S44" s="49"/>
      <c r="T44" s="42"/>
      <c r="U44" s="41"/>
      <c r="V44" s="42"/>
      <c r="W44" s="41"/>
      <c r="X44" s="42"/>
      <c r="Y44" s="41"/>
      <c r="Z44" s="42"/>
      <c r="AA44" s="41"/>
      <c r="AB44" s="42"/>
      <c r="AC44" s="41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43"/>
      <c r="K45" s="41"/>
      <c r="L45" s="42"/>
      <c r="M45" s="41"/>
      <c r="N45" s="42"/>
      <c r="O45" s="49"/>
      <c r="P45" s="42"/>
      <c r="Q45" s="41"/>
      <c r="R45" s="42"/>
      <c r="S45" s="49"/>
      <c r="T45" s="42"/>
      <c r="U45" s="41"/>
      <c r="V45" s="42"/>
      <c r="W45" s="41"/>
      <c r="X45" s="42"/>
      <c r="Y45" s="41"/>
      <c r="Z45" s="42"/>
      <c r="AA45" s="41"/>
      <c r="AB45" s="42"/>
      <c r="AC45" s="41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43"/>
      <c r="K46" s="41"/>
      <c r="L46" s="42"/>
      <c r="M46" s="41"/>
      <c r="N46" s="42"/>
      <c r="O46" s="49"/>
      <c r="P46" s="42"/>
      <c r="Q46" s="41"/>
      <c r="R46" s="42"/>
      <c r="S46" s="49"/>
      <c r="T46" s="42"/>
      <c r="U46" s="41"/>
      <c r="V46" s="42"/>
      <c r="W46" s="41"/>
      <c r="X46" s="42"/>
      <c r="Y46" s="41"/>
      <c r="Z46" s="42"/>
      <c r="AA46" s="41"/>
      <c r="AB46" s="42"/>
      <c r="AC46" s="41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43"/>
      <c r="K47" s="41"/>
      <c r="L47" s="42"/>
      <c r="M47" s="41"/>
      <c r="N47" s="42"/>
      <c r="O47" s="49"/>
      <c r="P47" s="42"/>
      <c r="Q47" s="41"/>
      <c r="R47" s="42"/>
      <c r="S47" s="49"/>
      <c r="T47" s="42"/>
      <c r="U47" s="41"/>
      <c r="V47" s="42"/>
      <c r="W47" s="41"/>
      <c r="X47" s="42"/>
      <c r="Y47" s="41"/>
      <c r="Z47" s="42"/>
      <c r="AA47" s="41"/>
      <c r="AB47" s="42"/>
      <c r="AC47" s="41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43"/>
      <c r="K48" s="41"/>
      <c r="L48" s="42"/>
      <c r="M48" s="41"/>
      <c r="N48" s="42"/>
      <c r="O48" s="49"/>
      <c r="P48" s="42"/>
      <c r="Q48" s="41"/>
      <c r="R48" s="42"/>
      <c r="S48" s="49"/>
      <c r="T48" s="42"/>
      <c r="U48" s="41"/>
      <c r="V48" s="42"/>
      <c r="W48" s="41"/>
      <c r="X48" s="42"/>
      <c r="Y48" s="41"/>
      <c r="Z48" s="42"/>
      <c r="AA48" s="41"/>
      <c r="AB48" s="42"/>
      <c r="AC48" s="41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43"/>
      <c r="K49" s="41"/>
      <c r="L49" s="42"/>
      <c r="M49" s="41"/>
      <c r="N49" s="42"/>
      <c r="O49" s="49"/>
      <c r="P49" s="42"/>
      <c r="Q49" s="41"/>
      <c r="R49" s="42"/>
      <c r="S49" s="49"/>
      <c r="T49" s="42"/>
      <c r="U49" s="41"/>
      <c r="V49" s="42"/>
      <c r="W49" s="41"/>
      <c r="X49" s="42"/>
      <c r="Y49" s="41"/>
      <c r="Z49" s="42"/>
      <c r="AA49" s="41"/>
      <c r="AB49" s="42"/>
      <c r="AC49" s="41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43"/>
      <c r="K50" s="41"/>
      <c r="L50" s="42"/>
      <c r="M50" s="41"/>
      <c r="N50" s="42"/>
      <c r="O50" s="49"/>
      <c r="P50" s="42"/>
      <c r="Q50" s="41"/>
      <c r="R50" s="42"/>
      <c r="S50" s="49"/>
      <c r="T50" s="42"/>
      <c r="U50" s="41"/>
      <c r="V50" s="42"/>
      <c r="W50" s="41"/>
      <c r="X50" s="42"/>
      <c r="Y50" s="41"/>
      <c r="Z50" s="42"/>
      <c r="AA50" s="41"/>
      <c r="AB50" s="42"/>
      <c r="AC50" s="41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43"/>
      <c r="K51" s="41"/>
      <c r="L51" s="42"/>
      <c r="M51" s="41"/>
      <c r="N51" s="42"/>
      <c r="O51" s="49"/>
      <c r="P51" s="42"/>
      <c r="Q51" s="41"/>
      <c r="R51" s="42"/>
      <c r="S51" s="49"/>
      <c r="T51" s="42"/>
      <c r="U51" s="41"/>
      <c r="V51" s="42"/>
      <c r="W51" s="41"/>
      <c r="X51" s="42"/>
      <c r="Y51" s="41"/>
      <c r="Z51" s="42"/>
      <c r="AA51" s="41"/>
      <c r="AB51" s="42"/>
      <c r="AC51" s="41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43"/>
      <c r="K52" s="41"/>
      <c r="L52" s="42"/>
      <c r="M52" s="41"/>
      <c r="N52" s="42"/>
      <c r="O52" s="49"/>
      <c r="P52" s="42"/>
      <c r="Q52" s="41"/>
      <c r="R52" s="42"/>
      <c r="S52" s="49"/>
      <c r="T52" s="42"/>
      <c r="U52" s="41"/>
      <c r="V52" s="42"/>
      <c r="W52" s="41"/>
      <c r="X52" s="42"/>
      <c r="Y52" s="41"/>
      <c r="Z52" s="42"/>
      <c r="AA52" s="41"/>
      <c r="AB52" s="42"/>
      <c r="AC52" s="41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43"/>
      <c r="K53" s="41"/>
      <c r="L53" s="42"/>
      <c r="M53" s="41"/>
      <c r="N53" s="42"/>
      <c r="O53" s="49"/>
      <c r="P53" s="42"/>
      <c r="Q53" s="41"/>
      <c r="R53" s="42"/>
      <c r="S53" s="49"/>
      <c r="T53" s="42"/>
      <c r="U53" s="41"/>
      <c r="V53" s="42"/>
      <c r="W53" s="41"/>
      <c r="X53" s="42"/>
      <c r="Y53" s="41"/>
      <c r="Z53" s="42"/>
      <c r="AA53" s="41"/>
      <c r="AB53" s="42"/>
      <c r="AC53" s="41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43"/>
      <c r="K54" s="41"/>
      <c r="L54" s="42"/>
      <c r="M54" s="41"/>
      <c r="N54" s="42"/>
      <c r="O54" s="49"/>
      <c r="P54" s="42"/>
      <c r="Q54" s="41"/>
      <c r="R54" s="42"/>
      <c r="S54" s="49"/>
      <c r="T54" s="42"/>
      <c r="U54" s="41"/>
      <c r="V54" s="42"/>
      <c r="W54" s="41"/>
      <c r="X54" s="42"/>
      <c r="Y54" s="41"/>
      <c r="Z54" s="42"/>
      <c r="AA54" s="41"/>
      <c r="AB54" s="42"/>
      <c r="AC54" s="41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43"/>
      <c r="K55" s="41"/>
      <c r="L55" s="42"/>
      <c r="M55" s="41"/>
      <c r="N55" s="42"/>
      <c r="O55" s="49"/>
      <c r="P55" s="42"/>
      <c r="Q55" s="41"/>
      <c r="R55" s="42"/>
      <c r="S55" s="49"/>
      <c r="T55" s="42"/>
      <c r="U55" s="41"/>
      <c r="V55" s="42"/>
      <c r="W55" s="41"/>
      <c r="X55" s="42"/>
      <c r="Y55" s="41"/>
      <c r="Z55" s="42"/>
      <c r="AA55" s="41"/>
      <c r="AB55" s="42"/>
      <c r="AC55" s="41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43"/>
      <c r="K56" s="41"/>
      <c r="L56" s="42"/>
      <c r="M56" s="41"/>
      <c r="N56" s="42"/>
      <c r="O56" s="49"/>
      <c r="P56" s="42"/>
      <c r="Q56" s="41"/>
      <c r="R56" s="42"/>
      <c r="S56" s="49"/>
      <c r="T56" s="42"/>
      <c r="U56" s="41"/>
      <c r="V56" s="42"/>
      <c r="W56" s="41"/>
      <c r="X56" s="42"/>
      <c r="Y56" s="41"/>
      <c r="Z56" s="42"/>
      <c r="AA56" s="41"/>
      <c r="AB56" s="42"/>
      <c r="AC56" s="41"/>
      <c r="AD56" s="38"/>
      <c r="AE56" s="38"/>
      <c r="AF56" s="38"/>
    </row>
    <row r="57" spans="1:32">
      <c r="A57" s="38"/>
      <c r="B57" s="38"/>
      <c r="C57" s="38"/>
      <c r="D57" s="38"/>
      <c r="E57" s="38"/>
      <c r="F57" s="38"/>
      <c r="G57" s="38"/>
      <c r="H57" s="38"/>
      <c r="I57" s="38"/>
      <c r="J57" s="43"/>
      <c r="K57" s="41"/>
      <c r="L57" s="42"/>
      <c r="M57" s="41"/>
      <c r="N57" s="42"/>
      <c r="O57" s="41"/>
      <c r="P57" s="42"/>
      <c r="Q57" s="41"/>
      <c r="R57" s="42"/>
      <c r="S57" s="49"/>
      <c r="T57" s="42"/>
      <c r="U57" s="41"/>
      <c r="V57" s="42"/>
      <c r="W57" s="41"/>
      <c r="X57" s="42"/>
      <c r="Y57" s="41"/>
      <c r="Z57" s="42"/>
      <c r="AA57" s="41"/>
      <c r="AB57" s="42"/>
      <c r="AC57" s="41"/>
      <c r="AD57" s="38"/>
      <c r="AE57" s="38"/>
      <c r="AF57" s="38"/>
    </row>
    <row r="58" spans="1:32">
      <c r="A58" s="38"/>
      <c r="B58" s="38"/>
      <c r="C58" s="38"/>
      <c r="D58" s="38"/>
      <c r="E58" s="38"/>
      <c r="F58" s="38"/>
      <c r="G58" s="38"/>
      <c r="H58" s="38"/>
      <c r="I58" s="38"/>
      <c r="J58" s="43"/>
      <c r="K58" s="41"/>
      <c r="L58" s="42"/>
      <c r="M58" s="41"/>
      <c r="N58" s="42"/>
      <c r="O58" s="41"/>
      <c r="P58" s="42"/>
      <c r="Q58" s="41"/>
      <c r="R58" s="42"/>
      <c r="S58" s="49"/>
      <c r="T58" s="42"/>
      <c r="U58" s="41"/>
      <c r="V58" s="42"/>
      <c r="W58" s="41"/>
      <c r="X58" s="42"/>
      <c r="Y58" s="41"/>
      <c r="Z58" s="42"/>
      <c r="AA58" s="41"/>
      <c r="AB58" s="42"/>
      <c r="AC58" s="41"/>
      <c r="AD58" s="38"/>
      <c r="AE58" s="38"/>
      <c r="AF58" s="38"/>
    </row>
    <row r="59" spans="1:32">
      <c r="A59" s="38"/>
      <c r="B59" s="38"/>
      <c r="C59" s="38"/>
      <c r="D59" s="38"/>
      <c r="E59" s="38"/>
      <c r="F59" s="38"/>
      <c r="G59" s="38"/>
      <c r="H59" s="38"/>
      <c r="I59" s="38"/>
      <c r="J59" s="43"/>
      <c r="K59" s="41"/>
      <c r="L59" s="42"/>
      <c r="M59" s="41"/>
      <c r="N59" s="42"/>
      <c r="O59" s="41"/>
      <c r="P59" s="42"/>
      <c r="Q59" s="41"/>
      <c r="R59" s="42"/>
      <c r="S59" s="49"/>
      <c r="T59" s="42"/>
      <c r="U59" s="41"/>
      <c r="V59" s="42"/>
      <c r="W59" s="41"/>
      <c r="X59" s="42"/>
      <c r="Y59" s="41"/>
      <c r="Z59" s="42"/>
      <c r="AA59" s="41"/>
      <c r="AB59" s="42"/>
      <c r="AC59" s="41"/>
      <c r="AD59" s="38"/>
      <c r="AE59" s="38"/>
      <c r="AF59" s="38"/>
    </row>
    <row r="60" spans="1:32">
      <c r="A60" s="38"/>
      <c r="B60" s="38"/>
      <c r="C60" s="38"/>
      <c r="D60" s="38"/>
      <c r="E60" s="38"/>
      <c r="F60" s="38"/>
      <c r="G60" s="38"/>
      <c r="H60" s="38"/>
      <c r="I60" s="38"/>
      <c r="J60" s="43"/>
      <c r="K60" s="41"/>
      <c r="L60" s="42"/>
      <c r="M60" s="41"/>
      <c r="N60" s="42"/>
      <c r="O60" s="41"/>
      <c r="P60" s="42"/>
      <c r="Q60" s="41"/>
      <c r="R60" s="42"/>
      <c r="S60" s="49"/>
      <c r="T60" s="42"/>
      <c r="U60" s="41"/>
      <c r="V60" s="42"/>
      <c r="W60" s="41"/>
      <c r="X60" s="42"/>
      <c r="Y60" s="41"/>
      <c r="Z60" s="42"/>
      <c r="AA60" s="41"/>
      <c r="AB60" s="42"/>
      <c r="AC60" s="41"/>
      <c r="AD60" s="38"/>
      <c r="AE60" s="38"/>
      <c r="AF60" s="38"/>
    </row>
    <row r="61" spans="1:32">
      <c r="A61" s="38"/>
      <c r="B61" s="38"/>
      <c r="C61" s="38"/>
      <c r="D61" s="38"/>
      <c r="E61" s="38"/>
      <c r="F61" s="38"/>
      <c r="G61" s="38"/>
      <c r="H61" s="38"/>
      <c r="I61" s="38"/>
      <c r="J61" s="43"/>
      <c r="K61" s="41"/>
      <c r="L61" s="42"/>
      <c r="M61" s="41"/>
      <c r="N61" s="42"/>
      <c r="O61" s="41"/>
      <c r="P61" s="42"/>
      <c r="Q61" s="41"/>
      <c r="R61" s="42"/>
      <c r="S61" s="49"/>
      <c r="T61" s="42"/>
      <c r="U61" s="41"/>
      <c r="V61" s="42"/>
      <c r="W61" s="41"/>
      <c r="X61" s="42"/>
      <c r="Y61" s="41"/>
      <c r="Z61" s="42"/>
      <c r="AA61" s="41"/>
      <c r="AB61" s="42"/>
      <c r="AC61" s="41"/>
      <c r="AD61" s="38"/>
      <c r="AE61" s="38"/>
      <c r="AF61" s="38"/>
    </row>
    <row r="62" spans="1:32">
      <c r="A62" s="38"/>
      <c r="B62" s="38"/>
      <c r="C62" s="38"/>
      <c r="D62" s="38"/>
      <c r="E62" s="38"/>
      <c r="F62" s="38"/>
      <c r="G62" s="38"/>
      <c r="H62" s="38"/>
      <c r="I62" s="38"/>
      <c r="J62" s="43"/>
      <c r="K62" s="41"/>
      <c r="L62" s="42"/>
      <c r="M62" s="41"/>
      <c r="N62" s="42"/>
      <c r="O62" s="41"/>
      <c r="P62" s="42"/>
      <c r="Q62" s="41"/>
      <c r="R62" s="42"/>
      <c r="S62" s="49"/>
      <c r="T62" s="42"/>
      <c r="U62" s="41"/>
      <c r="V62" s="42"/>
      <c r="W62" s="41"/>
      <c r="X62" s="42"/>
      <c r="Y62" s="41"/>
      <c r="Z62" s="42"/>
      <c r="AA62" s="41"/>
      <c r="AB62" s="42"/>
      <c r="AC62" s="41"/>
      <c r="AD62" s="38"/>
      <c r="AE62" s="38"/>
      <c r="AF62" s="38"/>
    </row>
    <row r="63" spans="1:32">
      <c r="A63" s="38"/>
      <c r="B63" s="38"/>
      <c r="C63" s="38"/>
      <c r="D63" s="38"/>
      <c r="E63" s="38"/>
      <c r="F63" s="38"/>
      <c r="G63" s="38"/>
      <c r="H63" s="38"/>
      <c r="I63" s="38"/>
      <c r="J63" s="43"/>
      <c r="K63" s="41"/>
      <c r="L63" s="42"/>
      <c r="M63" s="41"/>
      <c r="N63" s="42"/>
      <c r="O63" s="41"/>
      <c r="P63" s="42"/>
      <c r="Q63" s="41"/>
      <c r="R63" s="42"/>
      <c r="S63" s="49"/>
      <c r="T63" s="42"/>
      <c r="U63" s="41"/>
      <c r="V63" s="42"/>
      <c r="W63" s="41"/>
      <c r="X63" s="42"/>
      <c r="Y63" s="41"/>
      <c r="Z63" s="42"/>
      <c r="AA63" s="41"/>
      <c r="AB63" s="42"/>
      <c r="AC63" s="41"/>
      <c r="AD63" s="38"/>
      <c r="AE63" s="38"/>
      <c r="AF63" s="38"/>
    </row>
    <row r="64" spans="1:32">
      <c r="A64" s="38"/>
      <c r="B64" s="38"/>
      <c r="C64" s="38"/>
      <c r="D64" s="38"/>
      <c r="E64" s="38"/>
      <c r="F64" s="38"/>
      <c r="G64" s="38"/>
      <c r="H64" s="38"/>
      <c r="I64" s="38"/>
      <c r="J64" s="43"/>
      <c r="K64" s="41"/>
      <c r="L64" s="42"/>
      <c r="M64" s="41"/>
      <c r="N64" s="42"/>
      <c r="O64" s="41"/>
      <c r="P64" s="42"/>
      <c r="Q64" s="41"/>
      <c r="R64" s="42"/>
      <c r="S64" s="49"/>
      <c r="T64" s="42"/>
      <c r="U64" s="41"/>
      <c r="V64" s="42"/>
      <c r="W64" s="41"/>
      <c r="X64" s="42"/>
      <c r="Y64" s="41"/>
      <c r="Z64" s="42"/>
      <c r="AA64" s="41"/>
      <c r="AB64" s="42"/>
      <c r="AC64" s="41"/>
      <c r="AD64" s="38"/>
      <c r="AE64" s="38"/>
      <c r="AF64" s="38"/>
    </row>
    <row r="65" spans="1:32">
      <c r="A65" s="38"/>
      <c r="B65" s="38"/>
      <c r="C65" s="38"/>
      <c r="D65" s="38"/>
      <c r="E65" s="38"/>
      <c r="F65" s="38"/>
      <c r="G65" s="38"/>
      <c r="H65" s="38"/>
      <c r="I65" s="38"/>
      <c r="J65" s="43"/>
      <c r="K65" s="41"/>
      <c r="L65" s="42"/>
      <c r="M65" s="41"/>
      <c r="N65" s="42"/>
      <c r="O65" s="41"/>
      <c r="P65" s="42"/>
      <c r="Q65" s="41"/>
      <c r="R65" s="42"/>
      <c r="S65" s="49"/>
      <c r="T65" s="42"/>
      <c r="U65" s="41"/>
      <c r="V65" s="42"/>
      <c r="W65" s="41"/>
      <c r="X65" s="42"/>
      <c r="Y65" s="41"/>
      <c r="Z65" s="42"/>
      <c r="AA65" s="41"/>
      <c r="AB65" s="42"/>
      <c r="AC65" s="41"/>
      <c r="AD65" s="38"/>
      <c r="AE65" s="38"/>
      <c r="AF65" s="38"/>
    </row>
    <row r="66" spans="1:32">
      <c r="A66" s="38"/>
      <c r="B66" s="38"/>
      <c r="C66" s="38"/>
      <c r="D66" s="38"/>
      <c r="E66" s="38"/>
      <c r="F66" s="38"/>
      <c r="G66" s="38"/>
      <c r="H66" s="38"/>
      <c r="I66" s="38"/>
      <c r="J66" s="43"/>
      <c r="K66" s="41"/>
      <c r="L66" s="42"/>
      <c r="M66" s="41"/>
      <c r="N66" s="42"/>
      <c r="O66" s="41"/>
      <c r="P66" s="42"/>
      <c r="Q66" s="41"/>
      <c r="R66" s="42"/>
      <c r="S66" s="49"/>
      <c r="T66" s="42"/>
      <c r="U66" s="41"/>
      <c r="V66" s="42"/>
      <c r="W66" s="41"/>
      <c r="X66" s="42"/>
      <c r="Y66" s="41"/>
      <c r="Z66" s="42"/>
      <c r="AA66" s="41"/>
      <c r="AB66" s="42"/>
      <c r="AC66" s="41"/>
      <c r="AD66" s="38"/>
      <c r="AE66" s="38"/>
      <c r="AF66" s="38"/>
    </row>
    <row r="67" spans="1:32">
      <c r="A67" s="38"/>
      <c r="B67" s="38"/>
      <c r="C67" s="38"/>
      <c r="D67" s="38"/>
      <c r="E67" s="38"/>
      <c r="F67" s="38"/>
      <c r="G67" s="38"/>
      <c r="H67" s="38"/>
      <c r="I67" s="38"/>
      <c r="J67" s="43"/>
      <c r="K67" s="41"/>
      <c r="L67" s="42"/>
      <c r="M67" s="41"/>
      <c r="N67" s="42"/>
      <c r="O67" s="41"/>
      <c r="P67" s="42"/>
      <c r="Q67" s="41"/>
      <c r="R67" s="42"/>
      <c r="S67" s="49"/>
      <c r="T67" s="42"/>
      <c r="U67" s="41"/>
      <c r="V67" s="42"/>
      <c r="W67" s="41"/>
      <c r="X67" s="42"/>
      <c r="Y67" s="41"/>
      <c r="Z67" s="42"/>
      <c r="AA67" s="41"/>
      <c r="AB67" s="42"/>
      <c r="AC67" s="41"/>
      <c r="AD67" s="38"/>
      <c r="AE67" s="38"/>
      <c r="AF67" s="38"/>
    </row>
    <row r="68" spans="1:32">
      <c r="A68" s="38"/>
      <c r="B68" s="38"/>
      <c r="C68" s="38"/>
      <c r="D68" s="38"/>
      <c r="E68" s="38"/>
      <c r="F68" s="38"/>
      <c r="G68" s="38"/>
      <c r="H68" s="38"/>
      <c r="I68" s="38"/>
      <c r="J68" s="43"/>
      <c r="K68" s="41"/>
      <c r="L68" s="42"/>
      <c r="M68" s="41"/>
      <c r="N68" s="42"/>
      <c r="O68" s="41"/>
      <c r="P68" s="42"/>
      <c r="Q68" s="41"/>
      <c r="R68" s="42"/>
      <c r="S68" s="49"/>
      <c r="T68" s="42"/>
      <c r="U68" s="41"/>
      <c r="V68" s="42"/>
      <c r="W68" s="41"/>
      <c r="X68" s="42"/>
      <c r="Y68" s="41"/>
      <c r="Z68" s="42"/>
      <c r="AA68" s="41"/>
      <c r="AB68" s="42"/>
      <c r="AC68" s="41"/>
      <c r="AD68" s="38"/>
      <c r="AE68" s="38"/>
      <c r="AF68" s="38"/>
    </row>
    <row r="69" spans="1:32">
      <c r="A69" s="38"/>
      <c r="B69" s="38"/>
      <c r="C69" s="38"/>
      <c r="D69" s="38"/>
      <c r="E69" s="38"/>
      <c r="F69" s="38"/>
      <c r="G69" s="38"/>
      <c r="H69" s="38"/>
      <c r="I69" s="38"/>
      <c r="J69" s="43"/>
      <c r="K69" s="41"/>
      <c r="L69" s="42"/>
      <c r="M69" s="41"/>
      <c r="N69" s="42"/>
      <c r="O69" s="41"/>
      <c r="P69" s="42"/>
      <c r="Q69" s="41"/>
      <c r="R69" s="42"/>
      <c r="S69" s="49"/>
      <c r="T69" s="42"/>
      <c r="U69" s="41"/>
      <c r="V69" s="42"/>
      <c r="W69" s="41"/>
      <c r="X69" s="42"/>
      <c r="Y69" s="41"/>
      <c r="Z69" s="42"/>
      <c r="AA69" s="41"/>
      <c r="AB69" s="42"/>
      <c r="AC69" s="41"/>
      <c r="AD69" s="38"/>
      <c r="AE69" s="38"/>
      <c r="AF69" s="38"/>
    </row>
    <row r="70" spans="1:32">
      <c r="A70" s="38"/>
      <c r="B70" s="38"/>
      <c r="C70" s="38"/>
      <c r="D70" s="38"/>
      <c r="E70" s="38"/>
      <c r="F70" s="38"/>
      <c r="G70" s="38"/>
      <c r="H70" s="38"/>
      <c r="I70" s="38"/>
      <c r="J70" s="43"/>
      <c r="K70" s="41"/>
      <c r="L70" s="42"/>
      <c r="M70" s="41"/>
      <c r="N70" s="42"/>
      <c r="O70" s="41"/>
      <c r="P70" s="42"/>
      <c r="Q70" s="41"/>
      <c r="R70" s="42"/>
      <c r="S70" s="49"/>
      <c r="T70" s="42"/>
      <c r="U70" s="41"/>
      <c r="V70" s="42"/>
      <c r="W70" s="41"/>
      <c r="X70" s="42"/>
      <c r="Y70" s="41"/>
      <c r="Z70" s="42"/>
      <c r="AA70" s="41"/>
      <c r="AB70" s="42"/>
      <c r="AC70" s="41"/>
      <c r="AD70" s="38"/>
      <c r="AE70" s="38"/>
      <c r="AF70" s="38"/>
    </row>
    <row r="71" spans="1:32">
      <c r="A71" s="38"/>
      <c r="B71" s="38"/>
      <c r="C71" s="38"/>
      <c r="D71" s="38"/>
      <c r="E71" s="38"/>
      <c r="F71" s="38"/>
      <c r="G71" s="38"/>
      <c r="H71" s="38"/>
      <c r="I71" s="38"/>
      <c r="J71" s="43"/>
      <c r="K71" s="41"/>
      <c r="L71" s="42"/>
      <c r="M71" s="41"/>
      <c r="N71" s="42"/>
      <c r="O71" s="41"/>
      <c r="P71" s="42"/>
      <c r="Q71" s="41"/>
      <c r="R71" s="42"/>
      <c r="S71" s="49"/>
      <c r="T71" s="42"/>
      <c r="U71" s="41"/>
      <c r="V71" s="42"/>
      <c r="W71" s="41"/>
      <c r="X71" s="42"/>
      <c r="Y71" s="41"/>
      <c r="Z71" s="42"/>
      <c r="AA71" s="41"/>
      <c r="AB71" s="42"/>
      <c r="AC71" s="41"/>
      <c r="AD71" s="38"/>
      <c r="AE71" s="38"/>
      <c r="AF71" s="38"/>
    </row>
    <row r="72" spans="1:32">
      <c r="A72" s="38"/>
      <c r="B72" s="38"/>
      <c r="C72" s="38"/>
      <c r="D72" s="38"/>
      <c r="E72" s="38"/>
      <c r="F72" s="38"/>
      <c r="G72" s="38"/>
      <c r="H72" s="38"/>
      <c r="I72" s="38"/>
      <c r="J72" s="43"/>
      <c r="K72" s="41"/>
      <c r="L72" s="42"/>
      <c r="M72" s="41"/>
      <c r="N72" s="42"/>
      <c r="O72" s="41"/>
      <c r="P72" s="42"/>
      <c r="Q72" s="41"/>
      <c r="R72" s="42"/>
      <c r="S72" s="49"/>
      <c r="T72" s="42"/>
      <c r="U72" s="41"/>
      <c r="V72" s="42"/>
      <c r="W72" s="41"/>
      <c r="X72" s="42"/>
      <c r="Y72" s="41"/>
      <c r="Z72" s="42"/>
      <c r="AA72" s="41"/>
      <c r="AB72" s="42"/>
      <c r="AC72" s="41"/>
      <c r="AD72" s="38"/>
      <c r="AE72" s="38"/>
      <c r="AF72" s="38"/>
    </row>
    <row r="73" spans="1:32">
      <c r="A73" s="38"/>
      <c r="B73" s="38"/>
      <c r="C73" s="38"/>
      <c r="D73" s="38"/>
      <c r="E73" s="38"/>
      <c r="F73" s="38"/>
      <c r="G73" s="38"/>
      <c r="H73" s="38"/>
      <c r="I73" s="38"/>
      <c r="J73" s="43"/>
      <c r="K73" s="41"/>
      <c r="L73" s="42"/>
      <c r="M73" s="41"/>
      <c r="N73" s="42"/>
      <c r="O73" s="41"/>
      <c r="P73" s="42"/>
      <c r="Q73" s="41"/>
      <c r="R73" s="42"/>
      <c r="S73" s="49"/>
      <c r="T73" s="42"/>
      <c r="U73" s="41"/>
      <c r="V73" s="42"/>
      <c r="W73" s="41"/>
      <c r="X73" s="42"/>
      <c r="Y73" s="41"/>
      <c r="Z73" s="42"/>
      <c r="AA73" s="41"/>
      <c r="AB73" s="42"/>
      <c r="AC73" s="41"/>
      <c r="AD73" s="38"/>
      <c r="AE73" s="38"/>
      <c r="AF73" s="38"/>
    </row>
    <row r="74" spans="1:32">
      <c r="A74" s="38"/>
      <c r="B74" s="38"/>
      <c r="C74" s="38"/>
      <c r="D74" s="38"/>
      <c r="E74" s="38"/>
      <c r="F74" s="38"/>
      <c r="G74" s="38"/>
      <c r="H74" s="38"/>
      <c r="I74" s="38"/>
      <c r="J74" s="43"/>
      <c r="K74" s="41"/>
      <c r="L74" s="42"/>
      <c r="M74" s="41"/>
      <c r="N74" s="42"/>
      <c r="O74" s="41"/>
      <c r="P74" s="42"/>
      <c r="Q74" s="41"/>
      <c r="R74" s="42"/>
      <c r="S74" s="49"/>
      <c r="T74" s="42"/>
      <c r="U74" s="41"/>
      <c r="V74" s="42"/>
      <c r="W74" s="41"/>
      <c r="X74" s="42"/>
      <c r="Y74" s="41"/>
      <c r="Z74" s="42"/>
      <c r="AA74" s="41"/>
      <c r="AB74" s="42"/>
      <c r="AC74" s="41"/>
      <c r="AD74" s="38"/>
      <c r="AE74" s="38"/>
      <c r="AF74" s="38"/>
    </row>
    <row r="75" spans="1:32">
      <c r="A75" s="38"/>
      <c r="B75" s="38"/>
      <c r="C75" s="38"/>
      <c r="D75" s="38"/>
      <c r="E75" s="38"/>
      <c r="F75" s="38"/>
      <c r="G75" s="38"/>
      <c r="H75" s="38"/>
      <c r="I75" s="38"/>
      <c r="J75" s="43"/>
      <c r="K75" s="41"/>
      <c r="L75" s="42"/>
      <c r="M75" s="41"/>
      <c r="N75" s="42"/>
      <c r="O75" s="41"/>
      <c r="P75" s="42"/>
      <c r="Q75" s="41"/>
      <c r="R75" s="42"/>
      <c r="S75" s="49"/>
      <c r="T75" s="42"/>
      <c r="U75" s="41"/>
      <c r="V75" s="42"/>
      <c r="W75" s="41"/>
      <c r="X75" s="42"/>
      <c r="Y75" s="41"/>
      <c r="Z75" s="42"/>
      <c r="AA75" s="41"/>
      <c r="AB75" s="42"/>
      <c r="AC75" s="41"/>
      <c r="AD75" s="38"/>
      <c r="AE75" s="38"/>
      <c r="AF75" s="38"/>
    </row>
    <row r="76" spans="1:32">
      <c r="A76" s="38"/>
      <c r="B76" s="38"/>
      <c r="C76" s="38"/>
      <c r="D76" s="38"/>
      <c r="E76" s="38"/>
      <c r="F76" s="38"/>
      <c r="G76" s="38"/>
      <c r="H76" s="38"/>
      <c r="I76" s="38"/>
      <c r="J76" s="43"/>
      <c r="K76" s="41"/>
      <c r="L76" s="42"/>
      <c r="M76" s="41"/>
      <c r="N76" s="42"/>
      <c r="O76" s="41"/>
      <c r="P76" s="42"/>
      <c r="Q76" s="41"/>
      <c r="R76" s="42"/>
      <c r="S76" s="49"/>
      <c r="T76" s="42"/>
      <c r="U76" s="41"/>
      <c r="V76" s="42"/>
      <c r="W76" s="41"/>
      <c r="X76" s="42"/>
      <c r="Y76" s="41"/>
      <c r="Z76" s="42"/>
      <c r="AA76" s="41"/>
      <c r="AB76" s="42"/>
      <c r="AC76" s="41"/>
      <c r="AD76" s="38"/>
      <c r="AE76" s="38"/>
      <c r="AF76" s="38"/>
    </row>
    <row r="77" spans="1:32">
      <c r="A77" s="38"/>
      <c r="B77" s="38"/>
      <c r="C77" s="38"/>
      <c r="D77" s="38"/>
      <c r="E77" s="38"/>
      <c r="F77" s="38"/>
      <c r="G77" s="38"/>
      <c r="H77" s="38"/>
      <c r="I77" s="38"/>
      <c r="J77" s="43"/>
      <c r="K77" s="41"/>
      <c r="L77" s="42"/>
      <c r="M77" s="41"/>
      <c r="N77" s="42"/>
      <c r="O77" s="41"/>
      <c r="P77" s="42"/>
      <c r="Q77" s="41"/>
      <c r="R77" s="42"/>
      <c r="S77" s="49"/>
      <c r="T77" s="42"/>
      <c r="U77" s="41"/>
      <c r="V77" s="42"/>
      <c r="W77" s="41"/>
      <c r="X77" s="42"/>
      <c r="Y77" s="41"/>
      <c r="Z77" s="42"/>
      <c r="AA77" s="41"/>
      <c r="AB77" s="42"/>
      <c r="AC77" s="41"/>
      <c r="AD77" s="38"/>
      <c r="AE77" s="38"/>
      <c r="AF77" s="38"/>
    </row>
    <row r="78" spans="1:32">
      <c r="A78" s="38"/>
      <c r="B78" s="38"/>
      <c r="C78" s="38"/>
      <c r="D78" s="38"/>
      <c r="E78" s="38"/>
      <c r="F78" s="38"/>
      <c r="G78" s="38"/>
      <c r="H78" s="38"/>
      <c r="I78" s="38"/>
      <c r="J78" s="43"/>
      <c r="K78" s="41"/>
      <c r="L78" s="42"/>
      <c r="M78" s="41"/>
      <c r="N78" s="42"/>
      <c r="O78" s="41"/>
      <c r="P78" s="42"/>
      <c r="Q78" s="41"/>
      <c r="R78" s="42"/>
      <c r="S78" s="49"/>
      <c r="T78" s="42"/>
      <c r="U78" s="41"/>
      <c r="V78" s="42"/>
      <c r="W78" s="41"/>
      <c r="X78" s="42"/>
      <c r="Y78" s="41"/>
      <c r="Z78" s="42"/>
      <c r="AA78" s="41"/>
      <c r="AB78" s="42"/>
      <c r="AC78" s="41"/>
      <c r="AD78" s="38"/>
      <c r="AE78" s="38"/>
      <c r="AF78" s="38"/>
    </row>
    <row r="79" spans="1:32">
      <c r="A79" s="38"/>
      <c r="B79" s="38"/>
      <c r="C79" s="38"/>
      <c r="D79" s="38"/>
      <c r="E79" s="38"/>
      <c r="F79" s="38"/>
      <c r="G79" s="38"/>
      <c r="H79" s="38"/>
      <c r="I79" s="38"/>
      <c r="J79" s="43"/>
      <c r="K79" s="41"/>
      <c r="L79" s="42"/>
      <c r="M79" s="41"/>
      <c r="N79" s="42"/>
      <c r="O79" s="41"/>
      <c r="P79" s="42"/>
      <c r="Q79" s="41"/>
      <c r="R79" s="42"/>
      <c r="S79" s="49"/>
      <c r="T79" s="42"/>
      <c r="U79" s="41"/>
      <c r="V79" s="42"/>
      <c r="W79" s="41"/>
      <c r="X79" s="42"/>
      <c r="Y79" s="41"/>
      <c r="Z79" s="42"/>
      <c r="AA79" s="41"/>
      <c r="AB79" s="42"/>
      <c r="AC79" s="41"/>
      <c r="AD79" s="38"/>
      <c r="AE79" s="38"/>
      <c r="AF79" s="38"/>
    </row>
    <row r="80" spans="1:32">
      <c r="A80" s="38"/>
      <c r="B80" s="38"/>
      <c r="C80" s="38"/>
      <c r="D80" s="38"/>
      <c r="E80" s="38"/>
      <c r="F80" s="38"/>
      <c r="G80" s="38"/>
      <c r="H80" s="38"/>
      <c r="I80" s="38"/>
      <c r="J80" s="43"/>
      <c r="K80" s="41"/>
      <c r="L80" s="42"/>
      <c r="M80" s="41"/>
      <c r="N80" s="42"/>
      <c r="O80" s="41"/>
      <c r="P80" s="42"/>
      <c r="Q80" s="41"/>
      <c r="R80" s="42"/>
      <c r="S80" s="49"/>
      <c r="T80" s="42"/>
      <c r="U80" s="41"/>
      <c r="V80" s="42"/>
      <c r="W80" s="41"/>
      <c r="X80" s="42"/>
      <c r="Y80" s="41"/>
      <c r="Z80" s="42"/>
      <c r="AA80" s="41"/>
      <c r="AB80" s="42"/>
      <c r="AC80" s="41"/>
      <c r="AD80" s="38"/>
      <c r="AE80" s="38"/>
      <c r="AF80" s="38"/>
    </row>
    <row r="81" spans="1:32">
      <c r="A81" s="38"/>
      <c r="B81" s="38"/>
      <c r="C81" s="38"/>
      <c r="D81" s="38"/>
      <c r="E81" s="38"/>
      <c r="F81" s="38"/>
      <c r="G81" s="38"/>
      <c r="H81" s="38"/>
      <c r="I81" s="38"/>
      <c r="J81" s="43"/>
      <c r="K81" s="41"/>
      <c r="L81" s="42"/>
      <c r="M81" s="41"/>
      <c r="N81" s="42"/>
      <c r="O81" s="41"/>
      <c r="P81" s="42"/>
      <c r="Q81" s="41"/>
      <c r="R81" s="42"/>
      <c r="S81" s="49"/>
      <c r="T81" s="42"/>
      <c r="U81" s="41"/>
      <c r="V81" s="42"/>
      <c r="W81" s="41"/>
      <c r="X81" s="42"/>
      <c r="Y81" s="41"/>
      <c r="Z81" s="42"/>
      <c r="AA81" s="41"/>
      <c r="AB81" s="42"/>
      <c r="AC81" s="41"/>
      <c r="AD81" s="38"/>
      <c r="AE81" s="38"/>
      <c r="AF81" s="38"/>
    </row>
    <row r="82" spans="1:32">
      <c r="A82" s="38"/>
      <c r="B82" s="38"/>
      <c r="C82" s="38"/>
      <c r="D82" s="38"/>
      <c r="E82" s="38"/>
      <c r="F82" s="38"/>
      <c r="G82" s="38"/>
      <c r="H82" s="38"/>
      <c r="I82" s="38"/>
      <c r="J82" s="43"/>
      <c r="K82" s="38"/>
      <c r="L82" s="38"/>
      <c r="M82" s="41"/>
      <c r="N82" s="42"/>
      <c r="O82" s="41"/>
      <c r="P82" s="42"/>
      <c r="Q82" s="41"/>
      <c r="R82" s="42"/>
      <c r="S82" s="49"/>
      <c r="T82" s="42"/>
      <c r="U82" s="41"/>
      <c r="V82" s="42"/>
      <c r="W82" s="41"/>
      <c r="X82" s="42"/>
      <c r="Y82" s="41"/>
      <c r="Z82" s="42"/>
      <c r="AA82" s="41"/>
      <c r="AB82" s="42"/>
      <c r="AC82" s="41"/>
      <c r="AD82" s="38"/>
      <c r="AE82" s="38"/>
      <c r="AF82" s="38"/>
    </row>
    <row r="83" spans="1:32">
      <c r="A83" s="38"/>
      <c r="B83" s="38"/>
      <c r="C83" s="38"/>
      <c r="D83" s="38"/>
      <c r="E83" s="38"/>
      <c r="F83" s="38"/>
      <c r="G83" s="38"/>
      <c r="H83" s="38"/>
      <c r="I83" s="38"/>
      <c r="J83" s="43"/>
      <c r="K83" s="38"/>
      <c r="L83" s="38"/>
      <c r="M83" s="41"/>
      <c r="N83" s="42"/>
      <c r="O83" s="41"/>
      <c r="P83" s="42"/>
      <c r="Q83" s="41"/>
      <c r="R83" s="42"/>
      <c r="S83" s="49"/>
      <c r="T83" s="42"/>
      <c r="U83" s="41"/>
      <c r="V83" s="42"/>
      <c r="W83" s="41"/>
      <c r="X83" s="42"/>
      <c r="Y83" s="41"/>
      <c r="Z83" s="42"/>
      <c r="AA83" s="41"/>
      <c r="AB83" s="42"/>
      <c r="AC83" s="41"/>
      <c r="AD83" s="38"/>
      <c r="AE83" s="38"/>
      <c r="AF83" s="38"/>
    </row>
    <row r="84" spans="1:32">
      <c r="A84" s="38"/>
      <c r="B84" s="38"/>
      <c r="C84" s="38"/>
      <c r="D84" s="38"/>
      <c r="E84" s="38"/>
      <c r="F84" s="38"/>
      <c r="G84" s="38"/>
      <c r="H84" s="38"/>
      <c r="I84" s="38"/>
      <c r="J84" s="43"/>
      <c r="K84" s="38"/>
      <c r="L84" s="38"/>
      <c r="M84" s="41"/>
      <c r="N84" s="42"/>
      <c r="O84" s="41"/>
      <c r="P84" s="42"/>
      <c r="Q84" s="41"/>
      <c r="R84" s="42"/>
      <c r="S84" s="49"/>
      <c r="T84" s="42"/>
      <c r="U84" s="41"/>
      <c r="V84" s="42"/>
      <c r="W84" s="41"/>
      <c r="X84" s="42"/>
      <c r="Y84" s="41"/>
      <c r="Z84" s="42"/>
      <c r="AA84" s="41"/>
      <c r="AB84" s="42"/>
      <c r="AC84" s="41"/>
      <c r="AD84" s="38"/>
      <c r="AE84" s="38"/>
      <c r="AF84" s="38"/>
    </row>
    <row r="85" spans="1:32">
      <c r="A85" s="38"/>
      <c r="B85" s="38"/>
      <c r="C85" s="38"/>
      <c r="D85" s="38"/>
      <c r="E85" s="38"/>
      <c r="F85" s="38"/>
      <c r="G85" s="38"/>
      <c r="H85" s="38"/>
      <c r="I85" s="38"/>
      <c r="J85" s="43"/>
      <c r="K85" s="38"/>
      <c r="L85" s="38"/>
      <c r="M85" s="41"/>
      <c r="N85" s="42"/>
      <c r="O85" s="41"/>
      <c r="P85" s="42"/>
      <c r="Q85" s="41"/>
      <c r="R85" s="42"/>
      <c r="S85" s="49"/>
      <c r="T85" s="42"/>
      <c r="U85" s="41"/>
      <c r="V85" s="42"/>
      <c r="W85" s="41"/>
      <c r="X85" s="42"/>
      <c r="Y85" s="41"/>
      <c r="Z85" s="42"/>
      <c r="AA85" s="41"/>
      <c r="AB85" s="42"/>
      <c r="AC85" s="41"/>
      <c r="AD85" s="38"/>
      <c r="AE85" s="38"/>
      <c r="AF85" s="38"/>
    </row>
    <row r="86" spans="1:32">
      <c r="A86" s="38"/>
      <c r="B86" s="38"/>
      <c r="C86" s="38"/>
      <c r="D86" s="38"/>
      <c r="E86" s="38"/>
      <c r="F86" s="38"/>
      <c r="G86" s="38"/>
      <c r="H86" s="38"/>
      <c r="I86" s="38"/>
      <c r="J86" s="43"/>
      <c r="K86" s="38"/>
      <c r="L86" s="38"/>
      <c r="M86" s="41"/>
      <c r="N86" s="42"/>
      <c r="O86" s="41"/>
      <c r="P86" s="42"/>
      <c r="Q86" s="41"/>
      <c r="R86" s="42"/>
      <c r="S86" s="49"/>
      <c r="T86" s="42"/>
      <c r="U86" s="41"/>
      <c r="V86" s="42"/>
      <c r="W86" s="41"/>
      <c r="X86" s="42"/>
      <c r="Y86" s="41"/>
      <c r="Z86" s="42"/>
      <c r="AA86" s="41"/>
      <c r="AB86" s="42"/>
      <c r="AC86" s="41"/>
      <c r="AD86" s="38"/>
      <c r="AE86" s="38"/>
      <c r="AF86" s="38"/>
    </row>
    <row r="87" spans="1:32">
      <c r="A87" s="38"/>
      <c r="B87" s="38"/>
      <c r="C87" s="38"/>
      <c r="D87" s="38"/>
      <c r="E87" s="38"/>
      <c r="F87" s="38"/>
      <c r="G87" s="38"/>
      <c r="H87" s="38"/>
      <c r="I87" s="38"/>
      <c r="J87" s="43"/>
      <c r="K87" s="38"/>
      <c r="L87" s="38"/>
      <c r="M87" s="41"/>
      <c r="N87" s="42"/>
      <c r="O87" s="41"/>
      <c r="P87" s="42"/>
      <c r="Q87" s="41"/>
      <c r="R87" s="42"/>
      <c r="S87" s="49"/>
      <c r="T87" s="42"/>
      <c r="U87" s="41"/>
      <c r="V87" s="42"/>
      <c r="W87" s="41"/>
      <c r="X87" s="42"/>
      <c r="Y87" s="41"/>
      <c r="Z87" s="42"/>
      <c r="AA87" s="41"/>
      <c r="AB87" s="42"/>
      <c r="AC87" s="41"/>
      <c r="AD87" s="38"/>
      <c r="AE87" s="38"/>
      <c r="AF87" s="38"/>
    </row>
    <row r="88" spans="1:32">
      <c r="A88" s="38"/>
      <c r="B88" s="38"/>
      <c r="C88" s="38"/>
      <c r="D88" s="38"/>
      <c r="E88" s="38"/>
      <c r="F88" s="38"/>
      <c r="G88" s="38"/>
      <c r="H88" s="38"/>
      <c r="I88" s="38"/>
      <c r="J88" s="43"/>
      <c r="K88" s="38"/>
      <c r="L88" s="38"/>
      <c r="M88" s="41"/>
      <c r="N88" s="42"/>
      <c r="O88" s="41"/>
      <c r="P88" s="42"/>
      <c r="Q88" s="41"/>
      <c r="R88" s="42"/>
      <c r="S88" s="49"/>
      <c r="T88" s="42"/>
      <c r="U88" s="41"/>
      <c r="V88" s="42"/>
      <c r="W88" s="41"/>
      <c r="X88" s="42"/>
      <c r="Y88" s="41"/>
      <c r="Z88" s="42"/>
      <c r="AA88" s="41"/>
      <c r="AB88" s="42"/>
      <c r="AC88" s="41"/>
      <c r="AD88" s="38"/>
      <c r="AE88" s="38"/>
      <c r="AF88" s="38"/>
    </row>
    <row r="89" spans="1:32">
      <c r="A89" s="38"/>
      <c r="B89" s="38"/>
      <c r="C89" s="38"/>
      <c r="D89" s="38"/>
      <c r="E89" s="38"/>
      <c r="F89" s="38"/>
      <c r="G89" s="38"/>
      <c r="H89" s="38"/>
      <c r="I89" s="38"/>
      <c r="J89" s="43"/>
      <c r="K89" s="38"/>
      <c r="L89" s="38"/>
      <c r="M89" s="41"/>
      <c r="N89" s="42"/>
      <c r="O89" s="41"/>
      <c r="P89" s="42"/>
      <c r="Q89" s="41"/>
      <c r="R89" s="42"/>
      <c r="S89" s="41"/>
      <c r="T89" s="42"/>
      <c r="U89" s="41"/>
      <c r="V89" s="42"/>
      <c r="W89" s="41"/>
      <c r="X89" s="42"/>
      <c r="Y89" s="41"/>
      <c r="Z89" s="42"/>
      <c r="AA89" s="41"/>
      <c r="AB89" s="42"/>
      <c r="AC89" s="41"/>
      <c r="AD89" s="38"/>
      <c r="AE89" s="38"/>
      <c r="AF89" s="38"/>
    </row>
    <row r="90" spans="1:32">
      <c r="A90" s="38"/>
      <c r="B90" s="38"/>
      <c r="C90" s="38"/>
      <c r="D90" s="38"/>
      <c r="E90" s="38"/>
      <c r="F90" s="38"/>
      <c r="G90" s="38"/>
      <c r="H90" s="38"/>
      <c r="I90" s="38"/>
      <c r="J90" s="43"/>
      <c r="K90" s="38"/>
      <c r="L90" s="38"/>
      <c r="M90" s="41"/>
      <c r="N90" s="42"/>
      <c r="O90" s="41"/>
      <c r="P90" s="42"/>
      <c r="Q90" s="41"/>
      <c r="R90" s="42"/>
      <c r="S90" s="41"/>
      <c r="T90" s="42"/>
      <c r="U90" s="41"/>
      <c r="V90" s="42"/>
      <c r="W90" s="41"/>
      <c r="X90" s="42"/>
      <c r="Y90" s="41"/>
      <c r="Z90" s="42"/>
      <c r="AA90" s="41"/>
      <c r="AB90" s="42"/>
      <c r="AC90" s="41"/>
      <c r="AD90" s="38"/>
      <c r="AE90" s="38"/>
      <c r="AF90" s="38"/>
    </row>
    <row r="91" spans="1:32">
      <c r="A91" s="38"/>
      <c r="B91" s="38"/>
      <c r="C91" s="38"/>
      <c r="D91" s="38"/>
      <c r="E91" s="38"/>
      <c r="F91" s="38"/>
      <c r="G91" s="38"/>
      <c r="H91" s="38"/>
      <c r="I91" s="38"/>
      <c r="J91" s="43"/>
      <c r="K91" s="38"/>
      <c r="L91" s="38"/>
      <c r="M91" s="41"/>
      <c r="N91" s="42"/>
      <c r="O91" s="41"/>
      <c r="P91" s="42"/>
      <c r="Q91" s="41"/>
      <c r="R91" s="42"/>
      <c r="S91" s="41"/>
      <c r="T91" s="42"/>
      <c r="U91" s="41"/>
      <c r="V91" s="42"/>
      <c r="W91" s="41"/>
      <c r="X91" s="42"/>
      <c r="Y91" s="41"/>
      <c r="Z91" s="42"/>
      <c r="AA91" s="41"/>
      <c r="AB91" s="42"/>
      <c r="AC91" s="41"/>
      <c r="AD91" s="38"/>
      <c r="AE91" s="38"/>
      <c r="AF91" s="38"/>
    </row>
    <row r="92" spans="1:32">
      <c r="A92" s="38"/>
      <c r="B92" s="38"/>
      <c r="C92" s="38"/>
      <c r="D92" s="38"/>
      <c r="E92" s="38"/>
      <c r="F92" s="38"/>
      <c r="G92" s="38"/>
      <c r="H92" s="38"/>
      <c r="I92" s="38"/>
      <c r="J92" s="43"/>
      <c r="K92" s="38"/>
      <c r="L92" s="38"/>
      <c r="M92" s="41"/>
      <c r="N92" s="42"/>
      <c r="O92" s="41"/>
      <c r="P92" s="42"/>
      <c r="Q92" s="41"/>
      <c r="R92" s="42"/>
      <c r="S92" s="41"/>
      <c r="T92" s="42"/>
      <c r="U92" s="41"/>
      <c r="V92" s="42"/>
      <c r="W92" s="41"/>
      <c r="X92" s="42"/>
      <c r="Y92" s="41"/>
      <c r="Z92" s="42"/>
      <c r="AA92" s="41"/>
      <c r="AB92" s="42"/>
      <c r="AC92" s="41"/>
      <c r="AD92" s="38"/>
      <c r="AE92" s="38"/>
      <c r="AF92" s="38"/>
    </row>
    <row r="93" spans="1:32">
      <c r="A93" s="38"/>
      <c r="B93" s="38"/>
      <c r="C93" s="38"/>
      <c r="D93" s="38"/>
      <c r="E93" s="38"/>
      <c r="F93" s="38"/>
      <c r="G93" s="38"/>
      <c r="H93" s="38"/>
      <c r="I93" s="38"/>
      <c r="J93" s="43"/>
      <c r="K93" s="38"/>
      <c r="L93" s="38"/>
      <c r="M93" s="41"/>
      <c r="N93" s="42"/>
      <c r="O93" s="41"/>
      <c r="P93" s="42"/>
      <c r="Q93" s="41"/>
      <c r="R93" s="42"/>
      <c r="S93" s="41"/>
      <c r="T93" s="42"/>
      <c r="U93" s="41"/>
      <c r="V93" s="42"/>
      <c r="W93" s="41"/>
      <c r="X93" s="42"/>
      <c r="Y93" s="41"/>
      <c r="Z93" s="42"/>
      <c r="AA93" s="41"/>
      <c r="AB93" s="42"/>
      <c r="AC93" s="41"/>
      <c r="AD93" s="38"/>
      <c r="AE93" s="38"/>
      <c r="AF93" s="38"/>
    </row>
    <row r="94" spans="1:32">
      <c r="A94" s="38"/>
      <c r="B94" s="38"/>
      <c r="C94" s="38"/>
      <c r="D94" s="38"/>
      <c r="E94" s="38"/>
      <c r="F94" s="38"/>
      <c r="G94" s="38"/>
      <c r="H94" s="38"/>
      <c r="I94" s="38"/>
      <c r="J94" s="43"/>
      <c r="K94" s="38"/>
      <c r="L94" s="38"/>
      <c r="M94" s="41"/>
      <c r="N94" s="42"/>
      <c r="O94" s="41"/>
      <c r="P94" s="42"/>
      <c r="Q94" s="41"/>
      <c r="R94" s="42"/>
      <c r="S94" s="41"/>
      <c r="T94" s="42"/>
      <c r="U94" s="41"/>
      <c r="V94" s="42"/>
      <c r="W94" s="41"/>
      <c r="X94" s="42"/>
      <c r="Y94" s="41"/>
      <c r="Z94" s="42"/>
      <c r="AA94" s="41"/>
      <c r="AB94" s="42"/>
      <c r="AC94" s="41"/>
      <c r="AD94" s="38"/>
      <c r="AE94" s="38"/>
      <c r="AF94" s="38"/>
    </row>
    <row r="95" spans="1:32">
      <c r="A95" s="38"/>
      <c r="B95" s="38"/>
      <c r="C95" s="38"/>
      <c r="D95" s="38"/>
      <c r="E95" s="38"/>
      <c r="F95" s="38"/>
      <c r="G95" s="38"/>
      <c r="H95" s="38"/>
      <c r="I95" s="38"/>
      <c r="J95" s="43"/>
      <c r="K95" s="38"/>
      <c r="L95" s="38"/>
      <c r="M95" s="41"/>
      <c r="N95" s="42"/>
      <c r="O95" s="41"/>
      <c r="P95" s="42"/>
      <c r="Q95" s="41"/>
      <c r="R95" s="42"/>
      <c r="S95" s="41"/>
      <c r="T95" s="42"/>
      <c r="U95" s="41"/>
      <c r="V95" s="42"/>
      <c r="W95" s="41"/>
      <c r="X95" s="42"/>
      <c r="Y95" s="41"/>
      <c r="Z95" s="42"/>
      <c r="AA95" s="41"/>
      <c r="AB95" s="42"/>
      <c r="AC95" s="41"/>
      <c r="AD95" s="38"/>
      <c r="AE95" s="38"/>
      <c r="AF95" s="38"/>
    </row>
    <row r="96" spans="1:32">
      <c r="A96" s="38"/>
      <c r="B96" s="38"/>
      <c r="C96" s="38"/>
      <c r="D96" s="38"/>
      <c r="E96" s="38"/>
      <c r="F96" s="38"/>
      <c r="G96" s="38"/>
      <c r="H96" s="38"/>
      <c r="I96" s="38"/>
      <c r="J96" s="43"/>
      <c r="K96" s="38"/>
      <c r="L96" s="38"/>
      <c r="M96" s="41"/>
      <c r="N96" s="42"/>
      <c r="O96" s="41"/>
      <c r="P96" s="42"/>
      <c r="Q96" s="41"/>
      <c r="R96" s="42"/>
      <c r="S96" s="41"/>
      <c r="T96" s="42"/>
      <c r="U96" s="41"/>
      <c r="V96" s="42"/>
      <c r="W96" s="41"/>
      <c r="X96" s="42"/>
      <c r="Y96" s="41"/>
      <c r="Z96" s="42"/>
      <c r="AA96" s="41"/>
      <c r="AB96" s="42"/>
      <c r="AC96" s="41"/>
      <c r="AD96" s="38"/>
      <c r="AE96" s="38"/>
      <c r="AF96" s="38"/>
    </row>
    <row r="97" spans="1:32">
      <c r="A97" s="38"/>
      <c r="B97" s="38"/>
      <c r="C97" s="38"/>
      <c r="D97" s="38"/>
      <c r="E97" s="38"/>
      <c r="F97" s="38"/>
      <c r="G97" s="38"/>
      <c r="H97" s="38"/>
      <c r="I97" s="38"/>
      <c r="J97" s="43"/>
      <c r="K97" s="38"/>
      <c r="L97" s="38"/>
      <c r="M97" s="41"/>
      <c r="N97" s="42"/>
      <c r="O97" s="41"/>
      <c r="P97" s="42"/>
      <c r="Q97" s="41"/>
      <c r="R97" s="42"/>
      <c r="S97" s="41"/>
      <c r="T97" s="42"/>
      <c r="U97" s="41"/>
      <c r="V97" s="42"/>
      <c r="W97" s="41"/>
      <c r="X97" s="42"/>
      <c r="Y97" s="41"/>
      <c r="Z97" s="42"/>
      <c r="AA97" s="41"/>
      <c r="AB97" s="42"/>
      <c r="AC97" s="41"/>
      <c r="AD97" s="38"/>
      <c r="AE97" s="38"/>
      <c r="AF97" s="38"/>
    </row>
    <row r="98" spans="1:32">
      <c r="A98" s="38"/>
      <c r="B98" s="38"/>
      <c r="C98" s="38"/>
      <c r="D98" s="38"/>
      <c r="E98" s="38"/>
      <c r="F98" s="38"/>
      <c r="G98" s="38"/>
      <c r="H98" s="38"/>
      <c r="I98" s="38"/>
      <c r="J98" s="43"/>
      <c r="K98" s="38"/>
      <c r="L98" s="38"/>
      <c r="M98" s="41"/>
      <c r="N98" s="42"/>
      <c r="O98" s="41"/>
      <c r="P98" s="42"/>
      <c r="Q98" s="41"/>
      <c r="R98" s="42"/>
      <c r="S98" s="41"/>
      <c r="T98" s="42"/>
      <c r="U98" s="41"/>
      <c r="V98" s="42"/>
      <c r="W98" s="41"/>
      <c r="X98" s="42"/>
      <c r="Y98" s="41"/>
      <c r="Z98" s="42"/>
      <c r="AA98" s="41"/>
      <c r="AB98" s="42"/>
      <c r="AC98" s="41"/>
      <c r="AD98" s="38"/>
      <c r="AE98" s="38"/>
      <c r="AF98" s="38"/>
    </row>
    <row r="99" spans="1:32">
      <c r="A99" s="38"/>
      <c r="B99" s="38"/>
      <c r="C99" s="38"/>
      <c r="D99" s="38"/>
      <c r="E99" s="38"/>
      <c r="F99" s="38"/>
      <c r="G99" s="38"/>
      <c r="H99" s="38"/>
      <c r="I99" s="38"/>
      <c r="J99" s="43"/>
      <c r="K99" s="38"/>
      <c r="L99" s="38"/>
      <c r="M99" s="41"/>
      <c r="N99" s="42"/>
      <c r="O99" s="41"/>
      <c r="P99" s="42"/>
      <c r="Q99" s="41"/>
      <c r="R99" s="42"/>
      <c r="S99" s="41"/>
      <c r="T99" s="42"/>
      <c r="U99" s="41"/>
      <c r="V99" s="42"/>
      <c r="W99" s="41"/>
      <c r="X99" s="42"/>
      <c r="Y99" s="41"/>
      <c r="Z99" s="42"/>
      <c r="AA99" s="41"/>
      <c r="AB99" s="42"/>
      <c r="AC99" s="41"/>
      <c r="AD99" s="38"/>
      <c r="AE99" s="38"/>
      <c r="AF99" s="38"/>
    </row>
    <row r="100" spans="1:32">
      <c r="A100" s="38"/>
      <c r="B100" s="38"/>
      <c r="C100" s="38"/>
      <c r="D100" s="38"/>
      <c r="E100" s="38"/>
      <c r="F100" s="38"/>
      <c r="G100" s="38"/>
      <c r="H100" s="38"/>
      <c r="I100" s="38"/>
      <c r="J100" s="43"/>
      <c r="K100" s="38"/>
      <c r="L100" s="38"/>
      <c r="M100" s="41"/>
      <c r="N100" s="42"/>
      <c r="O100" s="41"/>
      <c r="P100" s="42"/>
      <c r="Q100" s="41"/>
      <c r="R100" s="42"/>
      <c r="S100" s="41"/>
      <c r="T100" s="42"/>
      <c r="U100" s="41"/>
      <c r="V100" s="42"/>
      <c r="W100" s="41"/>
      <c r="X100" s="42"/>
      <c r="Y100" s="41"/>
      <c r="Z100" s="42"/>
      <c r="AA100" s="41"/>
      <c r="AB100" s="42"/>
      <c r="AC100" s="41"/>
      <c r="AD100" s="38"/>
      <c r="AE100" s="38"/>
      <c r="AF100" s="38"/>
    </row>
    <row r="101" spans="1:32">
      <c r="A101" s="38"/>
      <c r="B101" s="38"/>
      <c r="C101" s="38"/>
      <c r="D101" s="38"/>
      <c r="E101" s="38"/>
      <c r="F101" s="38"/>
      <c r="G101" s="38"/>
      <c r="H101" s="38"/>
      <c r="I101" s="38"/>
      <c r="J101" s="43"/>
      <c r="K101" s="38"/>
      <c r="L101" s="38"/>
      <c r="M101" s="41"/>
      <c r="N101" s="42"/>
      <c r="O101" s="41"/>
      <c r="P101" s="42"/>
      <c r="Q101" s="41"/>
      <c r="R101" s="42"/>
      <c r="S101" s="41"/>
      <c r="T101" s="42"/>
      <c r="U101" s="41"/>
      <c r="V101" s="42"/>
      <c r="W101" s="41"/>
      <c r="X101" s="42"/>
      <c r="Y101" s="41"/>
      <c r="Z101" s="42"/>
      <c r="AA101" s="41"/>
      <c r="AB101" s="42"/>
      <c r="AC101" s="41"/>
      <c r="AD101" s="38"/>
      <c r="AE101" s="38"/>
      <c r="AF101" s="38"/>
    </row>
    <row r="102" spans="1:32">
      <c r="A102" s="38"/>
      <c r="B102" s="38"/>
      <c r="C102" s="38"/>
      <c r="D102" s="38"/>
      <c r="E102" s="38"/>
      <c r="F102" s="38"/>
      <c r="G102" s="38"/>
      <c r="H102" s="38"/>
      <c r="I102" s="38"/>
      <c r="J102" s="43"/>
      <c r="K102" s="38"/>
      <c r="L102" s="38"/>
      <c r="M102" s="41"/>
      <c r="N102" s="42"/>
      <c r="O102" s="41"/>
      <c r="P102" s="42"/>
      <c r="Q102" s="41"/>
      <c r="R102" s="42"/>
      <c r="S102" s="41"/>
      <c r="T102" s="42"/>
      <c r="U102" s="41"/>
      <c r="V102" s="42"/>
      <c r="W102" s="41"/>
      <c r="X102" s="42"/>
      <c r="Y102" s="41"/>
      <c r="Z102" s="42"/>
      <c r="AA102" s="41"/>
      <c r="AB102" s="42"/>
      <c r="AC102" s="41"/>
      <c r="AD102" s="38"/>
      <c r="AE102" s="38"/>
      <c r="AF102" s="38"/>
    </row>
    <row r="103" spans="1:32">
      <c r="A103" s="38"/>
      <c r="B103" s="38"/>
      <c r="C103" s="38"/>
      <c r="D103" s="38"/>
      <c r="E103" s="38"/>
      <c r="F103" s="38"/>
      <c r="G103" s="38"/>
      <c r="H103" s="38"/>
      <c r="I103" s="38"/>
      <c r="J103" s="43"/>
      <c r="K103" s="38"/>
      <c r="L103" s="38"/>
      <c r="M103" s="41"/>
      <c r="N103" s="42"/>
      <c r="O103" s="41"/>
      <c r="P103" s="42"/>
      <c r="Q103" s="41"/>
      <c r="R103" s="42"/>
      <c r="S103" s="41"/>
      <c r="T103" s="42"/>
      <c r="U103" s="41"/>
      <c r="V103" s="42"/>
      <c r="W103" s="41"/>
      <c r="X103" s="42"/>
      <c r="Y103" s="41"/>
      <c r="Z103" s="42"/>
      <c r="AA103" s="41"/>
      <c r="AB103" s="42"/>
      <c r="AC103" s="41"/>
      <c r="AD103" s="38"/>
      <c r="AE103" s="38"/>
      <c r="AF103" s="38"/>
    </row>
    <row r="104" spans="1:32">
      <c r="A104" s="38"/>
      <c r="B104" s="38"/>
      <c r="C104" s="38"/>
      <c r="D104" s="38"/>
      <c r="E104" s="38"/>
      <c r="F104" s="38"/>
      <c r="G104" s="38"/>
      <c r="H104" s="38"/>
      <c r="I104" s="38"/>
      <c r="J104" s="43"/>
      <c r="K104" s="38"/>
      <c r="L104" s="38"/>
      <c r="M104" s="41"/>
      <c r="N104" s="42"/>
      <c r="O104" s="41"/>
      <c r="P104" s="42"/>
      <c r="Q104" s="41"/>
      <c r="R104" s="42"/>
      <c r="S104" s="41"/>
      <c r="T104" s="42"/>
      <c r="U104" s="41"/>
      <c r="V104" s="42"/>
      <c r="W104" s="41"/>
      <c r="X104" s="42"/>
      <c r="Y104" s="41"/>
      <c r="Z104" s="42"/>
      <c r="AA104" s="41"/>
      <c r="AB104" s="42"/>
      <c r="AC104" s="41"/>
      <c r="AD104" s="38"/>
      <c r="AE104" s="38"/>
      <c r="AF104" s="38"/>
    </row>
    <row r="105" spans="1:32">
      <c r="A105" s="38"/>
      <c r="B105" s="38"/>
      <c r="C105" s="38"/>
      <c r="D105" s="38"/>
      <c r="E105" s="38"/>
      <c r="F105" s="38"/>
      <c r="G105" s="38"/>
      <c r="H105" s="38"/>
      <c r="I105" s="38"/>
      <c r="J105" s="43"/>
      <c r="K105" s="38"/>
      <c r="L105" s="38"/>
      <c r="M105" s="41"/>
      <c r="N105" s="42"/>
      <c r="O105" s="41"/>
      <c r="P105" s="42"/>
      <c r="Q105" s="41"/>
      <c r="R105" s="42"/>
      <c r="S105" s="41"/>
      <c r="T105" s="42"/>
      <c r="U105" s="41"/>
      <c r="V105" s="42"/>
      <c r="W105" s="41"/>
      <c r="X105" s="42"/>
      <c r="Y105" s="41"/>
      <c r="Z105" s="42"/>
      <c r="AA105" s="41"/>
      <c r="AB105" s="42"/>
      <c r="AC105" s="41"/>
      <c r="AD105" s="38"/>
      <c r="AE105" s="38"/>
      <c r="AF105" s="38"/>
    </row>
    <row r="106" spans="1:32">
      <c r="A106" s="38"/>
      <c r="B106" s="38"/>
      <c r="C106" s="38"/>
      <c r="D106" s="38"/>
      <c r="E106" s="38"/>
      <c r="F106" s="38"/>
      <c r="G106" s="38"/>
      <c r="H106" s="38"/>
      <c r="I106" s="38"/>
      <c r="J106" s="43"/>
      <c r="K106" s="38"/>
      <c r="L106" s="38"/>
      <c r="M106" s="41"/>
      <c r="N106" s="42"/>
      <c r="O106" s="41"/>
      <c r="P106" s="42"/>
      <c r="Q106" s="41"/>
      <c r="R106" s="42"/>
      <c r="S106" s="41"/>
      <c r="T106" s="42"/>
      <c r="U106" s="41"/>
      <c r="V106" s="42"/>
      <c r="W106" s="41"/>
      <c r="X106" s="42"/>
      <c r="Y106" s="41"/>
      <c r="Z106" s="42"/>
      <c r="AA106" s="41"/>
      <c r="AB106" s="42"/>
      <c r="AC106" s="41"/>
      <c r="AD106" s="38"/>
      <c r="AE106" s="38"/>
      <c r="AF106" s="38"/>
    </row>
    <row r="107" spans="1:32">
      <c r="A107" s="38"/>
      <c r="B107" s="38"/>
      <c r="C107" s="38"/>
      <c r="D107" s="38"/>
      <c r="E107" s="38"/>
      <c r="F107" s="38"/>
      <c r="G107" s="38"/>
      <c r="H107" s="38"/>
      <c r="I107" s="38"/>
      <c r="J107" s="43"/>
      <c r="K107" s="38"/>
      <c r="L107" s="38"/>
      <c r="M107" s="41"/>
      <c r="N107" s="42"/>
      <c r="O107" s="41"/>
      <c r="P107" s="42"/>
      <c r="Q107" s="41"/>
      <c r="R107" s="42"/>
      <c r="S107" s="41"/>
      <c r="T107" s="42"/>
      <c r="U107" s="41"/>
      <c r="V107" s="42"/>
      <c r="W107" s="41"/>
      <c r="X107" s="42"/>
      <c r="Y107" s="41"/>
      <c r="Z107" s="42"/>
      <c r="AA107" s="41"/>
      <c r="AB107" s="42"/>
      <c r="AC107" s="41"/>
      <c r="AD107" s="38"/>
      <c r="AE107" s="38"/>
      <c r="AF107" s="38"/>
    </row>
    <row r="108" spans="1:3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</row>
    <row r="116" spans="1:3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</row>
    <row r="120" spans="1:3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</row>
    <row r="121" spans="1:3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</row>
    <row r="122" spans="1:3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</row>
    <row r="123" spans="1:3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</row>
    <row r="124" spans="1:3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</row>
    <row r="125" spans="1:3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</row>
    <row r="128" spans="1:3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</row>
    <row r="130" spans="1:3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</row>
    <row r="133" spans="1:3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</row>
    <row r="136" spans="1:3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</row>
    <row r="138" spans="1:3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</row>
    <row r="141" spans="1:3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</row>
    <row r="144" spans="1:3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</row>
    <row r="145" spans="1:3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</row>
    <row r="146" spans="1:3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</row>
    <row r="147" spans="1:3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</row>
    <row r="148" spans="1:3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</row>
    <row r="152" spans="1:3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</row>
    <row r="155" spans="1:3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</row>
    <row r="160" spans="1:3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</row>
    <row r="162" spans="1:3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</row>
    <row r="164" spans="1:3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</row>
    <row r="165" spans="1:3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</row>
    <row r="166" spans="1:3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</row>
    <row r="167" spans="1:3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</row>
    <row r="168" spans="1:3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</row>
    <row r="169" spans="1:3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</row>
    <row r="170" spans="1:3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</row>
    <row r="171" spans="1:3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</row>
    <row r="172" spans="1:3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</row>
    <row r="173" spans="1:3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</row>
    <row r="176" spans="1:3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</row>
    <row r="177" spans="1:3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</row>
    <row r="178" spans="1:3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</row>
    <row r="179" spans="1:3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</row>
    <row r="180" spans="1:3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</row>
    <row r="181" spans="1:3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</row>
    <row r="182" spans="1:3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</row>
    <row r="183" spans="1:3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</row>
    <row r="184" spans="1:3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</row>
    <row r="185" spans="1:3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</row>
    <row r="188" spans="1:3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</row>
    <row r="190" spans="1:3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</row>
    <row r="193" spans="1:3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</row>
    <row r="195" spans="1:3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</row>
    <row r="196" spans="1:3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</row>
    <row r="197" spans="1:3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</row>
    <row r="198" spans="1:3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</row>
    <row r="199" spans="1:3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</row>
    <row r="200" spans="1:3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</row>
  </sheetData>
  <phoneticPr fontId="4" type="noConversion"/>
  <conditionalFormatting sqref="D16 D1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{8D5E36CB-B513-4953-82E9-AAA4A8210444}</x14:id>
        </ext>
      </extLst>
    </cfRule>
  </conditionalFormatting>
  <conditionalFormatting sqref="C7:C8 C16 C10 C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8 D1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{E858078E-64D2-478E-814B-DA2EB718EB3D}</x14:id>
        </ext>
      </extLst>
    </cfRule>
  </conditionalFormatting>
  <conditionalFormatting sqref="C13:C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{93537538-627B-4FE1-B0E0-975C34B97262}</x14:id>
        </ext>
      </extLst>
    </cfRule>
  </conditionalFormatting>
  <conditionalFormatting sqref="C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{60C00666-BF64-42AF-8B35-9D3C3CEA2F4D}</x14:id>
        </ext>
      </extLst>
    </cfRule>
  </conditionalFormatting>
  <conditionalFormatting sqref="C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{2407ED5F-84F6-4A36-AFA2-0B955E478D91}</x14:id>
        </ext>
      </extLst>
    </cfRule>
  </conditionalFormatting>
  <conditionalFormatting sqref="D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{FD1DB4A2-0577-4516-B40F-56A1AAB61658}</x14:id>
        </ext>
      </extLst>
    </cfRule>
  </conditionalFormatting>
  <conditionalFormatting sqref="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{1DC618C1-06E6-4320-B44A-BCDFE3688B28}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5E36CB-B513-4953-82E9-AAA4A8210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 D12</xm:sqref>
        </x14:conditionalFormatting>
        <x14:conditionalFormatting xmlns:xm="http://schemas.microsoft.com/office/excel/2006/main">
          <x14:cfRule type="dataBar" id="{E858078E-64D2-478E-814B-DA2EB718E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D7:D8 D10</xm:sqref>
        </x14:conditionalFormatting>
        <x14:conditionalFormatting xmlns:xm="http://schemas.microsoft.com/office/excel/2006/main">
          <x14:cfRule type="dataBar" id="{93537538-627B-4FE1-B0E0-975C34B972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</xm:sqref>
        </x14:conditionalFormatting>
        <x14:conditionalFormatting xmlns:xm="http://schemas.microsoft.com/office/excel/2006/main">
          <x14:cfRule type="dataBar" id="{60C00666-BF64-42AF-8B35-9D3C3CEA2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2407ED5F-84F6-4A36-AFA2-0B955E478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FD1DB4A2-0577-4516-B40F-56A1AAB61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1DC618C1-06E6-4320-B44A-BCDFE3688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定义!$D$3:$D$31</xm:f>
          </x14:formula1>
          <xm:sqref>K26:K107 J16:J18 J20:J107</xm:sqref>
        </x14:dataValidation>
        <x14:dataValidation type="list" allowBlank="1" showInputMessage="1" showErrorMessage="1">
          <x14:formula1>
            <xm:f>定义!$D$3:$D$34</xm:f>
          </x14:formula1>
          <xm:sqref>J7:J15 J19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3.5"/>
  <cols>
    <col min="1" max="1" width="12.625" customWidth="1"/>
    <col min="2" max="2" width="11.75" customWidth="1"/>
  </cols>
  <sheetData>
    <row r="1" spans="1:2">
      <c r="A1" s="59" t="s">
        <v>559</v>
      </c>
      <c r="B1" s="59" t="s">
        <v>560</v>
      </c>
    </row>
    <row r="2" spans="1:2">
      <c r="A2" s="59"/>
      <c r="B2" s="59"/>
    </row>
    <row r="3" spans="1:2">
      <c r="A3" s="2" t="s">
        <v>561</v>
      </c>
      <c r="B3" s="2" t="s">
        <v>563</v>
      </c>
    </row>
    <row r="4" spans="1:2">
      <c r="A4" s="35" t="s">
        <v>562</v>
      </c>
      <c r="B4" s="35" t="s">
        <v>564</v>
      </c>
    </row>
    <row r="5" spans="1:2">
      <c r="A5" s="59" t="s">
        <v>567</v>
      </c>
      <c r="B5" s="59">
        <v>1</v>
      </c>
    </row>
    <row r="6" spans="1:2">
      <c r="A6" s="59" t="s">
        <v>543</v>
      </c>
      <c r="B6" s="59">
        <v>1</v>
      </c>
    </row>
    <row r="7" spans="1:2">
      <c r="A7" s="59" t="s">
        <v>565</v>
      </c>
      <c r="B7" s="59">
        <v>1</v>
      </c>
    </row>
    <row r="8" spans="1:2">
      <c r="A8" s="59" t="s">
        <v>566</v>
      </c>
      <c r="B8" s="59">
        <v>1</v>
      </c>
    </row>
    <row r="9" spans="1:2">
      <c r="A9" s="59" t="s">
        <v>568</v>
      </c>
      <c r="B9" s="59">
        <v>1</v>
      </c>
    </row>
    <row r="10" spans="1:2">
      <c r="A10" s="59" t="s">
        <v>569</v>
      </c>
      <c r="B10" s="59">
        <v>1</v>
      </c>
    </row>
    <row r="11" spans="1:2">
      <c r="A11" s="59" t="s">
        <v>573</v>
      </c>
      <c r="B11" s="59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34"/>
  <sheetViews>
    <sheetView topLeftCell="A25" workbookViewId="0">
      <selection activeCell="H35" sqref="H35"/>
    </sheetView>
  </sheetViews>
  <sheetFormatPr defaultRowHeight="13.5"/>
  <cols>
    <col min="4" max="4" width="16.625" bestFit="1" customWidth="1"/>
    <col min="5" max="5" width="11.375" customWidth="1"/>
    <col min="6" max="6" width="30" customWidth="1"/>
    <col min="7" max="7" width="27.75" bestFit="1" customWidth="1"/>
    <col min="8" max="8" width="18.75" bestFit="1" customWidth="1"/>
    <col min="9" max="9" width="25" bestFit="1" customWidth="1"/>
    <col min="10" max="10" width="18.75" bestFit="1" customWidth="1"/>
    <col min="11" max="13" width="13.625" bestFit="1" customWidth="1"/>
    <col min="14" max="14" width="6.25" bestFit="1" customWidth="1"/>
    <col min="19" max="19" width="59.375" bestFit="1" customWidth="1"/>
  </cols>
  <sheetData>
    <row r="2" spans="2:19">
      <c r="C2" t="s">
        <v>72</v>
      </c>
      <c r="D2" t="s">
        <v>38</v>
      </c>
      <c r="E2" t="s">
        <v>257</v>
      </c>
      <c r="F2" t="s">
        <v>259</v>
      </c>
      <c r="G2" t="s">
        <v>260</v>
      </c>
      <c r="H2" t="s">
        <v>261</v>
      </c>
      <c r="I2" t="s">
        <v>262</v>
      </c>
      <c r="J2" t="s">
        <v>263</v>
      </c>
      <c r="K2" t="s">
        <v>264</v>
      </c>
      <c r="L2" t="s">
        <v>265</v>
      </c>
      <c r="M2" t="s">
        <v>266</v>
      </c>
      <c r="N2" t="s">
        <v>267</v>
      </c>
      <c r="O2" t="s">
        <v>268</v>
      </c>
    </row>
    <row r="3" spans="2:19">
      <c r="C3">
        <v>1</v>
      </c>
      <c r="D3" s="6" t="s">
        <v>49</v>
      </c>
      <c r="E3" s="36">
        <f>C3</f>
        <v>1</v>
      </c>
      <c r="F3" s="36" t="s">
        <v>269</v>
      </c>
      <c r="G3" s="36" t="s">
        <v>270</v>
      </c>
      <c r="H3" s="36"/>
      <c r="I3" s="36"/>
      <c r="J3" s="36"/>
      <c r="K3" s="36"/>
      <c r="L3" s="36"/>
      <c r="M3" s="36"/>
      <c r="S3" t="s">
        <v>283</v>
      </c>
    </row>
    <row r="4" spans="2:19">
      <c r="C4">
        <v>2</v>
      </c>
      <c r="D4" s="6" t="s">
        <v>73</v>
      </c>
      <c r="E4" s="36">
        <f t="shared" ref="E4:E34" si="0">C4</f>
        <v>2</v>
      </c>
      <c r="F4" s="36" t="s">
        <v>271</v>
      </c>
      <c r="G4" s="36" t="s">
        <v>272</v>
      </c>
      <c r="H4" s="36"/>
      <c r="I4" s="36"/>
      <c r="J4" s="36"/>
      <c r="K4" s="36"/>
      <c r="L4" s="36"/>
      <c r="M4" s="36"/>
      <c r="S4" t="s">
        <v>284</v>
      </c>
    </row>
    <row r="5" spans="2:19">
      <c r="C5">
        <v>3</v>
      </c>
      <c r="D5" s="6" t="s">
        <v>74</v>
      </c>
      <c r="E5" s="36">
        <f t="shared" si="0"/>
        <v>3</v>
      </c>
      <c r="F5" s="36" t="s">
        <v>273</v>
      </c>
      <c r="G5" s="36" t="s">
        <v>274</v>
      </c>
      <c r="H5" s="36" t="s">
        <v>275</v>
      </c>
      <c r="I5" s="36" t="s">
        <v>276</v>
      </c>
      <c r="J5" s="36" t="s">
        <v>277</v>
      </c>
      <c r="K5" s="36" t="s">
        <v>292</v>
      </c>
      <c r="L5" s="36" t="s">
        <v>293</v>
      </c>
      <c r="M5" s="36" t="s">
        <v>294</v>
      </c>
      <c r="S5" t="s">
        <v>285</v>
      </c>
    </row>
    <row r="6" spans="2:19">
      <c r="C6">
        <v>4</v>
      </c>
      <c r="D6" s="6" t="s">
        <v>75</v>
      </c>
      <c r="E6" s="36">
        <f t="shared" si="0"/>
        <v>4</v>
      </c>
      <c r="F6" s="36" t="s">
        <v>278</v>
      </c>
      <c r="G6" s="36" t="s">
        <v>279</v>
      </c>
      <c r="H6" s="36" t="s">
        <v>280</v>
      </c>
      <c r="I6" s="36" t="s">
        <v>281</v>
      </c>
      <c r="J6" s="36"/>
      <c r="K6" s="36"/>
      <c r="L6" s="36"/>
      <c r="M6" s="36"/>
      <c r="S6" t="s">
        <v>286</v>
      </c>
    </row>
    <row r="7" spans="2:19">
      <c r="C7">
        <v>5</v>
      </c>
      <c r="D7" s="7" t="s">
        <v>76</v>
      </c>
      <c r="E7" s="36">
        <f t="shared" si="0"/>
        <v>5</v>
      </c>
      <c r="F7" s="36" t="s">
        <v>282</v>
      </c>
      <c r="G7" s="36"/>
      <c r="H7" s="36"/>
      <c r="I7" s="36"/>
      <c r="J7" s="36"/>
      <c r="K7" s="36"/>
      <c r="L7" s="36"/>
      <c r="M7" s="36"/>
    </row>
    <row r="8" spans="2:19">
      <c r="C8">
        <v>6</v>
      </c>
      <c r="D8" s="7" t="s">
        <v>77</v>
      </c>
      <c r="E8" s="36">
        <f t="shared" si="0"/>
        <v>6</v>
      </c>
      <c r="F8" s="36" t="s">
        <v>271</v>
      </c>
      <c r="G8" s="36"/>
      <c r="H8" s="36"/>
      <c r="I8" s="36"/>
      <c r="J8" s="36"/>
      <c r="K8" s="36"/>
      <c r="L8" s="36"/>
      <c r="M8" s="36"/>
    </row>
    <row r="9" spans="2:19">
      <c r="B9" t="s">
        <v>327</v>
      </c>
      <c r="C9">
        <v>7</v>
      </c>
      <c r="D9" s="7" t="s">
        <v>523</v>
      </c>
      <c r="E9" s="36">
        <f t="shared" si="0"/>
        <v>7</v>
      </c>
      <c r="F9" s="36" t="s">
        <v>290</v>
      </c>
      <c r="G9" s="36" t="s">
        <v>291</v>
      </c>
      <c r="H9" s="36" t="s">
        <v>289</v>
      </c>
      <c r="I9" s="36"/>
      <c r="J9" s="36"/>
      <c r="K9" s="36"/>
      <c r="L9" s="36"/>
      <c r="M9" s="36"/>
    </row>
    <row r="10" spans="2:19">
      <c r="B10" t="s">
        <v>327</v>
      </c>
      <c r="C10">
        <v>8</v>
      </c>
      <c r="D10" s="7" t="s">
        <v>328</v>
      </c>
      <c r="E10" s="36">
        <f t="shared" si="0"/>
        <v>8</v>
      </c>
      <c r="F10" s="36" t="s">
        <v>290</v>
      </c>
      <c r="G10" s="36" t="s">
        <v>295</v>
      </c>
      <c r="H10" s="36" t="s">
        <v>296</v>
      </c>
      <c r="I10" s="36" t="s">
        <v>288</v>
      </c>
      <c r="J10" s="36" t="s">
        <v>297</v>
      </c>
      <c r="K10" s="36"/>
      <c r="L10" s="36"/>
      <c r="M10" s="36"/>
    </row>
    <row r="11" spans="2:19">
      <c r="B11" t="s">
        <v>327</v>
      </c>
      <c r="C11">
        <v>9</v>
      </c>
      <c r="D11" s="7" t="s">
        <v>78</v>
      </c>
      <c r="E11" s="36">
        <f t="shared" si="0"/>
        <v>9</v>
      </c>
      <c r="F11" s="36" t="s">
        <v>290</v>
      </c>
      <c r="G11" s="36" t="s">
        <v>295</v>
      </c>
      <c r="H11" s="36" t="s">
        <v>296</v>
      </c>
      <c r="I11" s="36" t="s">
        <v>288</v>
      </c>
      <c r="J11" s="36" t="s">
        <v>297</v>
      </c>
      <c r="K11" s="36"/>
      <c r="L11" s="36"/>
      <c r="M11" s="36"/>
    </row>
    <row r="12" spans="2:19">
      <c r="C12">
        <v>10</v>
      </c>
      <c r="D12" s="7" t="s">
        <v>79</v>
      </c>
      <c r="E12" s="36">
        <f t="shared" si="0"/>
        <v>10</v>
      </c>
      <c r="F12" s="36" t="s">
        <v>290</v>
      </c>
      <c r="G12" s="36" t="s">
        <v>287</v>
      </c>
      <c r="H12" s="36"/>
      <c r="I12" s="36"/>
      <c r="J12" s="36"/>
      <c r="K12" s="36"/>
      <c r="L12" s="36"/>
      <c r="M12" s="36"/>
    </row>
    <row r="13" spans="2:19" ht="27">
      <c r="B13" t="s">
        <v>327</v>
      </c>
      <c r="C13">
        <v>11</v>
      </c>
      <c r="D13" s="7" t="s">
        <v>80</v>
      </c>
      <c r="E13" s="36">
        <f t="shared" si="0"/>
        <v>11</v>
      </c>
      <c r="F13" s="15" t="s">
        <v>298</v>
      </c>
      <c r="G13" s="15" t="s">
        <v>296</v>
      </c>
      <c r="H13" s="15" t="s">
        <v>299</v>
      </c>
      <c r="J13" s="36"/>
      <c r="K13" s="36"/>
      <c r="L13" s="36"/>
      <c r="M13" s="36"/>
    </row>
    <row r="14" spans="2:19">
      <c r="C14">
        <v>12</v>
      </c>
      <c r="D14" s="7" t="s">
        <v>81</v>
      </c>
      <c r="E14" s="36">
        <f t="shared" si="0"/>
        <v>12</v>
      </c>
      <c r="F14" s="36"/>
      <c r="G14" s="36"/>
      <c r="H14" s="36"/>
      <c r="I14" s="36"/>
      <c r="J14" s="36"/>
      <c r="K14" s="36"/>
      <c r="L14" s="36"/>
      <c r="M14" s="36"/>
    </row>
    <row r="15" spans="2:19">
      <c r="C15">
        <v>13</v>
      </c>
      <c r="D15" s="7" t="s">
        <v>82</v>
      </c>
      <c r="E15" s="36">
        <f t="shared" si="0"/>
        <v>13</v>
      </c>
      <c r="F15" s="36" t="s">
        <v>300</v>
      </c>
      <c r="G15" s="36" t="s">
        <v>301</v>
      </c>
      <c r="H15" s="36" t="s">
        <v>302</v>
      </c>
      <c r="I15" s="36"/>
      <c r="J15" s="36"/>
      <c r="K15" s="36"/>
      <c r="L15" s="36"/>
      <c r="M15" s="36"/>
    </row>
    <row r="16" spans="2:19" ht="27">
      <c r="C16">
        <v>14</v>
      </c>
      <c r="D16" s="7" t="s">
        <v>83</v>
      </c>
      <c r="E16" s="36">
        <f t="shared" si="0"/>
        <v>14</v>
      </c>
      <c r="F16" s="36" t="s">
        <v>303</v>
      </c>
      <c r="G16" s="36" t="s">
        <v>304</v>
      </c>
      <c r="H16" s="36" t="s">
        <v>305</v>
      </c>
      <c r="I16" s="36"/>
      <c r="J16" s="36"/>
      <c r="K16" s="36"/>
      <c r="L16" s="36"/>
      <c r="M16" s="36"/>
    </row>
    <row r="17" spans="2:13" ht="54">
      <c r="B17" t="s">
        <v>327</v>
      </c>
      <c r="C17">
        <v>16</v>
      </c>
      <c r="D17" s="7" t="s">
        <v>84</v>
      </c>
      <c r="E17" s="36">
        <f t="shared" si="0"/>
        <v>16</v>
      </c>
      <c r="F17" s="36" t="s">
        <v>306</v>
      </c>
      <c r="G17" s="36" t="s">
        <v>307</v>
      </c>
      <c r="H17" s="36" t="s">
        <v>308</v>
      </c>
      <c r="I17" s="36" t="s">
        <v>309</v>
      </c>
      <c r="J17" s="36" t="s">
        <v>311</v>
      </c>
      <c r="K17" s="36" t="s">
        <v>312</v>
      </c>
      <c r="L17" s="36"/>
      <c r="M17" s="36"/>
    </row>
    <row r="18" spans="2:13">
      <c r="C18">
        <v>17</v>
      </c>
      <c r="D18" s="7" t="s">
        <v>85</v>
      </c>
      <c r="E18" s="36">
        <f t="shared" si="0"/>
        <v>17</v>
      </c>
      <c r="F18" s="36" t="s">
        <v>310</v>
      </c>
      <c r="G18" s="36"/>
      <c r="H18" s="36"/>
      <c r="I18" s="36"/>
      <c r="J18" s="36"/>
      <c r="K18" s="36"/>
      <c r="L18" s="36"/>
      <c r="M18" s="36"/>
    </row>
    <row r="19" spans="2:13" ht="94.5">
      <c r="B19" t="s">
        <v>327</v>
      </c>
      <c r="C19">
        <v>18</v>
      </c>
      <c r="D19" s="7" t="s">
        <v>86</v>
      </c>
      <c r="E19" s="36">
        <f t="shared" si="0"/>
        <v>18</v>
      </c>
      <c r="F19" s="24" t="s">
        <v>438</v>
      </c>
      <c r="G19" s="24" t="s">
        <v>498</v>
      </c>
      <c r="H19" s="24" t="s">
        <v>497</v>
      </c>
      <c r="I19" s="24" t="s">
        <v>513</v>
      </c>
      <c r="K19" s="36"/>
      <c r="L19" s="36"/>
      <c r="M19" s="36"/>
    </row>
    <row r="20" spans="2:13" ht="54">
      <c r="C20">
        <v>19</v>
      </c>
      <c r="D20" s="7" t="s">
        <v>87</v>
      </c>
      <c r="E20" s="36">
        <f t="shared" si="0"/>
        <v>19</v>
      </c>
      <c r="F20" s="15" t="s">
        <v>313</v>
      </c>
      <c r="G20" s="14" t="s">
        <v>314</v>
      </c>
      <c r="H20" s="15" t="s">
        <v>315</v>
      </c>
      <c r="I20" s="15" t="s">
        <v>316</v>
      </c>
      <c r="K20" s="36"/>
      <c r="L20" s="36"/>
      <c r="M20" s="36"/>
    </row>
    <row r="21" spans="2:13">
      <c r="C21">
        <v>20</v>
      </c>
      <c r="D21" s="7" t="s">
        <v>88</v>
      </c>
      <c r="E21" s="36">
        <f t="shared" si="0"/>
        <v>20</v>
      </c>
      <c r="F21" s="36"/>
      <c r="G21" s="36"/>
      <c r="H21" s="36"/>
      <c r="I21" s="36"/>
      <c r="J21" s="36"/>
      <c r="K21" s="36"/>
      <c r="L21" s="36"/>
      <c r="M21" s="36"/>
    </row>
    <row r="22" spans="2:13">
      <c r="C22">
        <v>21</v>
      </c>
      <c r="D22" s="7" t="s">
        <v>89</v>
      </c>
      <c r="E22" s="36">
        <f t="shared" si="0"/>
        <v>21</v>
      </c>
      <c r="F22" s="36"/>
      <c r="G22" s="36"/>
      <c r="H22" s="36"/>
      <c r="I22" s="36"/>
      <c r="J22" s="36"/>
      <c r="K22" s="36"/>
      <c r="L22" s="36"/>
      <c r="M22" s="36"/>
    </row>
    <row r="23" spans="2:13">
      <c r="C23">
        <v>22</v>
      </c>
      <c r="D23" s="7" t="s">
        <v>90</v>
      </c>
      <c r="E23" s="36">
        <f t="shared" si="0"/>
        <v>22</v>
      </c>
      <c r="F23" s="36"/>
      <c r="G23" s="36"/>
      <c r="H23" s="36"/>
      <c r="I23" s="36"/>
      <c r="J23" s="36"/>
      <c r="K23" s="36"/>
      <c r="L23" s="36"/>
      <c r="M23" s="36"/>
    </row>
    <row r="24" spans="2:13">
      <c r="C24">
        <v>23</v>
      </c>
      <c r="D24" s="7" t="s">
        <v>91</v>
      </c>
      <c r="E24" s="36">
        <f t="shared" si="0"/>
        <v>23</v>
      </c>
      <c r="F24" s="36"/>
      <c r="G24" s="36"/>
      <c r="H24" s="36"/>
      <c r="I24" s="36"/>
      <c r="J24" s="36"/>
      <c r="K24" s="36"/>
      <c r="L24" s="36"/>
      <c r="M24" s="36"/>
    </row>
    <row r="25" spans="2:13">
      <c r="C25">
        <v>24</v>
      </c>
      <c r="D25" s="7" t="s">
        <v>92</v>
      </c>
      <c r="E25" s="36">
        <f t="shared" si="0"/>
        <v>24</v>
      </c>
      <c r="F25" s="36"/>
      <c r="G25" s="36"/>
      <c r="H25" s="36"/>
      <c r="I25" s="36"/>
      <c r="J25" s="36"/>
      <c r="K25" s="36"/>
      <c r="L25" s="36"/>
      <c r="M25" s="36"/>
    </row>
    <row r="26" spans="2:13">
      <c r="C26">
        <v>25</v>
      </c>
      <c r="D26" s="7" t="s">
        <v>93</v>
      </c>
      <c r="E26" s="36">
        <f t="shared" si="0"/>
        <v>25</v>
      </c>
      <c r="F26" s="36"/>
      <c r="G26" s="36"/>
      <c r="H26" s="36"/>
      <c r="I26" s="36"/>
      <c r="J26" s="36"/>
      <c r="K26" s="36"/>
      <c r="L26" s="36"/>
      <c r="M26" s="36"/>
    </row>
    <row r="27" spans="2:13">
      <c r="C27">
        <v>26</v>
      </c>
      <c r="D27" s="7" t="s">
        <v>94</v>
      </c>
      <c r="E27" s="36">
        <f t="shared" si="0"/>
        <v>26</v>
      </c>
      <c r="F27" s="36"/>
      <c r="G27" s="36"/>
      <c r="H27" s="36"/>
      <c r="I27" s="36"/>
      <c r="J27" s="36"/>
      <c r="K27" s="36"/>
      <c r="L27" s="36"/>
      <c r="M27" s="36"/>
    </row>
    <row r="28" spans="2:13">
      <c r="C28">
        <v>27</v>
      </c>
      <c r="D28" s="7" t="s">
        <v>95</v>
      </c>
      <c r="E28" s="36">
        <f t="shared" si="0"/>
        <v>27</v>
      </c>
      <c r="F28" s="36"/>
      <c r="G28" s="36"/>
      <c r="H28" s="36"/>
      <c r="I28" s="36"/>
      <c r="J28" s="36"/>
      <c r="K28" s="36"/>
      <c r="L28" s="36"/>
      <c r="M28" s="36"/>
    </row>
    <row r="29" spans="2:13">
      <c r="C29">
        <v>28</v>
      </c>
      <c r="D29" s="7" t="s">
        <v>96</v>
      </c>
      <c r="E29" s="36">
        <f t="shared" si="0"/>
        <v>28</v>
      </c>
      <c r="F29" s="36"/>
      <c r="G29" s="36"/>
      <c r="H29" s="36"/>
      <c r="I29" s="36"/>
      <c r="J29" s="36"/>
      <c r="K29" s="36"/>
      <c r="L29" s="36"/>
      <c r="M29" s="36"/>
    </row>
    <row r="30" spans="2:13">
      <c r="C30">
        <v>29</v>
      </c>
      <c r="D30" s="7" t="s">
        <v>97</v>
      </c>
      <c r="E30" s="36">
        <f t="shared" si="0"/>
        <v>29</v>
      </c>
      <c r="F30" s="36"/>
      <c r="G30" s="36"/>
      <c r="H30" s="36"/>
      <c r="I30" s="36"/>
      <c r="J30" s="36"/>
      <c r="K30" s="36"/>
      <c r="L30" s="36"/>
      <c r="M30" s="36"/>
    </row>
    <row r="31" spans="2:13">
      <c r="C31">
        <v>30</v>
      </c>
      <c r="D31" s="7" t="s">
        <v>98</v>
      </c>
      <c r="E31" s="36">
        <f t="shared" si="0"/>
        <v>30</v>
      </c>
      <c r="F31" s="36"/>
      <c r="G31" s="36"/>
      <c r="H31" s="36"/>
      <c r="I31" s="36"/>
      <c r="J31" s="36"/>
      <c r="K31" s="36"/>
      <c r="L31" s="36"/>
      <c r="M31" s="36"/>
    </row>
    <row r="32" spans="2:13" ht="115.5" customHeight="1">
      <c r="C32">
        <v>31</v>
      </c>
      <c r="D32" s="7" t="s">
        <v>364</v>
      </c>
      <c r="E32" s="36">
        <f t="shared" si="0"/>
        <v>31</v>
      </c>
      <c r="F32" t="s">
        <v>514</v>
      </c>
      <c r="G32" t="s">
        <v>515</v>
      </c>
      <c r="H32" t="s">
        <v>516</v>
      </c>
      <c r="I32" t="s">
        <v>517</v>
      </c>
      <c r="J32" t="s">
        <v>518</v>
      </c>
      <c r="K32" t="s">
        <v>519</v>
      </c>
    </row>
    <row r="33" spans="3:8">
      <c r="C33">
        <v>32</v>
      </c>
      <c r="D33" s="7" t="s">
        <v>365</v>
      </c>
      <c r="E33" s="36">
        <f t="shared" si="0"/>
        <v>32</v>
      </c>
    </row>
    <row r="34" spans="3:8" ht="162">
      <c r="C34">
        <v>100</v>
      </c>
      <c r="D34" s="7" t="s">
        <v>539</v>
      </c>
      <c r="E34" s="36">
        <f t="shared" si="0"/>
        <v>100</v>
      </c>
      <c r="F34" s="36" t="s">
        <v>545</v>
      </c>
      <c r="G34" t="s">
        <v>540</v>
      </c>
      <c r="H34" t="s">
        <v>557</v>
      </c>
    </row>
  </sheetData>
  <phoneticPr fontId="2" type="noConversion"/>
  <conditionalFormatting sqref="I19">
    <cfRule type="duplicateValues" dxfId="51" priority="1"/>
    <cfRule type="duplicateValues" dxfId="50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opLeftCell="A25" workbookViewId="0">
      <selection activeCell="D9" sqref="D9"/>
    </sheetView>
  </sheetViews>
  <sheetFormatPr defaultRowHeight="13.5"/>
  <cols>
    <col min="1" max="1" width="16.5" customWidth="1"/>
    <col min="2" max="2" width="14.625" customWidth="1"/>
    <col min="3" max="3" width="16.625" bestFit="1" customWidth="1"/>
    <col min="4" max="4" width="65" bestFit="1" customWidth="1"/>
    <col min="5" max="5" width="26.75" customWidth="1"/>
    <col min="6" max="6" width="16" customWidth="1"/>
    <col min="7" max="7" width="15.25" bestFit="1" customWidth="1"/>
    <col min="8" max="8" width="14.875" customWidth="1"/>
    <col min="10" max="10" width="16.375" customWidth="1"/>
    <col min="11" max="11" width="6.875" bestFit="1" customWidth="1"/>
    <col min="12" max="12" width="14.125" bestFit="1" customWidth="1"/>
    <col min="13" max="13" width="11.875" bestFit="1" customWidth="1"/>
  </cols>
  <sheetData>
    <row r="2" spans="1:14">
      <c r="C2" s="4" t="s">
        <v>127</v>
      </c>
      <c r="D2" s="3" t="s">
        <v>40</v>
      </c>
      <c r="E2" s="4" t="s">
        <v>41</v>
      </c>
      <c r="F2" s="4" t="s">
        <v>42</v>
      </c>
      <c r="G2" s="4" t="s">
        <v>128</v>
      </c>
      <c r="H2" s="4" t="s">
        <v>43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129</v>
      </c>
      <c r="N2" s="5" t="s">
        <v>48</v>
      </c>
    </row>
    <row r="3" spans="1:14" s="8" customFormat="1" ht="54">
      <c r="A3" s="8" t="s">
        <v>222</v>
      </c>
      <c r="C3" s="9">
        <v>1</v>
      </c>
      <c r="D3" s="10" t="s">
        <v>49</v>
      </c>
      <c r="E3" s="11" t="s">
        <v>214</v>
      </c>
      <c r="F3" s="12" t="s">
        <v>212</v>
      </c>
      <c r="G3" s="13" t="s">
        <v>213</v>
      </c>
      <c r="H3" s="14"/>
      <c r="I3" s="14"/>
      <c r="J3" s="14"/>
      <c r="K3" s="14"/>
      <c r="L3" s="14"/>
      <c r="M3" s="9" t="s">
        <v>130</v>
      </c>
      <c r="N3" s="9" t="s">
        <v>130</v>
      </c>
    </row>
    <row r="4" spans="1:14" s="8" customFormat="1" ht="40.5">
      <c r="B4" s="8" t="s">
        <v>221</v>
      </c>
      <c r="C4" s="9">
        <v>1</v>
      </c>
      <c r="D4" s="10" t="s">
        <v>131</v>
      </c>
      <c r="E4" s="11" t="s">
        <v>50</v>
      </c>
      <c r="F4" s="15" t="s">
        <v>132</v>
      </c>
      <c r="G4" s="15" t="s">
        <v>133</v>
      </c>
      <c r="H4" s="14"/>
      <c r="I4" s="14"/>
      <c r="J4" s="14"/>
      <c r="K4" s="14"/>
      <c r="L4" s="14"/>
      <c r="M4" s="9" t="s">
        <v>130</v>
      </c>
      <c r="N4" s="9" t="s">
        <v>130</v>
      </c>
    </row>
    <row r="5" spans="1:14" s="8" customFormat="1" ht="40.5">
      <c r="B5" s="8" t="s">
        <v>221</v>
      </c>
      <c r="C5" s="9">
        <v>1</v>
      </c>
      <c r="D5" s="10" t="s">
        <v>134</v>
      </c>
      <c r="E5" s="11" t="s">
        <v>135</v>
      </c>
      <c r="F5" s="14" t="s">
        <v>136</v>
      </c>
      <c r="G5" s="15" t="s">
        <v>137</v>
      </c>
      <c r="H5" s="14" t="s">
        <v>138</v>
      </c>
      <c r="I5" s="15" t="s">
        <v>139</v>
      </c>
      <c r="J5" s="15" t="s">
        <v>140</v>
      </c>
      <c r="K5" s="14"/>
      <c r="L5" s="14"/>
      <c r="M5" s="9"/>
      <c r="N5" s="9"/>
    </row>
    <row r="6" spans="1:14" s="8" customFormat="1" ht="27">
      <c r="B6" s="8" t="s">
        <v>221</v>
      </c>
      <c r="C6" s="9">
        <v>1</v>
      </c>
      <c r="D6" s="10" t="s">
        <v>141</v>
      </c>
      <c r="E6" s="11" t="s">
        <v>51</v>
      </c>
      <c r="F6" s="14" t="s">
        <v>142</v>
      </c>
      <c r="G6" s="15" t="s">
        <v>143</v>
      </c>
      <c r="H6" s="14" t="s">
        <v>144</v>
      </c>
      <c r="I6" s="15" t="s">
        <v>143</v>
      </c>
      <c r="J6" s="14"/>
      <c r="K6" s="14"/>
      <c r="L6" s="14"/>
      <c r="M6" s="9"/>
      <c r="N6" s="9"/>
    </row>
    <row r="7" spans="1:14" s="8" customFormat="1" ht="27">
      <c r="B7" s="8" t="s">
        <v>221</v>
      </c>
      <c r="C7" s="9">
        <v>1</v>
      </c>
      <c r="D7" s="16" t="s">
        <v>145</v>
      </c>
      <c r="E7" s="11" t="s">
        <v>52</v>
      </c>
      <c r="F7" s="15" t="s">
        <v>146</v>
      </c>
      <c r="G7" s="12"/>
      <c r="H7" s="14"/>
      <c r="I7" s="14"/>
      <c r="J7" s="14"/>
      <c r="K7" s="14"/>
      <c r="L7" s="14"/>
      <c r="M7" s="9" t="s">
        <v>130</v>
      </c>
      <c r="N7" s="9" t="s">
        <v>130</v>
      </c>
    </row>
    <row r="8" spans="1:14" s="8" customFormat="1" ht="27">
      <c r="B8" s="8" t="s">
        <v>221</v>
      </c>
      <c r="C8" s="9">
        <v>1</v>
      </c>
      <c r="D8" s="16" t="s">
        <v>147</v>
      </c>
      <c r="E8" s="11" t="s">
        <v>53</v>
      </c>
      <c r="F8" s="15" t="s">
        <v>132</v>
      </c>
      <c r="G8" s="12"/>
      <c r="H8" s="14"/>
      <c r="I8" s="14"/>
      <c r="J8" s="14"/>
      <c r="K8" s="14"/>
      <c r="L8" s="14"/>
      <c r="M8" s="9" t="s">
        <v>130</v>
      </c>
      <c r="N8" s="9" t="s">
        <v>130</v>
      </c>
    </row>
    <row r="9" spans="1:14" s="8" customFormat="1" ht="40.5">
      <c r="B9" s="8" t="s">
        <v>221</v>
      </c>
      <c r="C9" s="9">
        <v>1</v>
      </c>
      <c r="D9" s="16" t="s">
        <v>148</v>
      </c>
      <c r="E9" s="11" t="s">
        <v>54</v>
      </c>
      <c r="F9" s="15" t="s">
        <v>149</v>
      </c>
      <c r="G9" s="14" t="s">
        <v>150</v>
      </c>
      <c r="H9" s="15" t="s">
        <v>151</v>
      </c>
      <c r="I9" s="14"/>
      <c r="J9" s="14"/>
      <c r="K9" s="14"/>
      <c r="L9" s="14"/>
      <c r="M9" s="9" t="s">
        <v>130</v>
      </c>
      <c r="N9" s="9" t="s">
        <v>130</v>
      </c>
    </row>
    <row r="10" spans="1:14" s="8" customFormat="1" ht="38.25" customHeight="1">
      <c r="A10" s="8" t="s">
        <v>222</v>
      </c>
      <c r="C10" s="9">
        <v>1</v>
      </c>
      <c r="D10" s="16" t="s">
        <v>152</v>
      </c>
      <c r="E10" s="11" t="s">
        <v>215</v>
      </c>
      <c r="F10" s="15" t="s">
        <v>149</v>
      </c>
      <c r="G10" s="14" t="s">
        <v>153</v>
      </c>
      <c r="H10" s="14" t="s">
        <v>150</v>
      </c>
      <c r="I10" s="15" t="s">
        <v>154</v>
      </c>
      <c r="J10" s="15" t="s">
        <v>155</v>
      </c>
      <c r="K10" s="14"/>
      <c r="L10" s="14"/>
      <c r="M10" s="9" t="s">
        <v>130</v>
      </c>
      <c r="N10" s="9" t="s">
        <v>130</v>
      </c>
    </row>
    <row r="11" spans="1:14" s="8" customFormat="1" ht="35.25" customHeight="1">
      <c r="A11" s="8" t="s">
        <v>222</v>
      </c>
      <c r="C11" s="9">
        <v>1</v>
      </c>
      <c r="D11" s="16" t="s">
        <v>58</v>
      </c>
      <c r="E11" s="11" t="s">
        <v>59</v>
      </c>
      <c r="F11" s="15" t="s">
        <v>55</v>
      </c>
      <c r="G11" s="14" t="s">
        <v>156</v>
      </c>
      <c r="H11" s="14" t="s">
        <v>56</v>
      </c>
      <c r="I11" s="15" t="s">
        <v>57</v>
      </c>
      <c r="J11" s="15" t="s">
        <v>157</v>
      </c>
      <c r="K11" s="14"/>
      <c r="L11" s="14"/>
      <c r="M11" s="9" t="s">
        <v>158</v>
      </c>
      <c r="N11" s="9" t="s">
        <v>158</v>
      </c>
    </row>
    <row r="12" spans="1:14" s="8" customFormat="1">
      <c r="C12" s="9">
        <v>3</v>
      </c>
      <c r="D12" s="16" t="s">
        <v>159</v>
      </c>
      <c r="E12" s="11" t="s">
        <v>60</v>
      </c>
      <c r="F12" s="15" t="s">
        <v>149</v>
      </c>
      <c r="G12" s="14" t="s">
        <v>160</v>
      </c>
      <c r="H12" s="14"/>
      <c r="I12" s="14"/>
      <c r="J12" s="14"/>
      <c r="K12" s="14"/>
      <c r="L12" s="14"/>
      <c r="M12" s="9" t="s">
        <v>158</v>
      </c>
      <c r="N12" s="9" t="s">
        <v>158</v>
      </c>
    </row>
    <row r="13" spans="1:14" s="8" customFormat="1" ht="27">
      <c r="B13" s="8" t="s">
        <v>221</v>
      </c>
      <c r="C13" s="9">
        <v>1</v>
      </c>
      <c r="D13" s="16" t="s">
        <v>161</v>
      </c>
      <c r="E13" s="11" t="s">
        <v>61</v>
      </c>
      <c r="F13" s="15" t="s">
        <v>149</v>
      </c>
      <c r="G13" s="15" t="s">
        <v>162</v>
      </c>
      <c r="H13" s="15" t="s">
        <v>151</v>
      </c>
      <c r="I13" s="14"/>
      <c r="J13" s="14"/>
      <c r="K13" s="14"/>
      <c r="L13" s="14"/>
      <c r="M13" s="9"/>
      <c r="N13" s="9"/>
    </row>
    <row r="14" spans="1:14" s="8" customFormat="1" ht="27">
      <c r="B14" s="8" t="s">
        <v>221</v>
      </c>
      <c r="C14" s="9">
        <v>3</v>
      </c>
      <c r="D14" s="16" t="s">
        <v>163</v>
      </c>
      <c r="E14" s="11" t="s">
        <v>62</v>
      </c>
      <c r="F14" s="15"/>
      <c r="G14" s="14"/>
      <c r="H14" s="14"/>
      <c r="I14" s="14"/>
      <c r="J14" s="14"/>
      <c r="K14" s="14"/>
      <c r="L14" s="14"/>
      <c r="M14" s="9" t="s">
        <v>158</v>
      </c>
      <c r="N14" s="9" t="s">
        <v>158</v>
      </c>
    </row>
    <row r="15" spans="1:14" s="8" customFormat="1" ht="27">
      <c r="A15" s="8" t="s">
        <v>222</v>
      </c>
      <c r="C15" s="9">
        <v>2</v>
      </c>
      <c r="D15" s="16" t="s">
        <v>164</v>
      </c>
      <c r="E15" s="11" t="s">
        <v>60</v>
      </c>
      <c r="F15" s="17" t="s">
        <v>165</v>
      </c>
      <c r="G15" s="14" t="s">
        <v>166</v>
      </c>
      <c r="H15" s="15" t="s">
        <v>167</v>
      </c>
      <c r="I15" s="14"/>
      <c r="J15" s="14"/>
      <c r="K15" s="14"/>
      <c r="L15" s="14"/>
      <c r="M15" s="9" t="s">
        <v>158</v>
      </c>
      <c r="N15" s="9" t="s">
        <v>158</v>
      </c>
    </row>
    <row r="16" spans="1:14" s="8" customFormat="1" ht="40.5">
      <c r="B16" s="8" t="s">
        <v>221</v>
      </c>
      <c r="C16" s="9">
        <v>2</v>
      </c>
      <c r="D16" s="16" t="s">
        <v>168</v>
      </c>
      <c r="E16" s="11" t="s">
        <v>63</v>
      </c>
      <c r="F16" s="15" t="s">
        <v>136</v>
      </c>
      <c r="G16" s="15" t="s">
        <v>137</v>
      </c>
      <c r="H16" s="14" t="s">
        <v>169</v>
      </c>
      <c r="I16" s="14"/>
      <c r="J16" s="14"/>
      <c r="K16" s="14"/>
      <c r="L16" s="14"/>
      <c r="M16" s="9" t="s">
        <v>158</v>
      </c>
      <c r="N16" s="9"/>
    </row>
    <row r="17" spans="1:14" s="8" customFormat="1">
      <c r="C17" s="9">
        <v>1</v>
      </c>
      <c r="D17" s="16" t="s">
        <v>170</v>
      </c>
      <c r="E17" s="11" t="s">
        <v>60</v>
      </c>
      <c r="F17" s="14"/>
      <c r="G17" s="14"/>
      <c r="H17" s="14"/>
      <c r="I17" s="14"/>
      <c r="J17" s="14"/>
      <c r="K17" s="14"/>
      <c r="L17" s="14"/>
      <c r="M17" s="9"/>
      <c r="N17" s="9"/>
    </row>
    <row r="18" spans="1:14" s="8" customFormat="1" ht="67.5">
      <c r="B18" s="8" t="s">
        <v>221</v>
      </c>
      <c r="C18" s="9">
        <v>1</v>
      </c>
      <c r="D18" s="16" t="s">
        <v>171</v>
      </c>
      <c r="E18" s="11"/>
      <c r="F18" s="14" t="s">
        <v>172</v>
      </c>
      <c r="G18" s="15" t="s">
        <v>173</v>
      </c>
      <c r="H18" s="15" t="s">
        <v>174</v>
      </c>
      <c r="I18" s="15" t="s">
        <v>167</v>
      </c>
      <c r="J18" s="15" t="s">
        <v>175</v>
      </c>
      <c r="K18" s="15" t="s">
        <v>176</v>
      </c>
      <c r="L18" s="15"/>
      <c r="M18" s="9"/>
      <c r="N18" s="9"/>
    </row>
    <row r="19" spans="1:14" s="8" customFormat="1" ht="40.5">
      <c r="B19" s="8" t="s">
        <v>221</v>
      </c>
      <c r="C19" s="9">
        <v>1</v>
      </c>
      <c r="D19" s="16" t="s">
        <v>177</v>
      </c>
      <c r="E19" s="11" t="s">
        <v>64</v>
      </c>
      <c r="F19" s="15"/>
      <c r="G19" s="14"/>
      <c r="H19" s="14"/>
      <c r="I19" s="14"/>
      <c r="J19" s="14"/>
      <c r="K19" s="14"/>
      <c r="L19" s="14"/>
      <c r="M19" s="9"/>
      <c r="N19" s="9"/>
    </row>
    <row r="20" spans="1:14" s="8" customFormat="1" ht="67.5">
      <c r="C20" s="9">
        <v>2</v>
      </c>
      <c r="D20" s="16" t="s">
        <v>178</v>
      </c>
      <c r="E20" s="11" t="s">
        <v>65</v>
      </c>
      <c r="F20" s="15" t="s">
        <v>179</v>
      </c>
      <c r="G20" s="15" t="s">
        <v>180</v>
      </c>
      <c r="H20" s="15" t="s">
        <v>181</v>
      </c>
      <c r="I20" s="14"/>
      <c r="J20" s="14"/>
      <c r="K20" s="14"/>
      <c r="L20" s="14"/>
      <c r="M20" s="18"/>
      <c r="N20" s="9"/>
    </row>
    <row r="21" spans="1:14" s="8" customFormat="1" ht="67.5">
      <c r="B21" s="8" t="s">
        <v>221</v>
      </c>
      <c r="C21" s="9">
        <v>2</v>
      </c>
      <c r="D21" s="16" t="s">
        <v>182</v>
      </c>
      <c r="E21" s="11" t="s">
        <v>216</v>
      </c>
      <c r="F21" s="15" t="s">
        <v>183</v>
      </c>
      <c r="G21" s="14" t="s">
        <v>184</v>
      </c>
      <c r="H21" s="15" t="s">
        <v>185</v>
      </c>
      <c r="I21" s="15" t="s">
        <v>186</v>
      </c>
      <c r="J21" s="15" t="s">
        <v>187</v>
      </c>
      <c r="K21" s="14"/>
      <c r="L21" s="14"/>
      <c r="M21" s="9" t="s">
        <v>158</v>
      </c>
      <c r="N21" s="9"/>
    </row>
    <row r="22" spans="1:14" s="8" customFormat="1" ht="40.5">
      <c r="A22" s="8" t="s">
        <v>222</v>
      </c>
      <c r="C22" s="9">
        <v>3</v>
      </c>
      <c r="D22" s="16" t="s">
        <v>188</v>
      </c>
      <c r="E22" s="11" t="s">
        <v>66</v>
      </c>
      <c r="F22" s="17" t="s">
        <v>189</v>
      </c>
      <c r="G22" s="14" t="s">
        <v>190</v>
      </c>
      <c r="H22" s="14"/>
      <c r="I22" s="14"/>
      <c r="J22" s="14"/>
      <c r="K22" s="14"/>
      <c r="L22" s="14"/>
      <c r="M22" s="9" t="s">
        <v>158</v>
      </c>
      <c r="N22" s="9" t="s">
        <v>158</v>
      </c>
    </row>
    <row r="23" spans="1:14" s="8" customFormat="1" ht="40.5">
      <c r="A23" s="8" t="s">
        <v>222</v>
      </c>
      <c r="C23" s="9">
        <v>3</v>
      </c>
      <c r="D23" s="16" t="s">
        <v>191</v>
      </c>
      <c r="E23" s="11" t="s">
        <v>67</v>
      </c>
      <c r="F23" s="17" t="s">
        <v>192</v>
      </c>
      <c r="G23" s="14" t="s">
        <v>193</v>
      </c>
      <c r="H23" s="14"/>
      <c r="I23" s="14"/>
      <c r="J23" s="14"/>
      <c r="K23" s="14"/>
      <c r="L23" s="14"/>
      <c r="M23" s="9" t="s">
        <v>158</v>
      </c>
      <c r="N23" s="9" t="s">
        <v>158</v>
      </c>
    </row>
    <row r="24" spans="1:14" s="8" customFormat="1">
      <c r="C24" s="19">
        <v>3</v>
      </c>
      <c r="D24" s="20" t="s">
        <v>194</v>
      </c>
      <c r="E24" s="11" t="s">
        <v>60</v>
      </c>
      <c r="F24" s="21"/>
      <c r="G24" s="21"/>
      <c r="H24" s="21"/>
      <c r="I24" s="21"/>
      <c r="J24" s="21"/>
      <c r="K24" s="21"/>
      <c r="L24" s="21"/>
      <c r="M24" s="19"/>
      <c r="N24" s="19"/>
    </row>
    <row r="25" spans="1:14" s="8" customFormat="1" ht="27">
      <c r="C25" s="9">
        <v>3</v>
      </c>
      <c r="D25" s="16" t="s">
        <v>195</v>
      </c>
      <c r="E25" s="11" t="s">
        <v>68</v>
      </c>
      <c r="F25" s="14"/>
      <c r="G25" s="14"/>
      <c r="H25" s="14"/>
      <c r="I25" s="14"/>
      <c r="J25" s="14"/>
      <c r="K25" s="14"/>
      <c r="L25" s="14"/>
      <c r="M25" s="9"/>
      <c r="N25" s="9"/>
    </row>
    <row r="26" spans="1:14" s="8" customFormat="1">
      <c r="C26" s="19">
        <v>3</v>
      </c>
      <c r="D26" s="20" t="s">
        <v>196</v>
      </c>
      <c r="E26" s="11" t="s">
        <v>217</v>
      </c>
      <c r="F26" s="21"/>
      <c r="G26" s="21"/>
      <c r="H26" s="21"/>
      <c r="I26" s="21"/>
      <c r="J26" s="21"/>
      <c r="K26" s="21"/>
      <c r="L26" s="21"/>
      <c r="M26" s="19"/>
      <c r="N26" s="19"/>
    </row>
    <row r="27" spans="1:14" s="8" customFormat="1" ht="54">
      <c r="C27" s="9">
        <v>3</v>
      </c>
      <c r="D27" s="16" t="s">
        <v>197</v>
      </c>
      <c r="E27" s="11" t="s">
        <v>69</v>
      </c>
      <c r="F27" s="15" t="s">
        <v>198</v>
      </c>
      <c r="G27" s="15" t="s">
        <v>199</v>
      </c>
      <c r="H27" s="14"/>
      <c r="I27" s="14"/>
      <c r="J27" s="14"/>
      <c r="K27" s="14"/>
      <c r="L27" s="14"/>
      <c r="M27" s="18"/>
      <c r="N27" s="9"/>
    </row>
    <row r="28" spans="1:14" s="8" customFormat="1" ht="54">
      <c r="C28" s="9">
        <v>3</v>
      </c>
      <c r="D28" s="16" t="s">
        <v>200</v>
      </c>
      <c r="E28" s="11" t="s">
        <v>70</v>
      </c>
      <c r="F28" s="15"/>
      <c r="G28" s="14"/>
      <c r="H28" s="14"/>
      <c r="I28" s="14"/>
      <c r="J28" s="14"/>
      <c r="K28" s="14"/>
      <c r="L28" s="14"/>
      <c r="M28" s="9" t="s">
        <v>158</v>
      </c>
      <c r="N28" s="9" t="s">
        <v>158</v>
      </c>
    </row>
    <row r="29" spans="1:14" s="8" customFormat="1" ht="27">
      <c r="C29" s="9">
        <v>3</v>
      </c>
      <c r="D29" s="16" t="s">
        <v>201</v>
      </c>
      <c r="E29" s="11" t="s">
        <v>218</v>
      </c>
      <c r="F29" s="14" t="s">
        <v>202</v>
      </c>
      <c r="G29" s="14" t="s">
        <v>203</v>
      </c>
      <c r="H29" s="14" t="s">
        <v>204</v>
      </c>
      <c r="I29" s="14"/>
      <c r="J29" s="14"/>
      <c r="K29" s="14"/>
      <c r="L29" s="14"/>
      <c r="M29" s="9" t="s">
        <v>158</v>
      </c>
      <c r="N29" s="9" t="s">
        <v>158</v>
      </c>
    </row>
    <row r="30" spans="1:14" s="8" customFormat="1" ht="54">
      <c r="C30" s="9">
        <v>3</v>
      </c>
      <c r="D30" s="16" t="s">
        <v>205</v>
      </c>
      <c r="E30" s="11" t="s">
        <v>219</v>
      </c>
      <c r="F30" s="15" t="s">
        <v>206</v>
      </c>
      <c r="G30" s="15" t="s">
        <v>207</v>
      </c>
      <c r="H30" s="14"/>
      <c r="I30" s="14"/>
      <c r="J30" s="14"/>
      <c r="K30" s="14"/>
      <c r="L30" s="14"/>
      <c r="M30" s="9" t="s">
        <v>158</v>
      </c>
      <c r="N30" s="9" t="s">
        <v>158</v>
      </c>
    </row>
    <row r="31" spans="1:14" s="8" customFormat="1" ht="54">
      <c r="C31" s="9">
        <v>3</v>
      </c>
      <c r="D31" s="16" t="s">
        <v>208</v>
      </c>
      <c r="E31" s="11" t="s">
        <v>71</v>
      </c>
      <c r="F31" s="15" t="s">
        <v>209</v>
      </c>
      <c r="G31" s="15" t="s">
        <v>210</v>
      </c>
      <c r="H31" s="14"/>
      <c r="I31" s="14"/>
      <c r="J31" s="14"/>
      <c r="K31" s="14"/>
      <c r="L31" s="14"/>
      <c r="M31" s="9"/>
      <c r="N31" s="9"/>
    </row>
    <row r="32" spans="1:14" s="8" customFormat="1">
      <c r="C32" s="9">
        <v>3</v>
      </c>
      <c r="D32" s="16" t="s">
        <v>211</v>
      </c>
      <c r="E32" s="11" t="s">
        <v>217</v>
      </c>
      <c r="F32" s="14"/>
      <c r="G32" s="14"/>
      <c r="H32" s="14"/>
      <c r="I32" s="14"/>
      <c r="J32" s="14"/>
      <c r="K32" s="14"/>
      <c r="L32" s="14"/>
      <c r="M32" s="9"/>
      <c r="N32" s="9"/>
    </row>
  </sheetData>
  <autoFilter ref="C2:C32"/>
  <phoneticPr fontId="2" type="noConversion"/>
  <conditionalFormatting sqref="C27:C32 C2:C3 C5:C7 C9:C10 C12:C25">
    <cfRule type="cellIs" dxfId="49" priority="17" operator="equal">
      <formula>3</formula>
    </cfRule>
    <cfRule type="cellIs" dxfId="48" priority="18" operator="equal">
      <formula>1</formula>
    </cfRule>
    <cfRule type="cellIs" dxfId="47" priority="19" operator="equal">
      <formula>2</formula>
    </cfRule>
    <cfRule type="cellIs" dxfId="46" priority="20" operator="equal">
      <formula>1</formula>
    </cfRule>
  </conditionalFormatting>
  <conditionalFormatting sqref="C26">
    <cfRule type="cellIs" dxfId="45" priority="13" operator="equal">
      <formula>3</formula>
    </cfRule>
    <cfRule type="cellIs" dxfId="44" priority="14" operator="equal">
      <formula>1</formula>
    </cfRule>
    <cfRule type="cellIs" dxfId="43" priority="15" operator="equal">
      <formula>2</formula>
    </cfRule>
    <cfRule type="cellIs" dxfId="42" priority="16" operator="equal">
      <formula>1</formula>
    </cfRule>
  </conditionalFormatting>
  <conditionalFormatting sqref="C4">
    <cfRule type="cellIs" dxfId="41" priority="9" operator="equal">
      <formula>3</formula>
    </cfRule>
    <cfRule type="cellIs" dxfId="40" priority="10" operator="equal">
      <formula>1</formula>
    </cfRule>
    <cfRule type="cellIs" dxfId="39" priority="11" operator="equal">
      <formula>2</formula>
    </cfRule>
    <cfRule type="cellIs" dxfId="38" priority="12" operator="equal">
      <formula>1</formula>
    </cfRule>
  </conditionalFormatting>
  <conditionalFormatting sqref="C8">
    <cfRule type="cellIs" dxfId="37" priority="5" operator="equal">
      <formula>3</formula>
    </cfRule>
    <cfRule type="cellIs" dxfId="36" priority="6" operator="equal">
      <formula>1</formula>
    </cfRule>
    <cfRule type="cellIs" dxfId="35" priority="7" operator="equal">
      <formula>2</formula>
    </cfRule>
    <cfRule type="cellIs" dxfId="34" priority="8" operator="equal">
      <formula>1</formula>
    </cfRule>
  </conditionalFormatting>
  <conditionalFormatting sqref="C11">
    <cfRule type="cellIs" dxfId="33" priority="1" operator="equal">
      <formula>3</formula>
    </cfRule>
    <cfRule type="cellIs" dxfId="32" priority="2" operator="equal">
      <formula>1</formula>
    </cfRule>
    <cfRule type="cellIs" dxfId="31" priority="3" operator="equal">
      <formula>2</formula>
    </cfRule>
    <cfRule type="cellIs" dxfId="30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D4" sqref="D4"/>
    </sheetView>
  </sheetViews>
  <sheetFormatPr defaultRowHeight="13.5"/>
  <cols>
    <col min="1" max="2" width="9" style="23" customWidth="1"/>
    <col min="3" max="3" width="18.25" style="22" customWidth="1"/>
    <col min="4" max="4" width="65.625" style="22" customWidth="1"/>
    <col min="5" max="5" width="9.75" style="22" bestFit="1" customWidth="1"/>
    <col min="6" max="6" width="15.875" style="22" customWidth="1"/>
    <col min="7" max="7" width="20.625" style="22" customWidth="1"/>
    <col min="8" max="8" width="14.25" style="22" customWidth="1"/>
    <col min="9" max="9" width="14.125" style="22" customWidth="1"/>
    <col min="10" max="10" width="28.5" style="22" customWidth="1"/>
    <col min="11" max="12" width="13" style="22" customWidth="1"/>
    <col min="13" max="13" width="15.625" style="23" customWidth="1"/>
    <col min="14" max="14" width="10.125" style="23" customWidth="1"/>
    <col min="15" max="16384" width="9" style="22"/>
  </cols>
  <sheetData>
    <row r="1" spans="1:15" ht="27">
      <c r="A1" s="46" t="s">
        <v>460</v>
      </c>
      <c r="B1" s="46"/>
      <c r="C1" s="3" t="s">
        <v>461</v>
      </c>
      <c r="D1" s="46" t="s">
        <v>462</v>
      </c>
      <c r="E1" s="46" t="s">
        <v>506</v>
      </c>
      <c r="F1" s="46" t="s">
        <v>463</v>
      </c>
      <c r="G1" s="46" t="s">
        <v>464</v>
      </c>
      <c r="H1" s="46" t="s">
        <v>43</v>
      </c>
      <c r="I1" s="46" t="s">
        <v>44</v>
      </c>
      <c r="J1" s="46" t="s">
        <v>45</v>
      </c>
      <c r="K1" s="46" t="s">
        <v>46</v>
      </c>
      <c r="L1" s="46" t="s">
        <v>465</v>
      </c>
      <c r="M1" s="46" t="s">
        <v>466</v>
      </c>
      <c r="N1" s="47" t="s">
        <v>467</v>
      </c>
    </row>
    <row r="2" spans="1:15" ht="108">
      <c r="A2" s="23">
        <v>1</v>
      </c>
      <c r="C2" s="6" t="s">
        <v>468</v>
      </c>
      <c r="D2" s="25" t="s">
        <v>537</v>
      </c>
      <c r="E2" s="25"/>
      <c r="F2" s="22" t="s">
        <v>469</v>
      </c>
      <c r="G2" s="22" t="s">
        <v>470</v>
      </c>
      <c r="L2" s="24" t="s">
        <v>478</v>
      </c>
      <c r="M2" s="23" t="s">
        <v>459</v>
      </c>
      <c r="N2" s="23" t="s">
        <v>459</v>
      </c>
    </row>
    <row r="3" spans="1:15" ht="33.75" customHeight="1">
      <c r="A3" s="23">
        <v>1</v>
      </c>
      <c r="C3" s="6" t="s">
        <v>366</v>
      </c>
      <c r="D3" s="24" t="s">
        <v>367</v>
      </c>
      <c r="E3" s="24" t="s">
        <v>130</v>
      </c>
      <c r="F3" s="24" t="s">
        <v>368</v>
      </c>
      <c r="G3" s="24"/>
      <c r="L3" s="24" t="s">
        <v>474</v>
      </c>
      <c r="M3" s="23" t="s">
        <v>459</v>
      </c>
      <c r="N3" s="23" t="s">
        <v>459</v>
      </c>
    </row>
    <row r="4" spans="1:15" ht="40.5">
      <c r="A4" s="23">
        <v>1</v>
      </c>
      <c r="C4" s="6" t="s">
        <v>505</v>
      </c>
      <c r="D4" s="22" t="s">
        <v>504</v>
      </c>
      <c r="F4" s="24" t="s">
        <v>369</v>
      </c>
      <c r="G4" s="24" t="s">
        <v>370</v>
      </c>
      <c r="H4" s="24" t="s">
        <v>411</v>
      </c>
      <c r="I4" s="24" t="s">
        <v>412</v>
      </c>
      <c r="J4" s="24" t="s">
        <v>413</v>
      </c>
      <c r="L4" s="24"/>
      <c r="M4" s="23" t="s">
        <v>459</v>
      </c>
    </row>
    <row r="5" spans="1:15" ht="81">
      <c r="A5" s="23">
        <v>1</v>
      </c>
      <c r="B5" s="23" t="s">
        <v>534</v>
      </c>
      <c r="C5" s="7" t="s">
        <v>414</v>
      </c>
      <c r="D5" s="24" t="s">
        <v>532</v>
      </c>
      <c r="E5" s="24" t="s">
        <v>130</v>
      </c>
      <c r="F5" s="24" t="s">
        <v>415</v>
      </c>
      <c r="G5" s="24" t="s">
        <v>536</v>
      </c>
      <c r="H5" s="24"/>
      <c r="L5" s="24" t="s">
        <v>476</v>
      </c>
      <c r="M5" s="23" t="s">
        <v>459</v>
      </c>
      <c r="N5" s="23" t="s">
        <v>459</v>
      </c>
    </row>
    <row r="6" spans="1:15" ht="47.25" customHeight="1">
      <c r="A6" s="23">
        <v>1</v>
      </c>
      <c r="C6" s="7" t="s">
        <v>371</v>
      </c>
      <c r="D6" s="24" t="s">
        <v>495</v>
      </c>
      <c r="E6" s="24" t="s">
        <v>130</v>
      </c>
      <c r="F6" s="24" t="s">
        <v>368</v>
      </c>
      <c r="L6" s="24" t="s">
        <v>475</v>
      </c>
      <c r="M6" s="23" t="s">
        <v>459</v>
      </c>
      <c r="N6" s="23" t="s">
        <v>459</v>
      </c>
    </row>
    <row r="7" spans="1:15" ht="54">
      <c r="A7" s="23">
        <v>1</v>
      </c>
      <c r="B7" s="23" t="s">
        <v>534</v>
      </c>
      <c r="C7" s="7" t="s">
        <v>523</v>
      </c>
      <c r="D7" s="25" t="s">
        <v>372</v>
      </c>
      <c r="E7" s="24" t="s">
        <v>130</v>
      </c>
      <c r="F7" s="24" t="s">
        <v>373</v>
      </c>
      <c r="G7" s="22" t="s">
        <v>374</v>
      </c>
      <c r="H7" s="24" t="s">
        <v>387</v>
      </c>
      <c r="L7" s="24" t="s">
        <v>474</v>
      </c>
      <c r="M7" s="23" t="s">
        <v>459</v>
      </c>
      <c r="N7" s="23" t="s">
        <v>459</v>
      </c>
    </row>
    <row r="8" spans="1:15" ht="121.5">
      <c r="A8" s="23">
        <v>1</v>
      </c>
      <c r="B8" s="23" t="s">
        <v>533</v>
      </c>
      <c r="C8" s="7" t="s">
        <v>375</v>
      </c>
      <c r="D8" s="25" t="s">
        <v>376</v>
      </c>
      <c r="E8" s="24" t="s">
        <v>507</v>
      </c>
      <c r="F8" s="24" t="s">
        <v>525</v>
      </c>
      <c r="G8" s="22" t="s">
        <v>378</v>
      </c>
      <c r="H8" s="22" t="s">
        <v>524</v>
      </c>
      <c r="I8" s="24" t="s">
        <v>380</v>
      </c>
      <c r="J8" s="24" t="s">
        <v>526</v>
      </c>
      <c r="K8" s="24" t="s">
        <v>527</v>
      </c>
      <c r="L8" s="24" t="s">
        <v>479</v>
      </c>
      <c r="M8" s="23" t="s">
        <v>459</v>
      </c>
      <c r="N8" s="23" t="s">
        <v>459</v>
      </c>
    </row>
    <row r="9" spans="1:15" ht="81">
      <c r="A9" s="23">
        <v>1</v>
      </c>
      <c r="B9" s="23" t="s">
        <v>533</v>
      </c>
      <c r="C9" s="7" t="s">
        <v>381</v>
      </c>
      <c r="D9" s="25" t="s">
        <v>535</v>
      </c>
      <c r="E9" s="24" t="s">
        <v>507</v>
      </c>
      <c r="F9" s="24" t="s">
        <v>377</v>
      </c>
      <c r="G9" s="22" t="s">
        <v>491</v>
      </c>
      <c r="H9" s="22" t="s">
        <v>379</v>
      </c>
      <c r="I9" s="24" t="s">
        <v>380</v>
      </c>
      <c r="J9" s="24" t="s">
        <v>416</v>
      </c>
      <c r="K9" s="24" t="s">
        <v>417</v>
      </c>
      <c r="L9" s="24" t="s">
        <v>476</v>
      </c>
      <c r="M9" s="23" t="s">
        <v>459</v>
      </c>
      <c r="N9" s="23" t="s">
        <v>459</v>
      </c>
    </row>
    <row r="10" spans="1:15" ht="67.5">
      <c r="A10" s="23">
        <v>3</v>
      </c>
      <c r="C10" s="7" t="s">
        <v>382</v>
      </c>
      <c r="D10" s="24" t="s">
        <v>383</v>
      </c>
      <c r="E10" s="24" t="s">
        <v>507</v>
      </c>
      <c r="F10" s="24" t="s">
        <v>373</v>
      </c>
      <c r="G10" s="22" t="s">
        <v>384</v>
      </c>
      <c r="H10" s="22" t="s">
        <v>385</v>
      </c>
      <c r="L10" s="24" t="s">
        <v>475</v>
      </c>
      <c r="M10" s="23" t="s">
        <v>459</v>
      </c>
      <c r="N10" s="23" t="s">
        <v>459</v>
      </c>
    </row>
    <row r="11" spans="1:15" ht="40.5">
      <c r="A11" s="23">
        <v>1</v>
      </c>
      <c r="C11" s="7" t="s">
        <v>492</v>
      </c>
      <c r="D11" s="24" t="s">
        <v>508</v>
      </c>
      <c r="E11" s="24" t="s">
        <v>507</v>
      </c>
      <c r="F11" s="24" t="s">
        <v>373</v>
      </c>
      <c r="G11" s="24" t="s">
        <v>386</v>
      </c>
      <c r="H11" s="24" t="s">
        <v>387</v>
      </c>
      <c r="L11" s="24" t="s">
        <v>480</v>
      </c>
    </row>
    <row r="12" spans="1:15" ht="27">
      <c r="A12" s="23">
        <v>3</v>
      </c>
      <c r="C12" s="7" t="s">
        <v>388</v>
      </c>
      <c r="D12" s="24" t="s">
        <v>418</v>
      </c>
      <c r="E12" s="24"/>
      <c r="F12" s="24" t="s">
        <v>387</v>
      </c>
      <c r="G12" s="22" t="s">
        <v>419</v>
      </c>
      <c r="H12" s="22" t="s">
        <v>420</v>
      </c>
      <c r="I12" s="22" t="s">
        <v>421</v>
      </c>
      <c r="K12" s="31"/>
      <c r="L12" s="24" t="s">
        <v>477</v>
      </c>
      <c r="M12" s="23" t="s">
        <v>459</v>
      </c>
      <c r="N12" s="23" t="s">
        <v>459</v>
      </c>
    </row>
    <row r="13" spans="1:15" s="29" customFormat="1" ht="162">
      <c r="A13" s="26">
        <v>2</v>
      </c>
      <c r="B13" s="26"/>
      <c r="C13" s="27" t="s">
        <v>389</v>
      </c>
      <c r="D13" s="48" t="s">
        <v>493</v>
      </c>
      <c r="E13" s="48"/>
      <c r="F13" s="28" t="s">
        <v>390</v>
      </c>
      <c r="G13" s="28" t="s">
        <v>391</v>
      </c>
      <c r="H13" s="28" t="s">
        <v>392</v>
      </c>
      <c r="I13" s="29" t="s">
        <v>393</v>
      </c>
      <c r="L13" s="28" t="s">
        <v>490</v>
      </c>
      <c r="M13" s="30" t="s">
        <v>394</v>
      </c>
      <c r="N13" s="32" t="s">
        <v>395</v>
      </c>
      <c r="O13" s="28"/>
    </row>
    <row r="14" spans="1:15" ht="120" customHeight="1">
      <c r="A14" s="23">
        <v>1</v>
      </c>
      <c r="C14" s="7" t="s">
        <v>422</v>
      </c>
      <c r="E14" s="24" t="s">
        <v>507</v>
      </c>
      <c r="F14" s="22" t="s">
        <v>494</v>
      </c>
      <c r="G14" s="24" t="s">
        <v>423</v>
      </c>
      <c r="H14" s="24" t="s">
        <v>424</v>
      </c>
      <c r="I14" s="24" t="s">
        <v>425</v>
      </c>
      <c r="J14" s="24" t="s">
        <v>426</v>
      </c>
      <c r="K14" s="24" t="s">
        <v>427</v>
      </c>
      <c r="L14" s="24" t="s">
        <v>428</v>
      </c>
    </row>
    <row r="15" spans="1:15" ht="40.5">
      <c r="A15" s="23">
        <v>2</v>
      </c>
      <c r="C15" s="7" t="s">
        <v>429</v>
      </c>
      <c r="D15" s="24" t="s">
        <v>430</v>
      </c>
      <c r="E15" s="24"/>
      <c r="F15" s="24" t="s">
        <v>431</v>
      </c>
      <c r="L15" s="24" t="s">
        <v>480</v>
      </c>
    </row>
    <row r="16" spans="1:15" ht="40.5">
      <c r="A16" s="23">
        <v>3</v>
      </c>
      <c r="C16" s="7" t="s">
        <v>432</v>
      </c>
      <c r="D16" s="22" t="s">
        <v>433</v>
      </c>
      <c r="F16" s="33" t="s">
        <v>434</v>
      </c>
      <c r="G16" s="22" t="s">
        <v>435</v>
      </c>
      <c r="H16" s="24" t="s">
        <v>436</v>
      </c>
      <c r="L16" s="24" t="s">
        <v>480</v>
      </c>
      <c r="M16" s="23" t="s">
        <v>459</v>
      </c>
      <c r="N16" s="23" t="s">
        <v>459</v>
      </c>
    </row>
    <row r="17" spans="1:14" ht="54">
      <c r="A17" s="23">
        <v>2</v>
      </c>
      <c r="C17" s="7" t="s">
        <v>396</v>
      </c>
      <c r="D17" s="24" t="s">
        <v>397</v>
      </c>
      <c r="E17" s="24"/>
      <c r="F17" s="24" t="s">
        <v>398</v>
      </c>
      <c r="G17" s="24" t="s">
        <v>399</v>
      </c>
      <c r="H17" s="24" t="s">
        <v>370</v>
      </c>
      <c r="I17" s="22" t="s">
        <v>400</v>
      </c>
      <c r="J17" s="24" t="s">
        <v>401</v>
      </c>
      <c r="K17" s="24" t="s">
        <v>402</v>
      </c>
      <c r="M17" s="23" t="s">
        <v>459</v>
      </c>
    </row>
    <row r="18" spans="1:14" ht="108">
      <c r="A18" s="23">
        <v>2</v>
      </c>
      <c r="C18" s="7" t="s">
        <v>437</v>
      </c>
      <c r="D18" s="24" t="s">
        <v>496</v>
      </c>
      <c r="E18" s="24" t="s">
        <v>509</v>
      </c>
      <c r="F18" s="24" t="s">
        <v>438</v>
      </c>
      <c r="G18" s="24" t="s">
        <v>497</v>
      </c>
      <c r="H18" s="24" t="s">
        <v>498</v>
      </c>
      <c r="I18" s="24" t="s">
        <v>439</v>
      </c>
      <c r="J18" s="22" t="s">
        <v>440</v>
      </c>
      <c r="K18" s="22" t="s">
        <v>441</v>
      </c>
      <c r="L18" s="22" t="s">
        <v>442</v>
      </c>
      <c r="M18" s="34"/>
    </row>
    <row r="19" spans="1:14" ht="67.5">
      <c r="A19" s="23">
        <v>2</v>
      </c>
      <c r="C19" s="7" t="s">
        <v>443</v>
      </c>
      <c r="D19" s="24" t="s">
        <v>444</v>
      </c>
      <c r="E19" s="24"/>
      <c r="F19" s="24" t="s">
        <v>445</v>
      </c>
      <c r="G19" s="22" t="s">
        <v>446</v>
      </c>
      <c r="H19" s="24" t="s">
        <v>501</v>
      </c>
      <c r="I19" s="24" t="s">
        <v>447</v>
      </c>
      <c r="J19" s="24" t="s">
        <v>448</v>
      </c>
      <c r="M19" s="23" t="s">
        <v>459</v>
      </c>
    </row>
    <row r="20" spans="1:14" ht="54">
      <c r="A20" s="23">
        <v>3</v>
      </c>
      <c r="C20" s="7" t="s">
        <v>403</v>
      </c>
      <c r="D20" s="25" t="s">
        <v>404</v>
      </c>
      <c r="E20" s="25"/>
      <c r="F20" s="33" t="s">
        <v>502</v>
      </c>
      <c r="G20" s="22" t="s">
        <v>499</v>
      </c>
      <c r="L20" s="24" t="s">
        <v>474</v>
      </c>
      <c r="M20" s="23" t="s">
        <v>459</v>
      </c>
      <c r="N20" s="23" t="s">
        <v>459</v>
      </c>
    </row>
    <row r="21" spans="1:14" ht="54">
      <c r="A21" s="23">
        <v>3</v>
      </c>
      <c r="C21" s="7" t="s">
        <v>405</v>
      </c>
      <c r="D21" s="25" t="s">
        <v>406</v>
      </c>
      <c r="E21" s="25"/>
      <c r="F21" s="33" t="s">
        <v>407</v>
      </c>
      <c r="G21" s="22" t="s">
        <v>500</v>
      </c>
      <c r="L21" s="24" t="s">
        <v>474</v>
      </c>
      <c r="M21" s="23" t="s">
        <v>459</v>
      </c>
      <c r="N21" s="23" t="s">
        <v>459</v>
      </c>
    </row>
    <row r="22" spans="1:14">
      <c r="A22" s="23">
        <v>3</v>
      </c>
      <c r="C22" s="7" t="s">
        <v>471</v>
      </c>
      <c r="D22" s="22" t="s">
        <v>409</v>
      </c>
    </row>
    <row r="23" spans="1:14" ht="27">
      <c r="A23" s="23">
        <v>3</v>
      </c>
      <c r="C23" s="7" t="s">
        <v>472</v>
      </c>
      <c r="D23" s="24" t="s">
        <v>473</v>
      </c>
      <c r="E23" s="24"/>
    </row>
    <row r="24" spans="1:14">
      <c r="A24" s="23">
        <v>3</v>
      </c>
      <c r="C24" s="7" t="s">
        <v>408</v>
      </c>
      <c r="D24" s="22" t="s">
        <v>409</v>
      </c>
    </row>
    <row r="25" spans="1:14" ht="54">
      <c r="A25" s="23">
        <v>3</v>
      </c>
      <c r="C25" s="7" t="s">
        <v>410</v>
      </c>
      <c r="D25" s="24" t="s">
        <v>483</v>
      </c>
      <c r="E25" s="24" t="s">
        <v>507</v>
      </c>
      <c r="F25" s="24" t="s">
        <v>481</v>
      </c>
      <c r="G25" s="24" t="s">
        <v>482</v>
      </c>
      <c r="M25" s="34"/>
    </row>
    <row r="26" spans="1:14" ht="54">
      <c r="A26" s="23">
        <v>3</v>
      </c>
      <c r="C26" s="7" t="s">
        <v>456</v>
      </c>
      <c r="D26" s="24" t="s">
        <v>484</v>
      </c>
      <c r="E26" s="24"/>
      <c r="F26" s="24" t="s">
        <v>457</v>
      </c>
      <c r="G26" s="24" t="s">
        <v>458</v>
      </c>
      <c r="M26" s="23" t="s">
        <v>459</v>
      </c>
      <c r="N26" s="23" t="s">
        <v>459</v>
      </c>
    </row>
    <row r="27" spans="1:14" ht="40.5">
      <c r="A27" s="23">
        <v>3</v>
      </c>
      <c r="C27" s="7" t="s">
        <v>449</v>
      </c>
      <c r="D27" s="24" t="s">
        <v>485</v>
      </c>
      <c r="E27" s="24"/>
      <c r="F27" s="24" t="s">
        <v>450</v>
      </c>
      <c r="G27" s="24" t="s">
        <v>486</v>
      </c>
    </row>
    <row r="28" spans="1:14">
      <c r="A28" s="23">
        <v>3</v>
      </c>
      <c r="C28" s="7" t="s">
        <v>451</v>
      </c>
      <c r="D28" s="22" t="s">
        <v>487</v>
      </c>
      <c r="E28" s="24" t="s">
        <v>507</v>
      </c>
    </row>
    <row r="29" spans="1:14">
      <c r="A29" s="23">
        <v>4</v>
      </c>
      <c r="C29" s="7" t="s">
        <v>452</v>
      </c>
      <c r="D29" s="22" t="s">
        <v>488</v>
      </c>
      <c r="F29" s="22" t="s">
        <v>453</v>
      </c>
      <c r="G29" s="22" t="s">
        <v>454</v>
      </c>
      <c r="H29" s="22" t="s">
        <v>455</v>
      </c>
      <c r="M29" s="23" t="s">
        <v>459</v>
      </c>
      <c r="N29" s="23" t="s">
        <v>459</v>
      </c>
    </row>
    <row r="30" spans="1:14" ht="27">
      <c r="C30" s="6" t="s">
        <v>510</v>
      </c>
      <c r="D30" s="24" t="s">
        <v>489</v>
      </c>
      <c r="E30" s="24"/>
      <c r="F30" s="24"/>
      <c r="M30" s="23" t="s">
        <v>459</v>
      </c>
      <c r="N30" s="23" t="s">
        <v>459</v>
      </c>
    </row>
    <row r="31" spans="1:14">
      <c r="C31" s="7"/>
      <c r="D31" s="24"/>
      <c r="E31" s="24"/>
      <c r="F31" s="24"/>
    </row>
    <row r="36" spans="3:5">
      <c r="C36" s="22" t="s">
        <v>223</v>
      </c>
      <c r="D36" s="22" t="s">
        <v>224</v>
      </c>
    </row>
    <row r="37" spans="3:5">
      <c r="D37" s="22" t="s">
        <v>225</v>
      </c>
    </row>
    <row r="38" spans="3:5" ht="27">
      <c r="D38" s="24" t="s">
        <v>503</v>
      </c>
      <c r="E38" s="24"/>
    </row>
  </sheetData>
  <autoFilter ref="A1:A38"/>
  <phoneticPr fontId="2" type="noConversion"/>
  <conditionalFormatting sqref="A31:B1048576 A4:B5">
    <cfRule type="cellIs" dxfId="29" priority="51" operator="equal">
      <formula>3</formula>
    </cfRule>
    <cfRule type="cellIs" dxfId="28" priority="52" operator="equal">
      <formula>1</formula>
    </cfRule>
    <cfRule type="cellIs" dxfId="27" priority="53" operator="equal">
      <formula>2</formula>
    </cfRule>
    <cfRule type="cellIs" dxfId="26" priority="54" operator="equal">
      <formula>1</formula>
    </cfRule>
  </conditionalFormatting>
  <conditionalFormatting sqref="A1:B2 A7:B8 A25:B30 A10:B23">
    <cfRule type="cellIs" dxfId="25" priority="23" operator="equal">
      <formula>3</formula>
    </cfRule>
    <cfRule type="cellIs" dxfId="24" priority="24" operator="equal">
      <formula>1</formula>
    </cfRule>
    <cfRule type="cellIs" dxfId="23" priority="25" operator="equal">
      <formula>2</formula>
    </cfRule>
    <cfRule type="cellIs" dxfId="22" priority="26" operator="equal">
      <formula>1</formula>
    </cfRule>
  </conditionalFormatting>
  <conditionalFormatting sqref="A24:B24">
    <cfRule type="cellIs" dxfId="21" priority="19" operator="equal">
      <formula>3</formula>
    </cfRule>
    <cfRule type="cellIs" dxfId="20" priority="20" operator="equal">
      <formula>1</formula>
    </cfRule>
    <cfRule type="cellIs" dxfId="19" priority="21" operator="equal">
      <formula>2</formula>
    </cfRule>
    <cfRule type="cellIs" dxfId="18" priority="22" operator="equal">
      <formula>1</formula>
    </cfRule>
  </conditionalFormatting>
  <conditionalFormatting sqref="A3:B3">
    <cfRule type="cellIs" dxfId="17" priority="15" operator="equal">
      <formula>3</formula>
    </cfRule>
    <cfRule type="cellIs" dxfId="16" priority="16" operator="equal">
      <formula>1</formula>
    </cfRule>
    <cfRule type="cellIs" dxfId="15" priority="17" operator="equal">
      <formula>2</formula>
    </cfRule>
    <cfRule type="cellIs" dxfId="14" priority="18" operator="equal">
      <formula>1</formula>
    </cfRule>
  </conditionalFormatting>
  <conditionalFormatting sqref="A6:B6">
    <cfRule type="cellIs" dxfId="13" priority="11" operator="equal">
      <formula>3</formula>
    </cfRule>
    <cfRule type="cellIs" dxfId="12" priority="12" operator="equal">
      <formula>1</formula>
    </cfRule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A9:B9">
    <cfRule type="cellIs" dxfId="9" priority="7" operator="equal">
      <formula>3</formula>
    </cfRule>
    <cfRule type="cellIs" dxfId="8" priority="8" operator="equal">
      <formula>1</formula>
    </cfRule>
    <cfRule type="cellIs" dxfId="7" priority="9" operator="equal">
      <formula>2</formula>
    </cfRule>
    <cfRule type="cellIs" dxfId="6" priority="10" operator="equal">
      <formula>1</formula>
    </cfRule>
  </conditionalFormatting>
  <conditionalFormatting sqref="I18:J18">
    <cfRule type="duplicateValues" dxfId="5" priority="5"/>
    <cfRule type="duplicateValues" dxfId="4" priority="6"/>
  </conditionalFormatting>
  <conditionalFormatting sqref="K18">
    <cfRule type="duplicateValues" dxfId="3" priority="3"/>
    <cfRule type="duplicateValues" dxfId="2" priority="4"/>
  </conditionalFormatting>
  <conditionalFormatting sqref="L1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9"/>
  <sheetViews>
    <sheetView workbookViewId="0">
      <selection activeCell="A20" sqref="A20:XFD20"/>
    </sheetView>
  </sheetViews>
  <sheetFormatPr defaultRowHeight="13.5"/>
  <cols>
    <col min="2" max="2" width="13.875" bestFit="1" customWidth="1"/>
    <col min="3" max="3" width="13" bestFit="1" customWidth="1"/>
  </cols>
  <sheetData>
    <row r="2" spans="2:3">
      <c r="B2" s="2" t="s">
        <v>12</v>
      </c>
      <c r="C2" s="1" t="s">
        <v>11</v>
      </c>
    </row>
    <row r="3" spans="2:3">
      <c r="B3" s="2" t="s">
        <v>37</v>
      </c>
      <c r="C3" s="1" t="s">
        <v>10</v>
      </c>
    </row>
    <row r="4" spans="2:3">
      <c r="B4" s="2" t="s">
        <v>13</v>
      </c>
      <c r="C4" s="1" t="s">
        <v>1</v>
      </c>
    </row>
    <row r="5" spans="2:3">
      <c r="B5" s="2" t="s">
        <v>14</v>
      </c>
      <c r="C5" s="1" t="s">
        <v>2</v>
      </c>
    </row>
    <row r="6" spans="2:3">
      <c r="B6" s="2" t="s">
        <v>15</v>
      </c>
      <c r="C6" s="1" t="s">
        <v>3</v>
      </c>
    </row>
    <row r="7" spans="2:3">
      <c r="B7" s="2" t="s">
        <v>16</v>
      </c>
      <c r="C7" s="1" t="s">
        <v>4</v>
      </c>
    </row>
    <row r="8" spans="2:3">
      <c r="B8" s="2" t="s">
        <v>17</v>
      </c>
      <c r="C8" s="1" t="s">
        <v>5</v>
      </c>
    </row>
    <row r="9" spans="2:3">
      <c r="B9" s="2" t="s">
        <v>18</v>
      </c>
      <c r="C9" s="1" t="s">
        <v>6</v>
      </c>
    </row>
    <row r="10" spans="2:3">
      <c r="B10" s="2" t="s">
        <v>19</v>
      </c>
      <c r="C10" s="1" t="s">
        <v>7</v>
      </c>
    </row>
    <row r="11" spans="2:3">
      <c r="B11" s="2" t="s">
        <v>20</v>
      </c>
      <c r="C11" s="1" t="s">
        <v>8</v>
      </c>
    </row>
    <row r="12" spans="2:3">
      <c r="B12" s="2" t="s">
        <v>111</v>
      </c>
      <c r="C12" s="1" t="s">
        <v>9</v>
      </c>
    </row>
    <row r="17" spans="2:3">
      <c r="B17" s="2" t="s">
        <v>112</v>
      </c>
      <c r="C17" s="1" t="s">
        <v>0</v>
      </c>
    </row>
    <row r="18" spans="2:3">
      <c r="B18" s="2" t="s">
        <v>39</v>
      </c>
      <c r="C18" s="1" t="s">
        <v>21</v>
      </c>
    </row>
    <row r="19" spans="2:3">
      <c r="B19" s="2" t="s">
        <v>114</v>
      </c>
      <c r="C19" s="1" t="s">
        <v>23</v>
      </c>
    </row>
    <row r="20" spans="2:3">
      <c r="B20" s="2" t="s">
        <v>99</v>
      </c>
      <c r="C20" s="1" t="s">
        <v>24</v>
      </c>
    </row>
    <row r="21" spans="2:3">
      <c r="B21" s="2" t="s">
        <v>100</v>
      </c>
      <c r="C21" s="1" t="s">
        <v>25</v>
      </c>
    </row>
    <row r="22" spans="2:3">
      <c r="B22" s="2" t="s">
        <v>101</v>
      </c>
      <c r="C22" s="1" t="s">
        <v>26</v>
      </c>
    </row>
    <row r="23" spans="2:3">
      <c r="B23" s="2" t="s">
        <v>102</v>
      </c>
      <c r="C23" s="1" t="s">
        <v>27</v>
      </c>
    </row>
    <row r="24" spans="2:3">
      <c r="B24" s="2" t="s">
        <v>118</v>
      </c>
      <c r="C24" s="1" t="s">
        <v>115</v>
      </c>
    </row>
    <row r="25" spans="2:3">
      <c r="B25" s="2" t="s">
        <v>119</v>
      </c>
      <c r="C25" s="1" t="s">
        <v>116</v>
      </c>
    </row>
    <row r="26" spans="2:3">
      <c r="B26" s="2" t="s">
        <v>120</v>
      </c>
      <c r="C26" s="1" t="s">
        <v>117</v>
      </c>
    </row>
    <row r="27" spans="2:3">
      <c r="B27" s="2" t="s">
        <v>124</v>
      </c>
      <c r="C27" s="1" t="s">
        <v>121</v>
      </c>
    </row>
    <row r="28" spans="2:3">
      <c r="B28" s="2" t="s">
        <v>125</v>
      </c>
      <c r="C28" s="1" t="s">
        <v>122</v>
      </c>
    </row>
    <row r="29" spans="2:3">
      <c r="B29" s="2" t="s">
        <v>126</v>
      </c>
      <c r="C29" s="1" t="s">
        <v>123</v>
      </c>
    </row>
    <row r="30" spans="2:3">
      <c r="B30" s="2" t="s">
        <v>110</v>
      </c>
      <c r="C30" s="1" t="s">
        <v>28</v>
      </c>
    </row>
    <row r="31" spans="2:3">
      <c r="B31" s="2" t="s">
        <v>113</v>
      </c>
      <c r="C31" s="1" t="s">
        <v>29</v>
      </c>
    </row>
    <row r="32" spans="2:3">
      <c r="B32" s="2" t="s">
        <v>220</v>
      </c>
      <c r="C32" s="1" t="s">
        <v>30</v>
      </c>
    </row>
    <row r="33" spans="2:3">
      <c r="B33" s="2" t="s">
        <v>104</v>
      </c>
      <c r="C33" s="1" t="s">
        <v>31</v>
      </c>
    </row>
    <row r="34" spans="2:3">
      <c r="B34" s="2" t="s">
        <v>103</v>
      </c>
      <c r="C34" s="1" t="s">
        <v>32</v>
      </c>
    </row>
    <row r="35" spans="2:3">
      <c r="B35" s="2" t="s">
        <v>105</v>
      </c>
      <c r="C35" s="1" t="s">
        <v>33</v>
      </c>
    </row>
    <row r="36" spans="2:3">
      <c r="B36" s="2" t="s">
        <v>106</v>
      </c>
      <c r="C36" s="1" t="s">
        <v>34</v>
      </c>
    </row>
    <row r="37" spans="2:3">
      <c r="B37" s="2" t="s">
        <v>107</v>
      </c>
      <c r="C37" s="1" t="s">
        <v>22</v>
      </c>
    </row>
    <row r="38" spans="2:3">
      <c r="B38" s="2" t="s">
        <v>108</v>
      </c>
      <c r="C38" s="1" t="s">
        <v>35</v>
      </c>
    </row>
    <row r="39" spans="2:3">
      <c r="B39" s="2" t="s">
        <v>109</v>
      </c>
      <c r="C39" s="1" t="s">
        <v>36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B21" sqref="A16:B21"/>
    </sheetView>
  </sheetViews>
  <sheetFormatPr defaultRowHeight="13.5"/>
  <cols>
    <col min="1" max="1" width="11" bestFit="1" customWidth="1"/>
  </cols>
  <sheetData>
    <row r="1" spans="1:11">
      <c r="H1" t="s">
        <v>333</v>
      </c>
      <c r="I1" t="s">
        <v>334</v>
      </c>
      <c r="J1" t="s">
        <v>333</v>
      </c>
      <c r="K1" t="s">
        <v>334</v>
      </c>
    </row>
    <row r="2" spans="1:11">
      <c r="A2" t="s">
        <v>335</v>
      </c>
      <c r="B2" t="s">
        <v>336</v>
      </c>
      <c r="C2" s="45"/>
      <c r="D2" t="s">
        <v>337</v>
      </c>
      <c r="E2" t="s">
        <v>338</v>
      </c>
      <c r="F2" t="s">
        <v>339</v>
      </c>
      <c r="G2" t="s">
        <v>340</v>
      </c>
      <c r="H2" t="s">
        <v>341</v>
      </c>
    </row>
    <row r="3" spans="1:11">
      <c r="A3" t="s">
        <v>342</v>
      </c>
      <c r="B3" s="7" t="s">
        <v>343</v>
      </c>
      <c r="I3" t="s">
        <v>341</v>
      </c>
    </row>
    <row r="4" spans="1:11">
      <c r="A4" t="s">
        <v>342</v>
      </c>
      <c r="B4" s="7" t="s">
        <v>344</v>
      </c>
      <c r="I4" t="s">
        <v>341</v>
      </c>
    </row>
    <row r="5" spans="1:11">
      <c r="A5" t="s">
        <v>342</v>
      </c>
      <c r="B5" s="7" t="s">
        <v>345</v>
      </c>
      <c r="I5" t="s">
        <v>341</v>
      </c>
    </row>
    <row r="6" spans="1:11">
      <c r="A6" t="s">
        <v>342</v>
      </c>
      <c r="B6" s="7" t="s">
        <v>346</v>
      </c>
      <c r="I6" t="s">
        <v>341</v>
      </c>
    </row>
    <row r="7" spans="1:11">
      <c r="A7" t="s">
        <v>342</v>
      </c>
      <c r="B7" s="7" t="s">
        <v>347</v>
      </c>
      <c r="I7" t="s">
        <v>341</v>
      </c>
    </row>
    <row r="8" spans="1:11">
      <c r="A8" t="s">
        <v>342</v>
      </c>
      <c r="B8" s="7" t="s">
        <v>348</v>
      </c>
      <c r="I8" t="s">
        <v>341</v>
      </c>
    </row>
    <row r="9" spans="1:11">
      <c r="A9" t="s">
        <v>342</v>
      </c>
      <c r="B9" s="7" t="s">
        <v>349</v>
      </c>
      <c r="I9" t="s">
        <v>341</v>
      </c>
    </row>
    <row r="10" spans="1:11">
      <c r="A10" t="s">
        <v>342</v>
      </c>
      <c r="B10" s="7" t="s">
        <v>350</v>
      </c>
      <c r="I10" t="s">
        <v>341</v>
      </c>
    </row>
    <row r="11" spans="1:11">
      <c r="A11" t="s">
        <v>342</v>
      </c>
      <c r="B11" s="10" t="s">
        <v>351</v>
      </c>
      <c r="I11" t="s">
        <v>341</v>
      </c>
    </row>
    <row r="12" spans="1:11">
      <c r="A12" t="s">
        <v>342</v>
      </c>
      <c r="B12" s="10" t="s">
        <v>352</v>
      </c>
      <c r="I12" t="s">
        <v>341</v>
      </c>
    </row>
    <row r="14" spans="1:11">
      <c r="A14" t="s">
        <v>342</v>
      </c>
      <c r="B14" t="s">
        <v>353</v>
      </c>
      <c r="D14" t="s">
        <v>354</v>
      </c>
      <c r="E14" t="s">
        <v>338</v>
      </c>
      <c r="F14" t="s">
        <v>355</v>
      </c>
      <c r="G14" t="s">
        <v>340</v>
      </c>
      <c r="J14" t="s">
        <v>356</v>
      </c>
    </row>
    <row r="15" spans="1:11">
      <c r="A15" t="s">
        <v>357</v>
      </c>
      <c r="B15" s="7" t="s">
        <v>358</v>
      </c>
      <c r="C15" s="45"/>
      <c r="D15" t="s">
        <v>354</v>
      </c>
      <c r="E15" t="s">
        <v>338</v>
      </c>
      <c r="F15" t="s">
        <v>355</v>
      </c>
      <c r="G15" t="s">
        <v>340</v>
      </c>
      <c r="H15" t="s">
        <v>341</v>
      </c>
      <c r="K15" t="s">
        <v>356</v>
      </c>
    </row>
    <row r="16" spans="1:11">
      <c r="A16" t="s">
        <v>357</v>
      </c>
      <c r="B16" s="7" t="s">
        <v>343</v>
      </c>
      <c r="I16" t="s">
        <v>341</v>
      </c>
      <c r="K16" t="s">
        <v>356</v>
      </c>
    </row>
    <row r="17" spans="1:11">
      <c r="A17" t="s">
        <v>357</v>
      </c>
      <c r="B17" s="7" t="s">
        <v>344</v>
      </c>
      <c r="I17" t="s">
        <v>341</v>
      </c>
      <c r="K17" t="s">
        <v>356</v>
      </c>
    </row>
    <row r="18" spans="1:11">
      <c r="A18" t="s">
        <v>357</v>
      </c>
      <c r="B18" s="7" t="s">
        <v>345</v>
      </c>
      <c r="I18" t="s">
        <v>341</v>
      </c>
      <c r="K18" t="s">
        <v>356</v>
      </c>
    </row>
    <row r="19" spans="1:11">
      <c r="A19" t="s">
        <v>357</v>
      </c>
      <c r="B19" s="7" t="s">
        <v>346</v>
      </c>
      <c r="I19" t="s">
        <v>341</v>
      </c>
      <c r="K19" t="s">
        <v>356</v>
      </c>
    </row>
    <row r="20" spans="1:11">
      <c r="A20" t="s">
        <v>357</v>
      </c>
      <c r="B20" s="7" t="s">
        <v>347</v>
      </c>
      <c r="I20" t="s">
        <v>341</v>
      </c>
      <c r="K20" t="s">
        <v>356</v>
      </c>
    </row>
    <row r="21" spans="1:11">
      <c r="A21" t="s">
        <v>357</v>
      </c>
      <c r="B21" s="7" t="s">
        <v>348</v>
      </c>
      <c r="I21" t="s">
        <v>341</v>
      </c>
      <c r="K21" t="s">
        <v>356</v>
      </c>
    </row>
    <row r="22" spans="1:11">
      <c r="A22" t="s">
        <v>357</v>
      </c>
      <c r="B22" s="7" t="s">
        <v>349</v>
      </c>
      <c r="I22" t="s">
        <v>341</v>
      </c>
      <c r="K22" t="s">
        <v>356</v>
      </c>
    </row>
    <row r="23" spans="1:11">
      <c r="A23" t="s">
        <v>357</v>
      </c>
      <c r="B23" s="7" t="s">
        <v>350</v>
      </c>
      <c r="I23" t="s">
        <v>341</v>
      </c>
      <c r="K23" t="s">
        <v>356</v>
      </c>
    </row>
    <row r="24" spans="1:11">
      <c r="A24" t="s">
        <v>357</v>
      </c>
      <c r="B24" s="10" t="s">
        <v>351</v>
      </c>
      <c r="I24" t="s">
        <v>341</v>
      </c>
      <c r="K24" t="s">
        <v>356</v>
      </c>
    </row>
    <row r="25" spans="1:11">
      <c r="A25" t="s">
        <v>357</v>
      </c>
      <c r="B25" s="10" t="s">
        <v>352</v>
      </c>
      <c r="I25" t="s">
        <v>341</v>
      </c>
      <c r="K25" t="s">
        <v>356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8"/>
  <sheetViews>
    <sheetView workbookViewId="0">
      <selection activeCell="C3" sqref="C3:D3"/>
    </sheetView>
  </sheetViews>
  <sheetFormatPr defaultRowHeight="13.5"/>
  <sheetData>
    <row r="3" spans="3:5">
      <c r="C3">
        <v>10</v>
      </c>
      <c r="D3">
        <v>2</v>
      </c>
      <c r="E3">
        <f>C3/D3</f>
        <v>5</v>
      </c>
    </row>
    <row r="7" spans="3:5">
      <c r="D7" t="s">
        <v>511</v>
      </c>
      <c r="E7">
        <v>2</v>
      </c>
    </row>
    <row r="8" spans="3:5">
      <c r="D8" t="s">
        <v>512</v>
      </c>
      <c r="E8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D_技能效果表</vt:lpstr>
      <vt:lpstr>D_动作配置表</vt:lpstr>
      <vt:lpstr>定义</vt:lpstr>
      <vt:lpstr>说明</vt:lpstr>
      <vt:lpstr>Sheet1</vt:lpstr>
      <vt:lpstr>Sheet2</vt:lpstr>
      <vt:lpstr>框选定义匹配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2016-07-06T13:32:00Z</dcterms:modified>
</cp:coreProperties>
</file>