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\Asisten Dosen\"/>
    </mc:Choice>
  </mc:AlternateContent>
  <xr:revisionPtr revIDLastSave="0" documentId="8_{49608CA9-23B4-4070-91C2-35B3D431AB70}" xr6:coauthVersionLast="45" xr6:coauthVersionMax="45" xr10:uidLastSave="{00000000-0000-0000-0000-000000000000}"/>
  <bookViews>
    <workbookView xWindow="-120" yWindow="-120" windowWidth="20730" windowHeight="11310" xr2:uid="{1B2CB4EF-7EF7-4604-AD61-9BAE65A0C79B}"/>
  </bookViews>
  <sheets>
    <sheet name="PWC-TI1" sheetId="1" r:id="rId1"/>
  </sheets>
  <externalReferences>
    <externalReference r:id="rId2"/>
  </externalReferences>
  <definedNames>
    <definedName name="Huruf" localSheetId="0">'PWC-TI1'!$AJ$10:$AJ$55</definedName>
    <definedName name="Laporan" localSheetId="0">'PWC-TI1'!$E$10:$E$55,'PWC-TI1'!$G$10:$G$55,'PWC-TI1'!$I$10:$I$55,'PWC-TI1'!$K$10:$K$55,'PWC-TI1'!$M$10:$M$55,'PWC-TI1'!$O$10:$O$55,'PWC-TI1'!$Q$10:$Q$55,'PWC-TI1'!$S$10:$S$55,'PWC-TI1'!$U$10:$U$55,'PWC-TI1'!$W$10:$W$55,'PWC-TI1'!$Y$10:$Y$55,'PWC-TI1'!$AA$10:$AA$55,'PWC-TI1'!$AC$10:$AC$55,'PWC-TI1'!$AE$10:$AE$55</definedName>
    <definedName name="Laporan">'[1]PWSS TI-3'!$E$10:$E$40,'[1]PWSS TI-3'!$G$10:$G$40,'[1]PWSS TI-3'!$I$10:$I$40,'[1]PWSS TI-3'!$K$10:$K$40,'[1]PWSS TI-3'!$M$10:$M$40,'[1]PWSS TI-3'!$O$10:$O$40,'[1]PWSS TI-3'!$Q$10:$Q$40,'[1]PWSS TI-3'!$S$10:$S$40,'[1]PWSS TI-3'!$U$10:$U$40,'[1]PWSS TI-3'!$W$10:$W$40,'[1]PWSS TI-3'!$Y$10:$Y$40,'[1]PWSS TI-3'!$AA$10:$AA$40,'[1]PWSS TI-3'!$AC$10:$AC$40,'[1]PWSS TI-3'!$AE$10:$AE$40</definedName>
    <definedName name="Pretest" localSheetId="0">'PWC-TI1'!$F$10:$F$55,'PWC-TI1'!$H$10:$H$55,'PWC-TI1'!$J$10:$J$55,'PWC-TI1'!$L$10:$L$55,'PWC-TI1'!$N$10:$N$55,'PWC-TI1'!$P$10:$P$55,'PWC-TI1'!$R$10:$R$55,'PWC-TI1'!$T$10:$T$55,'PWC-TI1'!$V$10:$V$55,'PWC-TI1'!$X$10:$X$55,'PWC-TI1'!$Z$10:$Z$55,'PWC-TI1'!$AB$10:$AB$55,'PWC-TI1'!$AD$10:$AD$55,'PWC-TI1'!$D$10:$D$55</definedName>
    <definedName name="Pretest">'[1]PWSS TI-3'!$F$10:$F$40,'[1]PWSS TI-3'!$H$10:$H$40,'[1]PWSS TI-3'!$J$10:$J$40,'[1]PWSS TI-3'!$L$10:$L$40,'[1]PWSS TI-3'!$N$10:$N$40,'[1]PWSS TI-3'!$P$10:$P$40,'[1]PWSS TI-3'!$R$10:$R$40,'[1]PWSS TI-3'!$T$10:$T$40,'[1]PWSS TI-3'!$V$10:$V$40,'[1]PWSS TI-3'!$X$10:$X$40,'[1]PWSS TI-3'!$Z$10:$Z$40,'[1]PWSS TI-3'!$AB$10:$AB$40,'[1]PWSS TI-3'!$AD$10:$AD$40,'[1]PWSS TI-3'!$D$10:$D$40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58" i="1" l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AH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AH56" i="1"/>
  <c r="AH59" i="1" s="1"/>
  <c r="AE56" i="1"/>
  <c r="AE59" i="1" s="1"/>
  <c r="AD56" i="1"/>
  <c r="AD59" i="1" s="1"/>
  <c r="AC56" i="1"/>
  <c r="AC59" i="1" s="1"/>
  <c r="AB56" i="1"/>
  <c r="AB59" i="1" s="1"/>
  <c r="AA56" i="1"/>
  <c r="AA59" i="1" s="1"/>
  <c r="Z56" i="1"/>
  <c r="Z59" i="1" s="1"/>
  <c r="Y56" i="1"/>
  <c r="Y59" i="1" s="1"/>
  <c r="X56" i="1"/>
  <c r="X59" i="1" s="1"/>
  <c r="W56" i="1"/>
  <c r="W59" i="1" s="1"/>
  <c r="V56" i="1"/>
  <c r="V59" i="1" s="1"/>
  <c r="U56" i="1"/>
  <c r="U59" i="1" s="1"/>
  <c r="T56" i="1"/>
  <c r="T59" i="1" s="1"/>
  <c r="S56" i="1"/>
  <c r="S59" i="1" s="1"/>
  <c r="R56" i="1"/>
  <c r="R59" i="1" s="1"/>
  <c r="Q56" i="1"/>
  <c r="Q59" i="1" s="1"/>
  <c r="P56" i="1"/>
  <c r="P59" i="1" s="1"/>
  <c r="O56" i="1"/>
  <c r="O59" i="1" s="1"/>
  <c r="N56" i="1"/>
  <c r="N59" i="1" s="1"/>
  <c r="M56" i="1"/>
  <c r="M59" i="1" s="1"/>
  <c r="L56" i="1"/>
  <c r="L59" i="1" s="1"/>
  <c r="K56" i="1"/>
  <c r="K59" i="1" s="1"/>
  <c r="J56" i="1"/>
  <c r="J59" i="1" s="1"/>
  <c r="I56" i="1"/>
  <c r="I59" i="1" s="1"/>
  <c r="H56" i="1"/>
  <c r="H59" i="1" s="1"/>
  <c r="G56" i="1"/>
  <c r="G59" i="1" s="1"/>
  <c r="F56" i="1"/>
  <c r="F59" i="1" s="1"/>
  <c r="E56" i="1"/>
  <c r="E59" i="1" s="1"/>
  <c r="D56" i="1"/>
  <c r="D59" i="1" s="1"/>
  <c r="AG55" i="1"/>
  <c r="AF55" i="1"/>
  <c r="AI55" i="1" s="1"/>
  <c r="AJ55" i="1" s="1"/>
  <c r="AG54" i="1"/>
  <c r="AF54" i="1"/>
  <c r="AI54" i="1" s="1"/>
  <c r="AJ54" i="1" s="1"/>
  <c r="AG53" i="1"/>
  <c r="AF53" i="1"/>
  <c r="AI53" i="1" s="1"/>
  <c r="AJ53" i="1" s="1"/>
  <c r="AG52" i="1"/>
  <c r="AF52" i="1"/>
  <c r="AI52" i="1" s="1"/>
  <c r="AJ52" i="1" s="1"/>
  <c r="AG51" i="1"/>
  <c r="AF51" i="1"/>
  <c r="AI51" i="1" s="1"/>
  <c r="AJ51" i="1" s="1"/>
  <c r="AG50" i="1"/>
  <c r="AF50" i="1"/>
  <c r="AI50" i="1" s="1"/>
  <c r="AJ50" i="1" s="1"/>
  <c r="AG49" i="1"/>
  <c r="AF49" i="1"/>
  <c r="AI49" i="1" s="1"/>
  <c r="AJ49" i="1" s="1"/>
  <c r="AG48" i="1"/>
  <c r="AF48" i="1"/>
  <c r="AI48" i="1" s="1"/>
  <c r="AJ48" i="1" s="1"/>
  <c r="AG47" i="1"/>
  <c r="AF47" i="1"/>
  <c r="AI47" i="1" s="1"/>
  <c r="AJ47" i="1" s="1"/>
  <c r="AG46" i="1"/>
  <c r="AF46" i="1"/>
  <c r="AI46" i="1" s="1"/>
  <c r="AJ46" i="1" s="1"/>
  <c r="AG45" i="1"/>
  <c r="AF45" i="1"/>
  <c r="AI45" i="1" s="1"/>
  <c r="AJ45" i="1" s="1"/>
  <c r="AG44" i="1"/>
  <c r="AF44" i="1"/>
  <c r="AI44" i="1" s="1"/>
  <c r="AJ44" i="1" s="1"/>
  <c r="AG43" i="1"/>
  <c r="AF43" i="1"/>
  <c r="AI43" i="1" s="1"/>
  <c r="AJ43" i="1" s="1"/>
  <c r="AG42" i="1"/>
  <c r="AF42" i="1"/>
  <c r="AI42" i="1" s="1"/>
  <c r="AJ42" i="1" s="1"/>
  <c r="AG41" i="1"/>
  <c r="AF41" i="1"/>
  <c r="AI41" i="1" s="1"/>
  <c r="AJ41" i="1" s="1"/>
  <c r="AG40" i="1"/>
  <c r="AF40" i="1"/>
  <c r="AI40" i="1" s="1"/>
  <c r="AJ40" i="1" s="1"/>
  <c r="AG39" i="1"/>
  <c r="AF39" i="1"/>
  <c r="AI39" i="1" s="1"/>
  <c r="AJ39" i="1" s="1"/>
  <c r="AG38" i="1"/>
  <c r="AF38" i="1"/>
  <c r="AI38" i="1" s="1"/>
  <c r="AJ38" i="1" s="1"/>
  <c r="AG37" i="1"/>
  <c r="AF37" i="1"/>
  <c r="AI37" i="1" s="1"/>
  <c r="AJ37" i="1" s="1"/>
  <c r="AG36" i="1"/>
  <c r="AF36" i="1"/>
  <c r="AI36" i="1" s="1"/>
  <c r="AJ36" i="1" s="1"/>
  <c r="AG35" i="1"/>
  <c r="AF35" i="1"/>
  <c r="AI35" i="1" s="1"/>
  <c r="AJ35" i="1" s="1"/>
  <c r="AG34" i="1"/>
  <c r="AF34" i="1"/>
  <c r="AI34" i="1" s="1"/>
  <c r="AJ34" i="1" s="1"/>
  <c r="AG33" i="1"/>
  <c r="AF33" i="1"/>
  <c r="AI33" i="1" s="1"/>
  <c r="AJ33" i="1" s="1"/>
  <c r="AG32" i="1"/>
  <c r="AF32" i="1"/>
  <c r="AI32" i="1" s="1"/>
  <c r="AJ32" i="1" s="1"/>
  <c r="AG31" i="1"/>
  <c r="AF31" i="1"/>
  <c r="AI31" i="1" s="1"/>
  <c r="AJ31" i="1" s="1"/>
  <c r="AG30" i="1"/>
  <c r="AF30" i="1"/>
  <c r="AI30" i="1" s="1"/>
  <c r="AJ30" i="1" s="1"/>
  <c r="AG29" i="1"/>
  <c r="AF29" i="1"/>
  <c r="AI29" i="1" s="1"/>
  <c r="AJ29" i="1" s="1"/>
  <c r="AG28" i="1"/>
  <c r="AF28" i="1"/>
  <c r="AI28" i="1" s="1"/>
  <c r="AJ28" i="1" s="1"/>
  <c r="AG27" i="1"/>
  <c r="AF27" i="1"/>
  <c r="AI27" i="1" s="1"/>
  <c r="AJ27" i="1" s="1"/>
  <c r="AG26" i="1"/>
  <c r="AF26" i="1"/>
  <c r="AI26" i="1" s="1"/>
  <c r="AJ26" i="1" s="1"/>
  <c r="AG25" i="1"/>
  <c r="AF25" i="1"/>
  <c r="AI25" i="1" s="1"/>
  <c r="AJ25" i="1" s="1"/>
  <c r="AG24" i="1"/>
  <c r="AF24" i="1"/>
  <c r="AI24" i="1" s="1"/>
  <c r="AJ24" i="1" s="1"/>
  <c r="AG23" i="1"/>
  <c r="AF23" i="1"/>
  <c r="AI23" i="1" s="1"/>
  <c r="AJ23" i="1" s="1"/>
  <c r="AG22" i="1"/>
  <c r="AF22" i="1"/>
  <c r="AI22" i="1" s="1"/>
  <c r="AJ22" i="1" s="1"/>
  <c r="AG21" i="1"/>
  <c r="AF21" i="1"/>
  <c r="AI21" i="1" s="1"/>
  <c r="AJ21" i="1" s="1"/>
  <c r="AG20" i="1"/>
  <c r="AF20" i="1"/>
  <c r="AI20" i="1" s="1"/>
  <c r="AJ20" i="1" s="1"/>
  <c r="AG19" i="1"/>
  <c r="AF19" i="1"/>
  <c r="AI19" i="1" s="1"/>
  <c r="AJ19" i="1" s="1"/>
  <c r="AG18" i="1"/>
  <c r="AF18" i="1"/>
  <c r="AI18" i="1" s="1"/>
  <c r="AJ18" i="1" s="1"/>
  <c r="AG17" i="1"/>
  <c r="AF17" i="1"/>
  <c r="AI17" i="1" s="1"/>
  <c r="AJ17" i="1" s="1"/>
  <c r="AG16" i="1"/>
  <c r="AF16" i="1"/>
  <c r="AI16" i="1" s="1"/>
  <c r="AJ16" i="1" s="1"/>
  <c r="AG15" i="1"/>
  <c r="AI15" i="1" s="1"/>
  <c r="AF15" i="1"/>
  <c r="AI14" i="1"/>
  <c r="AJ14" i="1" s="1"/>
  <c r="AG14" i="1"/>
  <c r="AF14" i="1"/>
  <c r="AG13" i="1"/>
  <c r="AF13" i="1"/>
  <c r="AI13" i="1" s="1"/>
  <c r="AG12" i="1"/>
  <c r="AF12" i="1"/>
  <c r="AF58" i="1" s="1"/>
  <c r="AG11" i="1"/>
  <c r="AI11" i="1" s="1"/>
  <c r="AF11" i="1"/>
  <c r="AI10" i="1"/>
  <c r="AG10" i="1"/>
  <c r="AG58" i="1" s="1"/>
  <c r="AF10" i="1"/>
  <c r="AJ15" i="1" l="1"/>
  <c r="AI58" i="1"/>
  <c r="AK13" i="1"/>
  <c r="AJ13" i="1"/>
  <c r="AJ11" i="1"/>
  <c r="AJ10" i="1"/>
  <c r="AG56" i="1"/>
  <c r="AG59" i="1" s="1"/>
  <c r="AG57" i="1"/>
  <c r="AF56" i="1"/>
  <c r="AF59" i="1" s="1"/>
  <c r="AK10" i="1"/>
  <c r="AI12" i="1"/>
  <c r="AF57" i="1"/>
  <c r="AI56" i="1"/>
  <c r="AI59" i="1" s="1"/>
  <c r="AI57" i="1"/>
  <c r="AK15" i="1" s="1"/>
  <c r="AK14" i="1" l="1"/>
  <c r="AK11" i="1"/>
  <c r="AJ12" i="1"/>
  <c r="AK12" i="1"/>
</calcChain>
</file>

<file path=xl/sharedStrings.xml><?xml version="1.0" encoding="utf-8"?>
<sst xmlns="http://schemas.openxmlformats.org/spreadsheetml/2006/main" count="107" uniqueCount="80">
  <si>
    <t>DAFTAR NILAI PRAKTIKUM</t>
  </si>
  <si>
    <t>PEMROGRAMAN WEB CLIENT</t>
  </si>
  <si>
    <t>TEKNIK INFORMATIKA - 1</t>
  </si>
  <si>
    <t>STMIK AKAKOM YOGYAKARTA</t>
  </si>
  <si>
    <t>Dosen</t>
  </si>
  <si>
    <t>Wagito, S.T., M.T.</t>
  </si>
  <si>
    <t>No Presensi</t>
  </si>
  <si>
    <t>NIM</t>
  </si>
  <si>
    <t xml:space="preserve">Nama </t>
  </si>
  <si>
    <t>Nilai</t>
  </si>
  <si>
    <t>Total Pretest</t>
  </si>
  <si>
    <t>Total Laporan</t>
  </si>
  <si>
    <t>Responsi</t>
  </si>
  <si>
    <t>Huruf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</si>
  <si>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</si>
  <si>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</si>
  <si>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</si>
  <si>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</si>
  <si>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</si>
  <si>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</si>
  <si>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</si>
  <si>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</si>
  <si>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</si>
  <si>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</si>
  <si>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</si>
  <si>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</si>
  <si>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</si>
  <si>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</si>
  <si>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Pretest</t>
  </si>
  <si>
    <t>Laporan</t>
  </si>
  <si>
    <t>OKTAVIANUS BLESS</t>
  </si>
  <si>
    <t>YENGKI</t>
  </si>
  <si>
    <t>RULLY YOHANES PUNU</t>
  </si>
  <si>
    <t>ILHAM PUTRA</t>
  </si>
  <si>
    <t>ANDRE MOLLE</t>
  </si>
  <si>
    <t>ALL FINE MAULINARO</t>
  </si>
  <si>
    <t>AGUDIMUS B DEMIH</t>
  </si>
  <si>
    <t>FANI FATINA</t>
  </si>
  <si>
    <t>AARON FRANK MAILOPUW</t>
  </si>
  <si>
    <t>JEREMIA JOSEVANADI PUTRA SULISTYO</t>
  </si>
  <si>
    <t>RHENSCKY COKROWARNO YAMWAV</t>
  </si>
  <si>
    <t>DWI SETIYO ANDONO</t>
  </si>
  <si>
    <t>RATNA WIDIASTUTI</t>
  </si>
  <si>
    <t>IKHSAN SYAHRIZAL</t>
  </si>
  <si>
    <t>AYU RIZKY AMALIA</t>
  </si>
  <si>
    <t>DESINTA HANI SAGITA</t>
  </si>
  <si>
    <t>ZUHRA LUTFI</t>
  </si>
  <si>
    <t>MUHAMMAD ALFIN PANGESTU</t>
  </si>
  <si>
    <t>BINTI MUKAROMAH</t>
  </si>
  <si>
    <t>FAHRUL RAZI WIJAYA SAPUTRA</t>
  </si>
  <si>
    <t>BAGUS DWI PRIYANTO</t>
  </si>
  <si>
    <t>FAQIH RAMADHAN</t>
  </si>
  <si>
    <t>LITA ANGGRAINI</t>
  </si>
  <si>
    <t>MA'RUF ISLAMUDIN</t>
  </si>
  <si>
    <t>DANDI IRWANTO</t>
  </si>
  <si>
    <t>BAGAS ADITIA</t>
  </si>
  <si>
    <t>NUR RISKA RAHMADANI</t>
  </si>
  <si>
    <t>DEWI WULANSARI</t>
  </si>
  <si>
    <t>ANGGORO EDO PRASETYO</t>
  </si>
  <si>
    <t>MOH FAUZI</t>
  </si>
  <si>
    <t>ARI PUTRA SANDY SAKTYANTO</t>
  </si>
  <si>
    <t>ETHA NURMALITASARI</t>
  </si>
  <si>
    <t>MARCELLINO ALFIAN</t>
  </si>
  <si>
    <t>SONY PINTOKO CESAR</t>
  </si>
  <si>
    <t>TEGUH PRASETYO</t>
  </si>
  <si>
    <t>ENDAH SARI ANGGRAINI</t>
  </si>
  <si>
    <t>ALIFA SALSA BELA RISKIA</t>
  </si>
  <si>
    <t>TAUFIK HIDAYAT</t>
  </si>
  <si>
    <t>MUHAMMAD DZUHRI ALAMSYAH</t>
  </si>
  <si>
    <t>SAMSUL BAHRI</t>
  </si>
  <si>
    <t>ANISA LUPITA SARI</t>
  </si>
  <si>
    <t>MUHAMMAD SYAHRUL</t>
  </si>
  <si>
    <t>RIAN KURNIAWAN</t>
  </si>
  <si>
    <t>BRILLIAN MAHESWARA WAHYATMA</t>
  </si>
  <si>
    <t>LUKY ANA ADI PRATAMA</t>
  </si>
  <si>
    <t>ABDUL ROOFI'U</t>
  </si>
  <si>
    <t>Total Nilai</t>
  </si>
  <si>
    <t>Nilai Tertinggi</t>
  </si>
  <si>
    <t>Nilai Terrendah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</si>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</sst>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49" fontId="5" fillId="0" borderId="0" xfId="1" applyNumberFormat="1"/>
    <xf numFmtId="49" fontId="1" fillId="0" borderId="0" xfId="1" applyNumberFormat="1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1" applyBorder="1"/>
    <xf numFmtId="1" fontId="7" fillId="0" borderId="1" xfId="0" applyNumberFormat="1" applyFont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2" fontId="0" fillId="0" borderId="1" xfId="0" applyNumberFormat="1" applyBorder="1"/>
    <xf numFmtId="0" fontId="0" fillId="0" borderId="1" xfId="0" applyBorder="1"/>
    <xf numFmtId="49" fontId="5" fillId="0" borderId="2" xfId="1" applyNumberFormat="1" applyBorder="1" applyAlignment="1">
      <alignment horizontal="right"/>
    </xf>
    <xf numFmtId="49" fontId="5" fillId="0" borderId="3" xfId="1" applyNumberFormat="1" applyBorder="1" applyAlignment="1">
      <alignment horizontal="right"/>
    </xf>
    <xf numFmtId="49" fontId="5" fillId="0" borderId="4" xfId="1" applyNumberFormat="1" applyBorder="1" applyAlignment="1">
      <alignment horizontal="right"/>
    </xf>
    <xf numFmtId="1" fontId="0" fillId="0" borderId="1" xfId="0" applyNumberFormat="1" applyBorder="1"/>
    <xf numFmtId="164" fontId="0" fillId="0" borderId="1" xfId="0" applyNumberFormat="1" applyBorder="1"/>
  </cellXfs>
  <cellStyles count="2">
    <cellStyle name="Normal" xfId="0" builtinId="0"/>
    <cellStyle name="Normal 2" xfId="1" xr:uid="{2B6D37CE-5D55-463C-A2BA-E70E32751C70}"/>
  </cellStyles>
  <dxfs count="5"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4" tint="-0.499984740745262"/>
      </font>
      <fill>
        <patternFill patternType="solid">
          <bgColor theme="4" tint="0.39991454817346722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ilai%20Praktikum%202019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WSS TI-3"/>
      <sheetName val="PWSS TI-2"/>
      <sheetName val="PWC-TI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29D6-4C03-4E4C-8031-4C51497EAB3D}">
  <dimension ref="A1:AK59"/>
  <sheetViews>
    <sheetView tabSelected="1" topLeftCell="O28" zoomScale="70" zoomScaleNormal="70" workbookViewId="0">
      <selection sqref="A1:AJ59"/>
    </sheetView>
  </sheetViews>
  <sheetFormatPr defaultColWidth="9" defaultRowHeight="15"/>
  <cols>
    <col min="1" max="1" width="8.7109375" customWidth="1"/>
    <col min="2" max="2" width="13.7109375" customWidth="1"/>
    <col min="3" max="3" width="36" customWidth="1"/>
    <col min="4" max="5" width="14.7109375" customWidth="1"/>
    <col min="6" max="6" width="11.140625" customWidth="1"/>
    <col min="7" max="9" width="14.7109375" customWidth="1"/>
    <col min="10" max="10" width="11.140625" customWidth="1"/>
    <col min="11" max="11" width="14.7109375" customWidth="1"/>
    <col min="12" max="12" width="11.140625" customWidth="1"/>
    <col min="13" max="13" width="11.85546875" customWidth="1"/>
    <col min="14" max="14" width="11.140625" customWidth="1"/>
    <col min="15" max="15" width="11.85546875" customWidth="1"/>
    <col min="16" max="16" width="11.140625" customWidth="1"/>
    <col min="17" max="17" width="11.85546875" customWidth="1"/>
    <col min="18" max="18" width="11.140625" customWidth="1"/>
    <col min="19" max="19" width="11.85546875" customWidth="1"/>
    <col min="20" max="20" width="11.140625" customWidth="1"/>
    <col min="21" max="21" width="11.85546875" customWidth="1"/>
    <col min="22" max="22" width="11.140625" customWidth="1"/>
    <col min="23" max="23" width="11.85546875" customWidth="1"/>
    <col min="24" max="24" width="11.140625" customWidth="1"/>
    <col min="25" max="25" width="11.85546875" customWidth="1"/>
    <col min="26" max="26" width="11.140625" customWidth="1"/>
    <col min="27" max="27" width="11.85546875" customWidth="1"/>
    <col min="28" max="28" width="11.140625" customWidth="1"/>
    <col min="29" max="29" width="11.85546875" customWidth="1"/>
    <col min="30" max="30" width="11.140625" customWidth="1"/>
    <col min="31" max="31" width="11.85546875" customWidth="1"/>
    <col min="32" max="34" width="14.85546875" style="2" customWidth="1"/>
    <col min="35" max="35" width="10.5703125" customWidth="1"/>
    <col min="36" max="36" width="8.7109375" customWidth="1"/>
  </cols>
  <sheetData>
    <row r="1" spans="1:37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7" ht="15.7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7" ht="15.7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7" ht="15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7">
      <c r="A5" s="4" t="s">
        <v>4</v>
      </c>
      <c r="B5" s="5" t="s">
        <v>5</v>
      </c>
    </row>
    <row r="7" spans="1:37" s="2" customFormat="1" ht="30" customHeight="1">
      <c r="A7" s="6" t="s">
        <v>6</v>
      </c>
      <c r="B7" s="7" t="s">
        <v>7</v>
      </c>
      <c r="C7" s="7" t="s">
        <v>8</v>
      </c>
      <c r="D7" s="7" t="s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 t="s">
        <v>10</v>
      </c>
      <c r="AG7" s="6" t="s">
        <v>11</v>
      </c>
      <c r="AH7" s="6" t="s">
        <v>12</v>
      </c>
      <c r="AI7" s="7" t="s">
        <v>9</v>
      </c>
      <c r="AJ7" s="9" t="s">
        <v>13</v>
      </c>
    </row>
    <row r="8" spans="1:37" s="2" customFormat="1">
      <c r="A8" s="6"/>
      <c r="B8" s="7"/>
      <c r="C8" s="7"/>
      <c r="D8" s="7" t="s">
        <v>14</v>
      </c>
      <c r="E8" s="7"/>
      <c r="F8" s="7" t="s">
        <v>15</v>
      </c>
      <c r="G8" s="7"/>
      <c r="H8" s="7" t="s">
        <v>16</v>
      </c>
      <c r="I8" s="7"/>
      <c r="J8" s="7" t="s">
        <v>17</v>
      </c>
      <c r="K8" s="7"/>
      <c r="L8" s="7" t="s">
        <v>18</v>
      </c>
      <c r="M8" s="7"/>
      <c r="N8" s="7" t="s">
        <v>19</v>
      </c>
      <c r="O8" s="7"/>
      <c r="P8" s="7" t="s">
        <v>20</v>
      </c>
      <c r="Q8" s="7"/>
      <c r="R8" s="7" t="s">
        <v>21</v>
      </c>
      <c r="S8" s="7"/>
      <c r="T8" s="7" t="s">
        <v>22</v>
      </c>
      <c r="U8" s="7"/>
      <c r="V8" s="7" t="s">
        <v>23</v>
      </c>
      <c r="W8" s="7"/>
      <c r="X8" s="7" t="s">
        <v>24</v>
      </c>
      <c r="Y8" s="7"/>
      <c r="Z8" s="7" t="s">
        <v>25</v>
      </c>
      <c r="AA8" s="7"/>
      <c r="AB8" s="7" t="s">
        <v>26</v>
      </c>
      <c r="AC8" s="7"/>
      <c r="AD8" s="7" t="s">
        <v>27</v>
      </c>
      <c r="AE8" s="7"/>
      <c r="AF8" s="8"/>
      <c r="AG8" s="6"/>
      <c r="AH8" s="6"/>
      <c r="AI8" s="7"/>
      <c r="AJ8" s="9"/>
    </row>
    <row r="9" spans="1:37" s="2" customFormat="1">
      <c r="A9" s="6"/>
      <c r="B9" s="7"/>
      <c r="C9" s="7"/>
      <c r="D9" s="10" t="s">
        <v>28</v>
      </c>
      <c r="E9" s="11" t="s">
        <v>29</v>
      </c>
      <c r="F9" s="10" t="s">
        <v>28</v>
      </c>
      <c r="G9" s="11" t="s">
        <v>29</v>
      </c>
      <c r="H9" s="10" t="s">
        <v>28</v>
      </c>
      <c r="I9" s="11" t="s">
        <v>29</v>
      </c>
      <c r="J9" s="10" t="s">
        <v>28</v>
      </c>
      <c r="K9" s="11" t="s">
        <v>29</v>
      </c>
      <c r="L9" s="10" t="s">
        <v>28</v>
      </c>
      <c r="M9" s="11" t="s">
        <v>29</v>
      </c>
      <c r="N9" s="10" t="s">
        <v>28</v>
      </c>
      <c r="O9" s="11" t="s">
        <v>29</v>
      </c>
      <c r="P9" s="10" t="s">
        <v>28</v>
      </c>
      <c r="Q9" s="11" t="s">
        <v>29</v>
      </c>
      <c r="R9" s="10" t="s">
        <v>28</v>
      </c>
      <c r="S9" s="11" t="s">
        <v>29</v>
      </c>
      <c r="T9" s="10" t="s">
        <v>28</v>
      </c>
      <c r="U9" s="11" t="s">
        <v>29</v>
      </c>
      <c r="V9" s="10" t="s">
        <v>28</v>
      </c>
      <c r="W9" s="11" t="s">
        <v>29</v>
      </c>
      <c r="X9" s="10" t="s">
        <v>28</v>
      </c>
      <c r="Y9" s="11" t="s">
        <v>29</v>
      </c>
      <c r="Z9" s="10" t="s">
        <v>28</v>
      </c>
      <c r="AA9" s="11" t="s">
        <v>29</v>
      </c>
      <c r="AB9" s="10" t="s">
        <v>28</v>
      </c>
      <c r="AC9" s="11" t="s">
        <v>29</v>
      </c>
      <c r="AD9" s="10" t="s">
        <v>28</v>
      </c>
      <c r="AE9" s="11" t="s">
        <v>29</v>
      </c>
      <c r="AF9" s="12">
        <v>0.25</v>
      </c>
      <c r="AG9" s="12">
        <v>0.5</v>
      </c>
      <c r="AH9" s="12">
        <v>0.25</v>
      </c>
      <c r="AI9" s="7"/>
      <c r="AJ9" s="9"/>
    </row>
    <row r="10" spans="1:37">
      <c r="A10" s="13">
        <v>1</v>
      </c>
      <c r="B10" s="14">
        <v>125410146</v>
      </c>
      <c r="C10" s="14" t="s">
        <v>30</v>
      </c>
      <c r="D10" s="15"/>
      <c r="E10" s="16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5"/>
      <c r="AE10" s="16"/>
      <c r="AF10" s="17">
        <f>AVERAGE(D10,F10,H10,J10,L10,N10,P10,R10,T10,V10,X10,Z10,AB10,AD10/14)</f>
        <v>0</v>
      </c>
      <c r="AG10" s="17">
        <f>AVERAGE(E10,G10,I10,K10,M10,O10,Q10,S10,U10,W10,Y10,AA10,AC10,AE10/14)</f>
        <v>0</v>
      </c>
      <c r="AH10" s="17">
        <v>0</v>
      </c>
      <c r="AI10" s="18">
        <f t="shared" ref="AI10:AI39" si="0">SUM((AF10*$AF$9)+(AG10*$AG$9)+(AH10*$AH$9))</f>
        <v>0</v>
      </c>
      <c r="AJ10" s="19" t="str">
        <f>IF(AND(AI10&gt;=80),"A",IF(AND(AI10&gt;=60),"B",IF(AND(AI10&gt;=40),"C",IF(AND(AI10&gt;=20),"D","E"))))</f>
        <v>E</v>
      </c>
      <c r="AK10" t="str">
        <f>IF(AND(AI10&lt;=$AI$57,AI10&gt;=($AI$57/5)),"A",IF(AND(AI10&gt;=60),"B",IF(AND(AI10&gt;=40),"C",IF(AND(AI10&gt;=20),"D","E"))))</f>
        <v>A</v>
      </c>
    </row>
    <row r="11" spans="1:37">
      <c r="A11" s="13">
        <v>2</v>
      </c>
      <c r="B11" s="14">
        <v>145410121</v>
      </c>
      <c r="C11" s="14" t="s">
        <v>31</v>
      </c>
      <c r="D11" s="15"/>
      <c r="E11" s="16"/>
      <c r="F11" s="15"/>
      <c r="G11" s="16"/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5"/>
      <c r="AE11" s="16"/>
      <c r="AF11" s="17">
        <f t="shared" ref="AF11:AG55" si="1">AVERAGE(D11,F11,H11,J11,L11,N11,P11,R11,T11,V11,X11,Z11,AB11,AD11/14)</f>
        <v>0</v>
      </c>
      <c r="AG11" s="17">
        <f t="shared" si="1"/>
        <v>0</v>
      </c>
      <c r="AH11" s="17">
        <v>0</v>
      </c>
      <c r="AI11" s="18">
        <f t="shared" si="0"/>
        <v>0</v>
      </c>
      <c r="AJ11" s="19" t="str">
        <f>IF(AND(AI11&gt;=80),"A",IF(AND(AI11&gt;=60),"B",IF(AND(AI11&gt;=40),"C",IF(AND(AI11&gt;=20),"D","E"))))</f>
        <v>E</v>
      </c>
      <c r="AK11" t="str">
        <f t="shared" ref="AK11:AK15" si="2">IF(AND(AI11&lt;=$AI$57,AI11&gt;=($AI$57/5)),"A",IF(AND(AI11&gt;=60),"B",IF(AND(AI11&gt;=40),"C",IF(AND(AI11&gt;=20),"D","E"))))</f>
        <v>A</v>
      </c>
    </row>
    <row r="12" spans="1:37">
      <c r="A12" s="13">
        <v>3</v>
      </c>
      <c r="B12" s="14">
        <v>145410190</v>
      </c>
      <c r="C12" s="14" t="s">
        <v>32</v>
      </c>
      <c r="D12" s="15"/>
      <c r="E12" s="16"/>
      <c r="F12" s="15"/>
      <c r="G12" s="16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6"/>
      <c r="AD12" s="15"/>
      <c r="AE12" s="16"/>
      <c r="AF12" s="17">
        <f t="shared" si="1"/>
        <v>0</v>
      </c>
      <c r="AG12" s="17">
        <f t="shared" si="1"/>
        <v>0</v>
      </c>
      <c r="AH12" s="17">
        <v>0</v>
      </c>
      <c r="AI12" s="18">
        <f t="shared" si="0"/>
        <v>0</v>
      </c>
      <c r="AJ12" s="19" t="str">
        <f t="shared" ref="AJ12:AJ55" si="3">IF(AND(AI12&gt;=80),"A",IF(AND(AI12&gt;=60),"B",IF(AND(AI12&gt;=40),"C",IF(AND(AI12&gt;=20),"D","E"))))</f>
        <v>E</v>
      </c>
      <c r="AK12" t="str">
        <f t="shared" si="2"/>
        <v>A</v>
      </c>
    </row>
    <row r="13" spans="1:37">
      <c r="A13" s="13">
        <v>4</v>
      </c>
      <c r="B13" s="14">
        <v>155410141</v>
      </c>
      <c r="C13" s="14" t="s">
        <v>33</v>
      </c>
      <c r="D13" s="15"/>
      <c r="E13" s="16"/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6"/>
      <c r="AF13" s="17">
        <f t="shared" si="1"/>
        <v>0</v>
      </c>
      <c r="AG13" s="17">
        <f t="shared" si="1"/>
        <v>0</v>
      </c>
      <c r="AH13" s="17">
        <v>0</v>
      </c>
      <c r="AI13" s="18">
        <f t="shared" si="0"/>
        <v>0</v>
      </c>
      <c r="AJ13" s="19" t="str">
        <f t="shared" si="3"/>
        <v>E</v>
      </c>
      <c r="AK13" t="str">
        <f t="shared" si="2"/>
        <v>A</v>
      </c>
    </row>
    <row r="14" spans="1:37">
      <c r="A14" s="13">
        <v>5</v>
      </c>
      <c r="B14" s="14">
        <v>155410163</v>
      </c>
      <c r="C14" s="14" t="s">
        <v>34</v>
      </c>
      <c r="D14" s="15"/>
      <c r="E14" s="16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6"/>
      <c r="AD14" s="15"/>
      <c r="AE14" s="16"/>
      <c r="AF14" s="17">
        <f t="shared" si="1"/>
        <v>0</v>
      </c>
      <c r="AG14" s="17">
        <f t="shared" si="1"/>
        <v>0</v>
      </c>
      <c r="AH14" s="17">
        <v>0</v>
      </c>
      <c r="AI14" s="18">
        <f t="shared" si="0"/>
        <v>0</v>
      </c>
      <c r="AJ14" s="19" t="str">
        <f t="shared" si="3"/>
        <v>E</v>
      </c>
      <c r="AK14" t="str">
        <f t="shared" si="2"/>
        <v>A</v>
      </c>
    </row>
    <row r="15" spans="1:37">
      <c r="A15" s="13">
        <v>6</v>
      </c>
      <c r="B15" s="14">
        <v>175410110</v>
      </c>
      <c r="C15" s="14" t="s">
        <v>35</v>
      </c>
      <c r="D15" s="15"/>
      <c r="E15" s="16"/>
      <c r="F15" s="15"/>
      <c r="G15" s="16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  <c r="AE15" s="16"/>
      <c r="AF15" s="17">
        <f t="shared" si="1"/>
        <v>0</v>
      </c>
      <c r="AG15" s="17">
        <f t="shared" si="1"/>
        <v>0</v>
      </c>
      <c r="AH15" s="17">
        <v>0</v>
      </c>
      <c r="AI15" s="18">
        <f t="shared" si="0"/>
        <v>0</v>
      </c>
      <c r="AJ15" s="19" t="str">
        <f t="shared" si="3"/>
        <v>E</v>
      </c>
      <c r="AK15" t="str">
        <f t="shared" si="2"/>
        <v>A</v>
      </c>
    </row>
    <row r="16" spans="1:37">
      <c r="A16" s="13">
        <v>7</v>
      </c>
      <c r="B16" s="14">
        <v>175410192</v>
      </c>
      <c r="C16" s="14" t="s">
        <v>36</v>
      </c>
      <c r="D16" s="15"/>
      <c r="E16" s="16"/>
      <c r="F16" s="15"/>
      <c r="G16" s="16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  <c r="X16" s="15"/>
      <c r="Y16" s="16"/>
      <c r="Z16" s="15"/>
      <c r="AA16" s="16"/>
      <c r="AB16" s="15"/>
      <c r="AC16" s="16"/>
      <c r="AD16" s="15"/>
      <c r="AE16" s="16"/>
      <c r="AF16" s="17">
        <f t="shared" si="1"/>
        <v>0</v>
      </c>
      <c r="AG16" s="17">
        <f t="shared" si="1"/>
        <v>0</v>
      </c>
      <c r="AH16" s="17">
        <v>0</v>
      </c>
      <c r="AI16" s="18">
        <f t="shared" si="0"/>
        <v>0</v>
      </c>
      <c r="AJ16" s="19" t="str">
        <f t="shared" si="3"/>
        <v>E</v>
      </c>
    </row>
    <row r="17" spans="1:36">
      <c r="A17" s="13">
        <v>8</v>
      </c>
      <c r="B17" s="14">
        <v>185410094</v>
      </c>
      <c r="C17" s="14" t="s">
        <v>37</v>
      </c>
      <c r="D17" s="15"/>
      <c r="E17" s="16"/>
      <c r="F17" s="15"/>
      <c r="G17" s="16"/>
      <c r="H17" s="15"/>
      <c r="I17" s="16"/>
      <c r="J17" s="15"/>
      <c r="K17" s="16"/>
      <c r="L17" s="15"/>
      <c r="M17" s="16"/>
      <c r="N17" s="15"/>
      <c r="O17" s="16"/>
      <c r="P17" s="15"/>
      <c r="Q17" s="16"/>
      <c r="R17" s="15"/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6"/>
      <c r="AF17" s="17">
        <f t="shared" si="1"/>
        <v>0</v>
      </c>
      <c r="AG17" s="17">
        <f t="shared" si="1"/>
        <v>0</v>
      </c>
      <c r="AH17" s="17">
        <v>0</v>
      </c>
      <c r="AI17" s="18">
        <f t="shared" si="0"/>
        <v>0</v>
      </c>
      <c r="AJ17" s="19" t="str">
        <f t="shared" si="3"/>
        <v>E</v>
      </c>
    </row>
    <row r="18" spans="1:36">
      <c r="A18" s="13">
        <v>9</v>
      </c>
      <c r="B18" s="14">
        <v>195410001</v>
      </c>
      <c r="C18" s="14" t="s">
        <v>38</v>
      </c>
      <c r="D18" s="15"/>
      <c r="E18" s="16"/>
      <c r="F18" s="15"/>
      <c r="G18" s="16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6"/>
      <c r="AB18" s="15"/>
      <c r="AC18" s="16"/>
      <c r="AD18" s="15"/>
      <c r="AE18" s="16"/>
      <c r="AF18" s="17">
        <f t="shared" si="1"/>
        <v>0</v>
      </c>
      <c r="AG18" s="17">
        <f t="shared" si="1"/>
        <v>0</v>
      </c>
      <c r="AH18" s="17">
        <v>0</v>
      </c>
      <c r="AI18" s="18">
        <f t="shared" si="0"/>
        <v>0</v>
      </c>
      <c r="AJ18" s="19" t="str">
        <f t="shared" si="3"/>
        <v>E</v>
      </c>
    </row>
    <row r="19" spans="1:36">
      <c r="A19" s="13">
        <v>10</v>
      </c>
      <c r="B19" s="14">
        <v>195410002</v>
      </c>
      <c r="C19" s="14" t="s">
        <v>39</v>
      </c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5"/>
      <c r="AE19" s="16"/>
      <c r="AF19" s="17">
        <f t="shared" si="1"/>
        <v>0</v>
      </c>
      <c r="AG19" s="17">
        <f t="shared" si="1"/>
        <v>0</v>
      </c>
      <c r="AH19" s="17">
        <v>0</v>
      </c>
      <c r="AI19" s="18">
        <f t="shared" si="0"/>
        <v>0</v>
      </c>
      <c r="AJ19" s="19" t="str">
        <f t="shared" si="3"/>
        <v>E</v>
      </c>
    </row>
    <row r="20" spans="1:36">
      <c r="A20" s="13">
        <v>11</v>
      </c>
      <c r="B20" s="14">
        <v>195410003</v>
      </c>
      <c r="C20" s="14" t="s">
        <v>40</v>
      </c>
      <c r="D20" s="15"/>
      <c r="E20" s="16"/>
      <c r="F20" s="15"/>
      <c r="G20" s="16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16"/>
      <c r="AB20" s="15"/>
      <c r="AC20" s="16"/>
      <c r="AD20" s="15"/>
      <c r="AE20" s="16"/>
      <c r="AF20" s="17">
        <f t="shared" si="1"/>
        <v>0</v>
      </c>
      <c r="AG20" s="17">
        <f t="shared" si="1"/>
        <v>0</v>
      </c>
      <c r="AH20" s="17">
        <v>0</v>
      </c>
      <c r="AI20" s="18">
        <f t="shared" si="0"/>
        <v>0</v>
      </c>
      <c r="AJ20" s="19" t="str">
        <f t="shared" si="3"/>
        <v>E</v>
      </c>
    </row>
    <row r="21" spans="1:36">
      <c r="A21" s="13">
        <v>12</v>
      </c>
      <c r="B21" s="14">
        <v>195410004</v>
      </c>
      <c r="C21" s="14" t="s">
        <v>41</v>
      </c>
      <c r="D21" s="15"/>
      <c r="E21" s="16"/>
      <c r="F21" s="15"/>
      <c r="G21" s="16"/>
      <c r="H21" s="15"/>
      <c r="I21" s="16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6"/>
      <c r="AB21" s="15"/>
      <c r="AC21" s="16"/>
      <c r="AD21" s="15"/>
      <c r="AE21" s="16"/>
      <c r="AF21" s="17">
        <f t="shared" si="1"/>
        <v>0</v>
      </c>
      <c r="AG21" s="17">
        <f t="shared" si="1"/>
        <v>0</v>
      </c>
      <c r="AH21" s="17">
        <v>0</v>
      </c>
      <c r="AI21" s="18">
        <f t="shared" si="0"/>
        <v>0</v>
      </c>
      <c r="AJ21" s="19" t="str">
        <f t="shared" si="3"/>
        <v>E</v>
      </c>
    </row>
    <row r="22" spans="1:36">
      <c r="A22" s="13">
        <v>13</v>
      </c>
      <c r="B22" s="14">
        <v>195410005</v>
      </c>
      <c r="C22" s="14" t="s">
        <v>42</v>
      </c>
      <c r="D22" s="15"/>
      <c r="E22" s="16"/>
      <c r="F22" s="15"/>
      <c r="G22" s="16"/>
      <c r="H22" s="15"/>
      <c r="I22" s="16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16"/>
      <c r="AB22" s="15"/>
      <c r="AC22" s="16"/>
      <c r="AD22" s="15"/>
      <c r="AE22" s="16"/>
      <c r="AF22" s="17">
        <f t="shared" si="1"/>
        <v>0</v>
      </c>
      <c r="AG22" s="17">
        <f t="shared" si="1"/>
        <v>0</v>
      </c>
      <c r="AH22" s="17">
        <v>0</v>
      </c>
      <c r="AI22" s="18">
        <f t="shared" si="0"/>
        <v>0</v>
      </c>
      <c r="AJ22" s="19" t="str">
        <f t="shared" si="3"/>
        <v>E</v>
      </c>
    </row>
    <row r="23" spans="1:36">
      <c r="A23" s="13">
        <v>14</v>
      </c>
      <c r="B23" s="14">
        <v>195410006</v>
      </c>
      <c r="C23" s="14" t="s">
        <v>43</v>
      </c>
      <c r="D23" s="15"/>
      <c r="E23" s="16"/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15"/>
      <c r="AA23" s="16"/>
      <c r="AB23" s="15"/>
      <c r="AC23" s="16"/>
      <c r="AD23" s="15"/>
      <c r="AE23" s="16"/>
      <c r="AF23" s="17">
        <f t="shared" si="1"/>
        <v>0</v>
      </c>
      <c r="AG23" s="17">
        <f t="shared" si="1"/>
        <v>0</v>
      </c>
      <c r="AH23" s="17">
        <v>0</v>
      </c>
      <c r="AI23" s="18">
        <f t="shared" si="0"/>
        <v>0</v>
      </c>
      <c r="AJ23" s="19" t="str">
        <f t="shared" si="3"/>
        <v>E</v>
      </c>
    </row>
    <row r="24" spans="1:36">
      <c r="A24" s="13">
        <v>15</v>
      </c>
      <c r="B24" s="14">
        <v>195410008</v>
      </c>
      <c r="C24" s="14" t="s">
        <v>44</v>
      </c>
      <c r="D24" s="15"/>
      <c r="E24" s="16"/>
      <c r="F24" s="15"/>
      <c r="G24" s="16"/>
      <c r="H24" s="15"/>
      <c r="I24" s="16"/>
      <c r="J24" s="15"/>
      <c r="K24" s="16"/>
      <c r="L24" s="15"/>
      <c r="M24" s="16"/>
      <c r="N24" s="15"/>
      <c r="O24" s="16"/>
      <c r="P24" s="15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16"/>
      <c r="AB24" s="15"/>
      <c r="AC24" s="16"/>
      <c r="AD24" s="15"/>
      <c r="AE24" s="16"/>
      <c r="AF24" s="17">
        <f t="shared" si="1"/>
        <v>0</v>
      </c>
      <c r="AG24" s="17">
        <f t="shared" si="1"/>
        <v>0</v>
      </c>
      <c r="AH24" s="17">
        <v>0</v>
      </c>
      <c r="AI24" s="18">
        <f t="shared" si="0"/>
        <v>0</v>
      </c>
      <c r="AJ24" s="19" t="str">
        <f t="shared" si="3"/>
        <v>E</v>
      </c>
    </row>
    <row r="25" spans="1:36">
      <c r="A25" s="13">
        <v>16</v>
      </c>
      <c r="B25" s="14">
        <v>195410009</v>
      </c>
      <c r="C25" s="14" t="s">
        <v>45</v>
      </c>
      <c r="D25" s="15"/>
      <c r="E25" s="16"/>
      <c r="F25" s="15"/>
      <c r="G25" s="1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16"/>
      <c r="AB25" s="15"/>
      <c r="AC25" s="16"/>
      <c r="AD25" s="15"/>
      <c r="AE25" s="16"/>
      <c r="AF25" s="17">
        <f t="shared" si="1"/>
        <v>0</v>
      </c>
      <c r="AG25" s="17">
        <f t="shared" si="1"/>
        <v>0</v>
      </c>
      <c r="AH25" s="17">
        <v>0</v>
      </c>
      <c r="AI25" s="18">
        <f t="shared" si="0"/>
        <v>0</v>
      </c>
      <c r="AJ25" s="19" t="str">
        <f t="shared" si="3"/>
        <v>E</v>
      </c>
    </row>
    <row r="26" spans="1:36">
      <c r="A26" s="13">
        <v>17</v>
      </c>
      <c r="B26" s="14">
        <v>195410011</v>
      </c>
      <c r="C26" s="14" t="s">
        <v>46</v>
      </c>
      <c r="D26" s="15"/>
      <c r="E26" s="16"/>
      <c r="F26" s="15"/>
      <c r="G26" s="16"/>
      <c r="H26" s="15"/>
      <c r="I26" s="16"/>
      <c r="J26" s="15"/>
      <c r="K26" s="16"/>
      <c r="L26" s="15"/>
      <c r="M26" s="16"/>
      <c r="N26" s="15"/>
      <c r="O26" s="16"/>
      <c r="P26" s="15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16"/>
      <c r="AB26" s="15"/>
      <c r="AC26" s="16"/>
      <c r="AD26" s="15"/>
      <c r="AE26" s="16"/>
      <c r="AF26" s="17">
        <f t="shared" si="1"/>
        <v>0</v>
      </c>
      <c r="AG26" s="17">
        <f t="shared" si="1"/>
        <v>0</v>
      </c>
      <c r="AH26" s="17">
        <v>0</v>
      </c>
      <c r="AI26" s="18">
        <f t="shared" si="0"/>
        <v>0</v>
      </c>
      <c r="AJ26" s="19" t="str">
        <f t="shared" si="3"/>
        <v>E</v>
      </c>
    </row>
    <row r="27" spans="1:36">
      <c r="A27" s="13">
        <v>18</v>
      </c>
      <c r="B27" s="14">
        <v>195410015</v>
      </c>
      <c r="C27" s="14" t="s">
        <v>47</v>
      </c>
      <c r="D27" s="15"/>
      <c r="E27" s="16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D27" s="15"/>
      <c r="AE27" s="16"/>
      <c r="AF27" s="17">
        <f t="shared" si="1"/>
        <v>0</v>
      </c>
      <c r="AG27" s="17">
        <f t="shared" si="1"/>
        <v>0</v>
      </c>
      <c r="AH27" s="17">
        <v>0</v>
      </c>
      <c r="AI27" s="18">
        <f t="shared" si="0"/>
        <v>0</v>
      </c>
      <c r="AJ27" s="19" t="str">
        <f t="shared" si="3"/>
        <v>E</v>
      </c>
    </row>
    <row r="28" spans="1:36">
      <c r="A28" s="13">
        <v>19</v>
      </c>
      <c r="B28" s="14">
        <v>195410016</v>
      </c>
      <c r="C28" s="14" t="s">
        <v>48</v>
      </c>
      <c r="D28" s="15"/>
      <c r="E28" s="16"/>
      <c r="F28" s="15"/>
      <c r="G28" s="16"/>
      <c r="H28" s="15"/>
      <c r="I28" s="16"/>
      <c r="J28" s="15"/>
      <c r="K28" s="16"/>
      <c r="L28" s="15"/>
      <c r="M28" s="16"/>
      <c r="N28" s="15"/>
      <c r="O28" s="16"/>
      <c r="P28" s="15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D28" s="15"/>
      <c r="AE28" s="16"/>
      <c r="AF28" s="17">
        <f t="shared" si="1"/>
        <v>0</v>
      </c>
      <c r="AG28" s="17">
        <f t="shared" si="1"/>
        <v>0</v>
      </c>
      <c r="AH28" s="17">
        <v>0</v>
      </c>
      <c r="AI28" s="18">
        <f t="shared" si="0"/>
        <v>0</v>
      </c>
      <c r="AJ28" s="19" t="str">
        <f t="shared" si="3"/>
        <v>E</v>
      </c>
    </row>
    <row r="29" spans="1:36">
      <c r="A29" s="13">
        <v>20</v>
      </c>
      <c r="B29" s="14">
        <v>195410017</v>
      </c>
      <c r="C29" s="14" t="s">
        <v>49</v>
      </c>
      <c r="D29" s="15"/>
      <c r="E29" s="16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6"/>
      <c r="AF29" s="17">
        <f t="shared" si="1"/>
        <v>0</v>
      </c>
      <c r="AG29" s="17">
        <f t="shared" si="1"/>
        <v>0</v>
      </c>
      <c r="AH29" s="17">
        <v>0</v>
      </c>
      <c r="AI29" s="18">
        <f t="shared" si="0"/>
        <v>0</v>
      </c>
      <c r="AJ29" s="19" t="str">
        <f t="shared" si="3"/>
        <v>E</v>
      </c>
    </row>
    <row r="30" spans="1:36">
      <c r="A30" s="13">
        <v>21</v>
      </c>
      <c r="B30" s="14">
        <v>195410018</v>
      </c>
      <c r="C30" s="14" t="s">
        <v>50</v>
      </c>
      <c r="D30" s="15"/>
      <c r="E30" s="16"/>
      <c r="F30" s="15"/>
      <c r="G30" s="16"/>
      <c r="H30" s="15"/>
      <c r="I30" s="16"/>
      <c r="J30" s="15"/>
      <c r="K30" s="16"/>
      <c r="L30" s="15"/>
      <c r="M30" s="16"/>
      <c r="N30" s="15"/>
      <c r="O30" s="16"/>
      <c r="P30" s="15"/>
      <c r="Q30" s="16"/>
      <c r="R30" s="15"/>
      <c r="S30" s="16"/>
      <c r="T30" s="15"/>
      <c r="U30" s="16"/>
      <c r="V30" s="15"/>
      <c r="W30" s="16"/>
      <c r="X30" s="15"/>
      <c r="Y30" s="16"/>
      <c r="Z30" s="15"/>
      <c r="AA30" s="16"/>
      <c r="AB30" s="15"/>
      <c r="AC30" s="16"/>
      <c r="AD30" s="15"/>
      <c r="AE30" s="16"/>
      <c r="AF30" s="17">
        <f t="shared" si="1"/>
        <v>0</v>
      </c>
      <c r="AG30" s="17">
        <f t="shared" si="1"/>
        <v>0</v>
      </c>
      <c r="AH30" s="17">
        <v>0</v>
      </c>
      <c r="AI30" s="18">
        <f t="shared" si="0"/>
        <v>0</v>
      </c>
      <c r="AJ30" s="19" t="str">
        <f t="shared" si="3"/>
        <v>E</v>
      </c>
    </row>
    <row r="31" spans="1:36">
      <c r="A31" s="13">
        <v>22</v>
      </c>
      <c r="B31" s="14">
        <v>195410024</v>
      </c>
      <c r="C31" s="14" t="s">
        <v>51</v>
      </c>
      <c r="D31" s="15"/>
      <c r="E31" s="16"/>
      <c r="F31" s="15"/>
      <c r="G31" s="1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5"/>
      <c r="AE31" s="16"/>
      <c r="AF31" s="17">
        <f t="shared" si="1"/>
        <v>0</v>
      </c>
      <c r="AG31" s="17">
        <f t="shared" si="1"/>
        <v>0</v>
      </c>
      <c r="AH31" s="17">
        <v>0</v>
      </c>
      <c r="AI31" s="18">
        <f t="shared" si="0"/>
        <v>0</v>
      </c>
      <c r="AJ31" s="19" t="str">
        <f t="shared" si="3"/>
        <v>E</v>
      </c>
    </row>
    <row r="32" spans="1:36">
      <c r="A32" s="13">
        <v>23</v>
      </c>
      <c r="B32" s="14">
        <v>195410025</v>
      </c>
      <c r="C32" s="14" t="s">
        <v>52</v>
      </c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7">
        <f t="shared" si="1"/>
        <v>0</v>
      </c>
      <c r="AG32" s="17">
        <f t="shared" si="1"/>
        <v>0</v>
      </c>
      <c r="AH32" s="17">
        <v>0</v>
      </c>
      <c r="AI32" s="18">
        <f t="shared" si="0"/>
        <v>0</v>
      </c>
      <c r="AJ32" s="19" t="str">
        <f t="shared" si="3"/>
        <v>E</v>
      </c>
    </row>
    <row r="33" spans="1:36">
      <c r="A33" s="13">
        <v>24</v>
      </c>
      <c r="B33" s="14">
        <v>195410027</v>
      </c>
      <c r="C33" s="14" t="s">
        <v>53</v>
      </c>
      <c r="D33" s="15"/>
      <c r="E33" s="16"/>
      <c r="F33" s="15"/>
      <c r="G33" s="1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15"/>
      <c r="AC33" s="16"/>
      <c r="AD33" s="15"/>
      <c r="AE33" s="16"/>
      <c r="AF33" s="17">
        <f t="shared" si="1"/>
        <v>0</v>
      </c>
      <c r="AG33" s="17">
        <f t="shared" si="1"/>
        <v>0</v>
      </c>
      <c r="AH33" s="17">
        <v>0</v>
      </c>
      <c r="AI33" s="18">
        <f t="shared" si="0"/>
        <v>0</v>
      </c>
      <c r="AJ33" s="19" t="str">
        <f t="shared" si="3"/>
        <v>E</v>
      </c>
    </row>
    <row r="34" spans="1:36">
      <c r="A34" s="13">
        <v>25</v>
      </c>
      <c r="B34" s="14">
        <v>195410028</v>
      </c>
      <c r="C34" s="14" t="s">
        <v>54</v>
      </c>
      <c r="D34" s="15"/>
      <c r="E34" s="16"/>
      <c r="F34" s="15"/>
      <c r="G34" s="16"/>
      <c r="H34" s="15"/>
      <c r="I34" s="16"/>
      <c r="J34" s="15"/>
      <c r="K34" s="16"/>
      <c r="L34" s="15"/>
      <c r="M34" s="16"/>
      <c r="N34" s="15"/>
      <c r="O34" s="16"/>
      <c r="P34" s="15"/>
      <c r="Q34" s="16"/>
      <c r="R34" s="15"/>
      <c r="S34" s="16"/>
      <c r="T34" s="15"/>
      <c r="U34" s="16"/>
      <c r="V34" s="15"/>
      <c r="W34" s="16"/>
      <c r="X34" s="15"/>
      <c r="Y34" s="16"/>
      <c r="Z34" s="15"/>
      <c r="AA34" s="16"/>
      <c r="AB34" s="15"/>
      <c r="AC34" s="16"/>
      <c r="AD34" s="15"/>
      <c r="AE34" s="16"/>
      <c r="AF34" s="17">
        <f t="shared" si="1"/>
        <v>0</v>
      </c>
      <c r="AG34" s="17">
        <f t="shared" si="1"/>
        <v>0</v>
      </c>
      <c r="AH34" s="17">
        <v>0</v>
      </c>
      <c r="AI34" s="18">
        <f t="shared" si="0"/>
        <v>0</v>
      </c>
      <c r="AJ34" s="19" t="str">
        <f t="shared" si="3"/>
        <v>E</v>
      </c>
    </row>
    <row r="35" spans="1:36">
      <c r="A35" s="13">
        <v>26</v>
      </c>
      <c r="B35" s="14">
        <v>195410029</v>
      </c>
      <c r="C35" s="14" t="s">
        <v>55</v>
      </c>
      <c r="D35" s="15"/>
      <c r="E35" s="16"/>
      <c r="F35" s="15"/>
      <c r="G35" s="1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/>
      <c r="X35" s="15"/>
      <c r="Y35" s="16"/>
      <c r="Z35" s="15"/>
      <c r="AA35" s="16"/>
      <c r="AB35" s="15"/>
      <c r="AC35" s="16"/>
      <c r="AD35" s="15"/>
      <c r="AE35" s="16"/>
      <c r="AF35" s="17">
        <f t="shared" si="1"/>
        <v>0</v>
      </c>
      <c r="AG35" s="17">
        <f t="shared" si="1"/>
        <v>0</v>
      </c>
      <c r="AH35" s="17">
        <v>0</v>
      </c>
      <c r="AI35" s="18">
        <f t="shared" si="0"/>
        <v>0</v>
      </c>
      <c r="AJ35" s="19" t="str">
        <f t="shared" si="3"/>
        <v>E</v>
      </c>
    </row>
    <row r="36" spans="1:36">
      <c r="A36" s="13">
        <v>27</v>
      </c>
      <c r="B36" s="14">
        <v>195410030</v>
      </c>
      <c r="C36" s="14" t="s">
        <v>56</v>
      </c>
      <c r="D36" s="15"/>
      <c r="E36" s="16"/>
      <c r="F36" s="15"/>
      <c r="G36" s="16"/>
      <c r="H36" s="15"/>
      <c r="I36" s="16"/>
      <c r="J36" s="15"/>
      <c r="K36" s="16"/>
      <c r="L36" s="15"/>
      <c r="M36" s="16"/>
      <c r="N36" s="15"/>
      <c r="O36" s="16"/>
      <c r="P36" s="15"/>
      <c r="Q36" s="16"/>
      <c r="R36" s="15"/>
      <c r="S36" s="16"/>
      <c r="T36" s="15"/>
      <c r="U36" s="16"/>
      <c r="V36" s="15"/>
      <c r="W36" s="16"/>
      <c r="X36" s="15"/>
      <c r="Y36" s="16"/>
      <c r="Z36" s="15"/>
      <c r="AA36" s="16"/>
      <c r="AB36" s="15"/>
      <c r="AC36" s="16"/>
      <c r="AD36" s="15"/>
      <c r="AE36" s="16"/>
      <c r="AF36" s="17">
        <f t="shared" si="1"/>
        <v>0</v>
      </c>
      <c r="AG36" s="17">
        <f t="shared" si="1"/>
        <v>0</v>
      </c>
      <c r="AH36" s="17">
        <v>0</v>
      </c>
      <c r="AI36" s="18">
        <f t="shared" si="0"/>
        <v>0</v>
      </c>
      <c r="AJ36" s="19" t="str">
        <f t="shared" si="3"/>
        <v>E</v>
      </c>
    </row>
    <row r="37" spans="1:36">
      <c r="A37" s="13">
        <v>28</v>
      </c>
      <c r="B37" s="14">
        <v>195410031</v>
      </c>
      <c r="C37" s="14" t="s">
        <v>57</v>
      </c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  <c r="AD37" s="15"/>
      <c r="AE37" s="16"/>
      <c r="AF37" s="17">
        <f t="shared" si="1"/>
        <v>0</v>
      </c>
      <c r="AG37" s="17">
        <f t="shared" si="1"/>
        <v>0</v>
      </c>
      <c r="AH37" s="17">
        <v>0</v>
      </c>
      <c r="AI37" s="18">
        <f t="shared" si="0"/>
        <v>0</v>
      </c>
      <c r="AJ37" s="19" t="str">
        <f t="shared" si="3"/>
        <v>E</v>
      </c>
    </row>
    <row r="38" spans="1:36">
      <c r="A38" s="13">
        <v>29</v>
      </c>
      <c r="B38" s="14">
        <v>195410032</v>
      </c>
      <c r="C38" s="14" t="s">
        <v>58</v>
      </c>
      <c r="D38" s="15"/>
      <c r="E38" s="16"/>
      <c r="F38" s="15"/>
      <c r="G38" s="16"/>
      <c r="H38" s="15"/>
      <c r="I38" s="16"/>
      <c r="J38" s="15"/>
      <c r="K38" s="16"/>
      <c r="L38" s="15"/>
      <c r="M38" s="16"/>
      <c r="N38" s="15"/>
      <c r="O38" s="16"/>
      <c r="P38" s="15"/>
      <c r="Q38" s="16"/>
      <c r="R38" s="15"/>
      <c r="S38" s="16"/>
      <c r="T38" s="15"/>
      <c r="U38" s="16"/>
      <c r="V38" s="15"/>
      <c r="W38" s="16"/>
      <c r="X38" s="15"/>
      <c r="Y38" s="16"/>
      <c r="Z38" s="15"/>
      <c r="AA38" s="16"/>
      <c r="AB38" s="15"/>
      <c r="AC38" s="16"/>
      <c r="AD38" s="15"/>
      <c r="AE38" s="16"/>
      <c r="AF38" s="17">
        <f t="shared" si="1"/>
        <v>0</v>
      </c>
      <c r="AG38" s="17">
        <f t="shared" si="1"/>
        <v>0</v>
      </c>
      <c r="AH38" s="17">
        <v>0</v>
      </c>
      <c r="AI38" s="18">
        <f t="shared" si="0"/>
        <v>0</v>
      </c>
      <c r="AJ38" s="19" t="str">
        <f t="shared" si="3"/>
        <v>E</v>
      </c>
    </row>
    <row r="39" spans="1:36">
      <c r="A39" s="13">
        <v>30</v>
      </c>
      <c r="B39" s="14">
        <v>195410033</v>
      </c>
      <c r="C39" s="14" t="s">
        <v>59</v>
      </c>
      <c r="D39" s="15"/>
      <c r="E39" s="16"/>
      <c r="F39" s="15"/>
      <c r="G39" s="16"/>
      <c r="H39" s="15"/>
      <c r="I39" s="16"/>
      <c r="J39" s="15"/>
      <c r="K39" s="16"/>
      <c r="L39" s="15"/>
      <c r="M39" s="16"/>
      <c r="N39" s="15"/>
      <c r="O39" s="16"/>
      <c r="P39" s="15"/>
      <c r="Q39" s="16"/>
      <c r="R39" s="15"/>
      <c r="S39" s="16"/>
      <c r="T39" s="15"/>
      <c r="U39" s="16"/>
      <c r="V39" s="15"/>
      <c r="W39" s="16"/>
      <c r="X39" s="15"/>
      <c r="Y39" s="16"/>
      <c r="Z39" s="15"/>
      <c r="AA39" s="16"/>
      <c r="AB39" s="15"/>
      <c r="AC39" s="16"/>
      <c r="AD39" s="15"/>
      <c r="AE39" s="16"/>
      <c r="AF39" s="17">
        <f t="shared" si="1"/>
        <v>0</v>
      </c>
      <c r="AG39" s="17">
        <f t="shared" si="1"/>
        <v>0</v>
      </c>
      <c r="AH39" s="17">
        <v>0</v>
      </c>
      <c r="AI39" s="18">
        <f t="shared" si="0"/>
        <v>0</v>
      </c>
      <c r="AJ39" s="19" t="str">
        <f t="shared" si="3"/>
        <v>E</v>
      </c>
    </row>
    <row r="40" spans="1:36">
      <c r="A40" s="13">
        <v>31</v>
      </c>
      <c r="B40" s="14">
        <v>195410034</v>
      </c>
      <c r="C40" s="14" t="s">
        <v>60</v>
      </c>
      <c r="D40" s="15"/>
      <c r="E40" s="16"/>
      <c r="F40" s="15"/>
      <c r="G40" s="16"/>
      <c r="H40" s="15"/>
      <c r="I40" s="16"/>
      <c r="J40" s="15"/>
      <c r="K40" s="16"/>
      <c r="L40" s="15"/>
      <c r="M40" s="16"/>
      <c r="N40" s="15"/>
      <c r="O40" s="16"/>
      <c r="P40" s="15"/>
      <c r="Q40" s="16"/>
      <c r="R40" s="15"/>
      <c r="S40" s="16"/>
      <c r="T40" s="15"/>
      <c r="U40" s="16"/>
      <c r="V40" s="15"/>
      <c r="W40" s="16"/>
      <c r="X40" s="15"/>
      <c r="Y40" s="16"/>
      <c r="Z40" s="15"/>
      <c r="AA40" s="16"/>
      <c r="AB40" s="15"/>
      <c r="AC40" s="16"/>
      <c r="AD40" s="15"/>
      <c r="AE40" s="16"/>
      <c r="AF40" s="17">
        <f t="shared" si="1"/>
        <v>0</v>
      </c>
      <c r="AG40" s="17">
        <f t="shared" si="1"/>
        <v>0</v>
      </c>
      <c r="AH40" s="17">
        <v>0</v>
      </c>
      <c r="AI40" s="18">
        <f t="shared" ref="AI40:AI55" si="4">SUM((AF40*$AF$9)+(AG40*$AG$9)+(AH40*$AH$9))</f>
        <v>0</v>
      </c>
      <c r="AJ40" s="19" t="str">
        <f t="shared" si="3"/>
        <v>E</v>
      </c>
    </row>
    <row r="41" spans="1:36">
      <c r="A41" s="13">
        <v>32</v>
      </c>
      <c r="B41" s="14">
        <v>195410036</v>
      </c>
      <c r="C41" s="14" t="s">
        <v>61</v>
      </c>
      <c r="D41" s="15"/>
      <c r="E41" s="16"/>
      <c r="F41" s="15"/>
      <c r="G41" s="16"/>
      <c r="H41" s="15"/>
      <c r="I41" s="16"/>
      <c r="J41" s="15"/>
      <c r="K41" s="16"/>
      <c r="L41" s="15"/>
      <c r="M41" s="16"/>
      <c r="N41" s="15"/>
      <c r="O41" s="16"/>
      <c r="P41" s="15"/>
      <c r="Q41" s="16"/>
      <c r="R41" s="15"/>
      <c r="S41" s="16"/>
      <c r="T41" s="15"/>
      <c r="U41" s="16"/>
      <c r="V41" s="15"/>
      <c r="W41" s="16"/>
      <c r="X41" s="15"/>
      <c r="Y41" s="16"/>
      <c r="Z41" s="15"/>
      <c r="AA41" s="16"/>
      <c r="AB41" s="15"/>
      <c r="AC41" s="16"/>
      <c r="AD41" s="15"/>
      <c r="AE41" s="16"/>
      <c r="AF41" s="17">
        <f t="shared" si="1"/>
        <v>0</v>
      </c>
      <c r="AG41" s="17">
        <f t="shared" si="1"/>
        <v>0</v>
      </c>
      <c r="AH41" s="17">
        <v>0</v>
      </c>
      <c r="AI41" s="18">
        <f t="shared" si="4"/>
        <v>0</v>
      </c>
      <c r="AJ41" s="19" t="str">
        <f t="shared" si="3"/>
        <v>E</v>
      </c>
    </row>
    <row r="42" spans="1:36">
      <c r="A42" s="13">
        <v>33</v>
      </c>
      <c r="B42" s="14">
        <v>195410038</v>
      </c>
      <c r="C42" s="14" t="s">
        <v>62</v>
      </c>
      <c r="D42" s="15"/>
      <c r="E42" s="16"/>
      <c r="F42" s="15"/>
      <c r="G42" s="16"/>
      <c r="H42" s="15"/>
      <c r="I42" s="16"/>
      <c r="J42" s="15"/>
      <c r="K42" s="16"/>
      <c r="L42" s="15"/>
      <c r="M42" s="16"/>
      <c r="N42" s="15"/>
      <c r="O42" s="16"/>
      <c r="P42" s="15"/>
      <c r="Q42" s="16"/>
      <c r="R42" s="15"/>
      <c r="S42" s="16"/>
      <c r="T42" s="15"/>
      <c r="U42" s="16"/>
      <c r="V42" s="15"/>
      <c r="W42" s="16"/>
      <c r="X42" s="15"/>
      <c r="Y42" s="16"/>
      <c r="Z42" s="15"/>
      <c r="AA42" s="16"/>
      <c r="AB42" s="15"/>
      <c r="AC42" s="16"/>
      <c r="AD42" s="15"/>
      <c r="AE42" s="16"/>
      <c r="AF42" s="17">
        <f t="shared" si="1"/>
        <v>0</v>
      </c>
      <c r="AG42" s="17">
        <f t="shared" si="1"/>
        <v>0</v>
      </c>
      <c r="AH42" s="17">
        <v>0</v>
      </c>
      <c r="AI42" s="18">
        <f t="shared" si="4"/>
        <v>0</v>
      </c>
      <c r="AJ42" s="19" t="str">
        <f t="shared" si="3"/>
        <v>E</v>
      </c>
    </row>
    <row r="43" spans="1:36">
      <c r="A43" s="13">
        <v>34</v>
      </c>
      <c r="B43" s="14">
        <v>195410039</v>
      </c>
      <c r="C43" s="14" t="s">
        <v>63</v>
      </c>
      <c r="D43" s="15"/>
      <c r="E43" s="16"/>
      <c r="F43" s="15"/>
      <c r="G43" s="16"/>
      <c r="H43" s="15"/>
      <c r="I43" s="16"/>
      <c r="J43" s="15"/>
      <c r="K43" s="16"/>
      <c r="L43" s="15"/>
      <c r="M43" s="16"/>
      <c r="N43" s="15"/>
      <c r="O43" s="16"/>
      <c r="P43" s="15"/>
      <c r="Q43" s="16"/>
      <c r="R43" s="15"/>
      <c r="S43" s="16"/>
      <c r="T43" s="15"/>
      <c r="U43" s="16"/>
      <c r="V43" s="15"/>
      <c r="W43" s="16"/>
      <c r="X43" s="15"/>
      <c r="Y43" s="16"/>
      <c r="Z43" s="15"/>
      <c r="AA43" s="16"/>
      <c r="AB43" s="15"/>
      <c r="AC43" s="16"/>
      <c r="AD43" s="15"/>
      <c r="AE43" s="16"/>
      <c r="AF43" s="17">
        <f t="shared" si="1"/>
        <v>0</v>
      </c>
      <c r="AG43" s="17">
        <f t="shared" si="1"/>
        <v>0</v>
      </c>
      <c r="AH43" s="17">
        <v>0</v>
      </c>
      <c r="AI43" s="18">
        <f t="shared" si="4"/>
        <v>0</v>
      </c>
      <c r="AJ43" s="19" t="str">
        <f t="shared" si="3"/>
        <v>E</v>
      </c>
    </row>
    <row r="44" spans="1:36">
      <c r="A44" s="13">
        <v>35</v>
      </c>
      <c r="B44" s="14">
        <v>195410040</v>
      </c>
      <c r="C44" s="14" t="s">
        <v>64</v>
      </c>
      <c r="D44" s="15"/>
      <c r="E44" s="16"/>
      <c r="F44" s="15"/>
      <c r="G44" s="16"/>
      <c r="H44" s="15"/>
      <c r="I44" s="16"/>
      <c r="J44" s="15"/>
      <c r="K44" s="16"/>
      <c r="L44" s="15"/>
      <c r="M44" s="16"/>
      <c r="N44" s="15"/>
      <c r="O44" s="16"/>
      <c r="P44" s="15"/>
      <c r="Q44" s="16"/>
      <c r="R44" s="15"/>
      <c r="S44" s="16"/>
      <c r="T44" s="15"/>
      <c r="U44" s="16"/>
      <c r="V44" s="15"/>
      <c r="W44" s="16"/>
      <c r="X44" s="15"/>
      <c r="Y44" s="16"/>
      <c r="Z44" s="15"/>
      <c r="AA44" s="16"/>
      <c r="AB44" s="15"/>
      <c r="AC44" s="16"/>
      <c r="AD44" s="15"/>
      <c r="AE44" s="16"/>
      <c r="AF44" s="17">
        <f t="shared" si="1"/>
        <v>0</v>
      </c>
      <c r="AG44" s="17">
        <f t="shared" si="1"/>
        <v>0</v>
      </c>
      <c r="AH44" s="17">
        <v>0</v>
      </c>
      <c r="AI44" s="18">
        <f t="shared" si="4"/>
        <v>0</v>
      </c>
      <c r="AJ44" s="19" t="str">
        <f t="shared" si="3"/>
        <v>E</v>
      </c>
    </row>
    <row r="45" spans="1:36">
      <c r="A45" s="13">
        <v>36</v>
      </c>
      <c r="B45" s="14">
        <v>195410041</v>
      </c>
      <c r="C45" s="14" t="s">
        <v>65</v>
      </c>
      <c r="D45" s="15"/>
      <c r="E45" s="16"/>
      <c r="F45" s="15"/>
      <c r="G45" s="16"/>
      <c r="H45" s="15"/>
      <c r="I45" s="16"/>
      <c r="J45" s="15"/>
      <c r="K45" s="16"/>
      <c r="L45" s="15"/>
      <c r="M45" s="16"/>
      <c r="N45" s="15"/>
      <c r="O45" s="16"/>
      <c r="P45" s="15"/>
      <c r="Q45" s="16"/>
      <c r="R45" s="15"/>
      <c r="S45" s="16"/>
      <c r="T45" s="15"/>
      <c r="U45" s="16"/>
      <c r="V45" s="15"/>
      <c r="W45" s="16"/>
      <c r="X45" s="15"/>
      <c r="Y45" s="16"/>
      <c r="Z45" s="15"/>
      <c r="AA45" s="16"/>
      <c r="AB45" s="15"/>
      <c r="AC45" s="16"/>
      <c r="AD45" s="15"/>
      <c r="AE45" s="16"/>
      <c r="AF45" s="17">
        <f t="shared" si="1"/>
        <v>0</v>
      </c>
      <c r="AG45" s="17">
        <f t="shared" si="1"/>
        <v>0</v>
      </c>
      <c r="AH45" s="17">
        <v>0</v>
      </c>
      <c r="AI45" s="18">
        <f t="shared" si="4"/>
        <v>0</v>
      </c>
      <c r="AJ45" s="19" t="str">
        <f t="shared" si="3"/>
        <v>E</v>
      </c>
    </row>
    <row r="46" spans="1:36">
      <c r="A46" s="13">
        <v>37</v>
      </c>
      <c r="B46" s="14">
        <v>195410043</v>
      </c>
      <c r="C46" s="14" t="s">
        <v>66</v>
      </c>
      <c r="D46" s="15"/>
      <c r="E46" s="16"/>
      <c r="F46" s="15"/>
      <c r="G46" s="16"/>
      <c r="H46" s="15"/>
      <c r="I46" s="16"/>
      <c r="J46" s="15"/>
      <c r="K46" s="16"/>
      <c r="L46" s="15"/>
      <c r="M46" s="16"/>
      <c r="N46" s="15"/>
      <c r="O46" s="16"/>
      <c r="P46" s="15"/>
      <c r="Q46" s="16"/>
      <c r="R46" s="15"/>
      <c r="S46" s="16"/>
      <c r="T46" s="15"/>
      <c r="U46" s="16"/>
      <c r="V46" s="15"/>
      <c r="W46" s="16"/>
      <c r="X46" s="15"/>
      <c r="Y46" s="16"/>
      <c r="Z46" s="15"/>
      <c r="AA46" s="16"/>
      <c r="AB46" s="15"/>
      <c r="AC46" s="16"/>
      <c r="AD46" s="15"/>
      <c r="AE46" s="16"/>
      <c r="AF46" s="17">
        <f t="shared" si="1"/>
        <v>0</v>
      </c>
      <c r="AG46" s="17">
        <f t="shared" si="1"/>
        <v>0</v>
      </c>
      <c r="AH46" s="17">
        <v>0</v>
      </c>
      <c r="AI46" s="18">
        <f t="shared" si="4"/>
        <v>0</v>
      </c>
      <c r="AJ46" s="19" t="str">
        <f t="shared" si="3"/>
        <v>E</v>
      </c>
    </row>
    <row r="47" spans="1:36">
      <c r="A47" s="13">
        <v>38</v>
      </c>
      <c r="B47" s="14">
        <v>195410044</v>
      </c>
      <c r="C47" s="14" t="s">
        <v>67</v>
      </c>
      <c r="D47" s="15"/>
      <c r="E47" s="16"/>
      <c r="F47" s="15"/>
      <c r="G47" s="16"/>
      <c r="H47" s="15"/>
      <c r="I47" s="16"/>
      <c r="J47" s="15"/>
      <c r="K47" s="16"/>
      <c r="L47" s="15"/>
      <c r="M47" s="16"/>
      <c r="N47" s="15"/>
      <c r="O47" s="16"/>
      <c r="P47" s="15"/>
      <c r="Q47" s="16"/>
      <c r="R47" s="15"/>
      <c r="S47" s="16"/>
      <c r="T47" s="15"/>
      <c r="U47" s="16"/>
      <c r="V47" s="15"/>
      <c r="W47" s="16"/>
      <c r="X47" s="15"/>
      <c r="Y47" s="16"/>
      <c r="Z47" s="15"/>
      <c r="AA47" s="16"/>
      <c r="AB47" s="15"/>
      <c r="AC47" s="16"/>
      <c r="AD47" s="15"/>
      <c r="AE47" s="16"/>
      <c r="AF47" s="17">
        <f t="shared" si="1"/>
        <v>0</v>
      </c>
      <c r="AG47" s="17">
        <f t="shared" si="1"/>
        <v>0</v>
      </c>
      <c r="AH47" s="17">
        <v>0</v>
      </c>
      <c r="AI47" s="18">
        <f t="shared" si="4"/>
        <v>0</v>
      </c>
      <c r="AJ47" s="19" t="str">
        <f t="shared" si="3"/>
        <v>E</v>
      </c>
    </row>
    <row r="48" spans="1:36">
      <c r="A48" s="13">
        <v>39</v>
      </c>
      <c r="B48" s="14">
        <v>195410046</v>
      </c>
      <c r="C48" s="14" t="s">
        <v>68</v>
      </c>
      <c r="D48" s="15"/>
      <c r="E48" s="16"/>
      <c r="F48" s="15"/>
      <c r="G48" s="16"/>
      <c r="H48" s="15"/>
      <c r="I48" s="16"/>
      <c r="J48" s="15"/>
      <c r="K48" s="16"/>
      <c r="L48" s="15"/>
      <c r="M48" s="16"/>
      <c r="N48" s="15"/>
      <c r="O48" s="16"/>
      <c r="P48" s="15"/>
      <c r="Q48" s="16"/>
      <c r="R48" s="15"/>
      <c r="S48" s="16"/>
      <c r="T48" s="15"/>
      <c r="U48" s="16"/>
      <c r="V48" s="15"/>
      <c r="W48" s="16"/>
      <c r="X48" s="15"/>
      <c r="Y48" s="16"/>
      <c r="Z48" s="15"/>
      <c r="AA48" s="16"/>
      <c r="AB48" s="15"/>
      <c r="AC48" s="16"/>
      <c r="AD48" s="15"/>
      <c r="AE48" s="16"/>
      <c r="AF48" s="17">
        <f t="shared" si="1"/>
        <v>0</v>
      </c>
      <c r="AG48" s="17">
        <f t="shared" si="1"/>
        <v>0</v>
      </c>
      <c r="AH48" s="17">
        <v>0</v>
      </c>
      <c r="AI48" s="18">
        <f t="shared" si="4"/>
        <v>0</v>
      </c>
      <c r="AJ48" s="19" t="str">
        <f t="shared" si="3"/>
        <v>E</v>
      </c>
    </row>
    <row r="49" spans="1:36">
      <c r="A49" s="13">
        <v>40</v>
      </c>
      <c r="B49" s="14">
        <v>195410047</v>
      </c>
      <c r="C49" s="14" t="s">
        <v>69</v>
      </c>
      <c r="D49" s="15"/>
      <c r="E49" s="16"/>
      <c r="F49" s="15"/>
      <c r="G49" s="16"/>
      <c r="H49" s="15"/>
      <c r="I49" s="16"/>
      <c r="J49" s="15"/>
      <c r="K49" s="16"/>
      <c r="L49" s="15"/>
      <c r="M49" s="16"/>
      <c r="N49" s="15"/>
      <c r="O49" s="16"/>
      <c r="P49" s="15"/>
      <c r="Q49" s="16"/>
      <c r="R49" s="15"/>
      <c r="S49" s="16"/>
      <c r="T49" s="15"/>
      <c r="U49" s="16"/>
      <c r="V49" s="15"/>
      <c r="W49" s="16"/>
      <c r="X49" s="15"/>
      <c r="Y49" s="16"/>
      <c r="Z49" s="15"/>
      <c r="AA49" s="16"/>
      <c r="AB49" s="15"/>
      <c r="AC49" s="16"/>
      <c r="AD49" s="15"/>
      <c r="AE49" s="16"/>
      <c r="AF49" s="17">
        <f t="shared" si="1"/>
        <v>0</v>
      </c>
      <c r="AG49" s="17">
        <f t="shared" si="1"/>
        <v>0</v>
      </c>
      <c r="AH49" s="17">
        <v>0</v>
      </c>
      <c r="AI49" s="18">
        <f t="shared" si="4"/>
        <v>0</v>
      </c>
      <c r="AJ49" s="19" t="str">
        <f t="shared" si="3"/>
        <v>E</v>
      </c>
    </row>
    <row r="50" spans="1:36">
      <c r="A50" s="13">
        <v>41</v>
      </c>
      <c r="B50" s="14">
        <v>195410048</v>
      </c>
      <c r="C50" s="14" t="s">
        <v>70</v>
      </c>
      <c r="D50" s="15"/>
      <c r="E50" s="16"/>
      <c r="F50" s="15"/>
      <c r="G50" s="16"/>
      <c r="H50" s="15"/>
      <c r="I50" s="16"/>
      <c r="J50" s="15"/>
      <c r="K50" s="16"/>
      <c r="L50" s="15"/>
      <c r="M50" s="16"/>
      <c r="N50" s="15"/>
      <c r="O50" s="16"/>
      <c r="P50" s="15"/>
      <c r="Q50" s="16"/>
      <c r="R50" s="15"/>
      <c r="S50" s="16"/>
      <c r="T50" s="15"/>
      <c r="U50" s="16"/>
      <c r="V50" s="15"/>
      <c r="W50" s="16"/>
      <c r="X50" s="15"/>
      <c r="Y50" s="16"/>
      <c r="Z50" s="15"/>
      <c r="AA50" s="16"/>
      <c r="AB50" s="15"/>
      <c r="AC50" s="16"/>
      <c r="AD50" s="15"/>
      <c r="AE50" s="16"/>
      <c r="AF50" s="17">
        <f t="shared" si="1"/>
        <v>0</v>
      </c>
      <c r="AG50" s="17">
        <f t="shared" si="1"/>
        <v>0</v>
      </c>
      <c r="AH50" s="17">
        <v>0</v>
      </c>
      <c r="AI50" s="18">
        <f t="shared" si="4"/>
        <v>0</v>
      </c>
      <c r="AJ50" s="19" t="str">
        <f t="shared" si="3"/>
        <v>E</v>
      </c>
    </row>
    <row r="51" spans="1:36">
      <c r="A51" s="13">
        <v>42</v>
      </c>
      <c r="B51" s="14">
        <v>195410049</v>
      </c>
      <c r="C51" s="14" t="s">
        <v>71</v>
      </c>
      <c r="D51" s="15"/>
      <c r="E51" s="16"/>
      <c r="F51" s="15"/>
      <c r="G51" s="16"/>
      <c r="H51" s="15"/>
      <c r="I51" s="16"/>
      <c r="J51" s="15"/>
      <c r="K51" s="16"/>
      <c r="L51" s="15"/>
      <c r="M51" s="16"/>
      <c r="N51" s="15"/>
      <c r="O51" s="16"/>
      <c r="P51" s="15"/>
      <c r="Q51" s="16"/>
      <c r="R51" s="15"/>
      <c r="S51" s="16"/>
      <c r="T51" s="15"/>
      <c r="U51" s="16"/>
      <c r="V51" s="15"/>
      <c r="W51" s="16"/>
      <c r="X51" s="15"/>
      <c r="Y51" s="16"/>
      <c r="Z51" s="15"/>
      <c r="AA51" s="16"/>
      <c r="AB51" s="15"/>
      <c r="AC51" s="16"/>
      <c r="AD51" s="15"/>
      <c r="AE51" s="16"/>
      <c r="AF51" s="17">
        <f t="shared" si="1"/>
        <v>0</v>
      </c>
      <c r="AG51" s="17">
        <f t="shared" si="1"/>
        <v>0</v>
      </c>
      <c r="AH51" s="17">
        <v>0</v>
      </c>
      <c r="AI51" s="18">
        <f t="shared" si="4"/>
        <v>0</v>
      </c>
      <c r="AJ51" s="19" t="str">
        <f t="shared" si="3"/>
        <v>E</v>
      </c>
    </row>
    <row r="52" spans="1:36">
      <c r="A52" s="13">
        <v>43</v>
      </c>
      <c r="B52" s="14">
        <v>195410051</v>
      </c>
      <c r="C52" s="14" t="s">
        <v>72</v>
      </c>
      <c r="D52" s="15"/>
      <c r="E52" s="16"/>
      <c r="F52" s="15"/>
      <c r="G52" s="16"/>
      <c r="H52" s="15"/>
      <c r="I52" s="16"/>
      <c r="J52" s="15"/>
      <c r="K52" s="16"/>
      <c r="L52" s="15"/>
      <c r="M52" s="16"/>
      <c r="N52" s="15"/>
      <c r="O52" s="16"/>
      <c r="P52" s="15"/>
      <c r="Q52" s="16"/>
      <c r="R52" s="15"/>
      <c r="S52" s="16"/>
      <c r="T52" s="15"/>
      <c r="U52" s="16"/>
      <c r="V52" s="15"/>
      <c r="W52" s="16"/>
      <c r="X52" s="15"/>
      <c r="Y52" s="16"/>
      <c r="Z52" s="15"/>
      <c r="AA52" s="16"/>
      <c r="AB52" s="15"/>
      <c r="AC52" s="16"/>
      <c r="AD52" s="15"/>
      <c r="AE52" s="16"/>
      <c r="AF52" s="17">
        <f t="shared" si="1"/>
        <v>0</v>
      </c>
      <c r="AG52" s="17">
        <f t="shared" si="1"/>
        <v>0</v>
      </c>
      <c r="AH52" s="17">
        <v>0</v>
      </c>
      <c r="AI52" s="18">
        <f t="shared" si="4"/>
        <v>0</v>
      </c>
      <c r="AJ52" s="19" t="str">
        <f t="shared" si="3"/>
        <v>E</v>
      </c>
    </row>
    <row r="53" spans="1:36">
      <c r="A53" s="13">
        <v>44</v>
      </c>
      <c r="B53" s="14">
        <v>195410052</v>
      </c>
      <c r="C53" s="14" t="s">
        <v>73</v>
      </c>
      <c r="D53" s="15"/>
      <c r="E53" s="16"/>
      <c r="F53" s="15"/>
      <c r="G53" s="16"/>
      <c r="H53" s="15"/>
      <c r="I53" s="16"/>
      <c r="J53" s="15"/>
      <c r="K53" s="16"/>
      <c r="L53" s="15"/>
      <c r="M53" s="16"/>
      <c r="N53" s="15"/>
      <c r="O53" s="16"/>
      <c r="P53" s="15"/>
      <c r="Q53" s="16"/>
      <c r="R53" s="15"/>
      <c r="S53" s="16"/>
      <c r="T53" s="15"/>
      <c r="U53" s="16"/>
      <c r="V53" s="15"/>
      <c r="W53" s="16"/>
      <c r="X53" s="15"/>
      <c r="Y53" s="16"/>
      <c r="Z53" s="15"/>
      <c r="AA53" s="16"/>
      <c r="AB53" s="15"/>
      <c r="AC53" s="16"/>
      <c r="AD53" s="15"/>
      <c r="AE53" s="16"/>
      <c r="AF53" s="17">
        <f t="shared" si="1"/>
        <v>0</v>
      </c>
      <c r="AG53" s="17">
        <f t="shared" si="1"/>
        <v>0</v>
      </c>
      <c r="AH53" s="17">
        <v>0</v>
      </c>
      <c r="AI53" s="18">
        <f t="shared" si="4"/>
        <v>0</v>
      </c>
      <c r="AJ53" s="19" t="str">
        <f t="shared" si="3"/>
        <v>E</v>
      </c>
    </row>
    <row r="54" spans="1:36">
      <c r="A54" s="13">
        <v>45</v>
      </c>
      <c r="B54" s="14">
        <v>195410053</v>
      </c>
      <c r="C54" s="14" t="s">
        <v>74</v>
      </c>
      <c r="D54" s="15"/>
      <c r="E54" s="16"/>
      <c r="F54" s="15"/>
      <c r="G54" s="16"/>
      <c r="H54" s="15"/>
      <c r="I54" s="16"/>
      <c r="J54" s="15"/>
      <c r="K54" s="16"/>
      <c r="L54" s="15"/>
      <c r="M54" s="16"/>
      <c r="N54" s="15"/>
      <c r="O54" s="16"/>
      <c r="P54" s="15"/>
      <c r="Q54" s="16"/>
      <c r="R54" s="15"/>
      <c r="S54" s="16"/>
      <c r="T54" s="15"/>
      <c r="U54" s="16"/>
      <c r="V54" s="15"/>
      <c r="W54" s="16"/>
      <c r="X54" s="15"/>
      <c r="Y54" s="16"/>
      <c r="Z54" s="15"/>
      <c r="AA54" s="16"/>
      <c r="AB54" s="15"/>
      <c r="AC54" s="16"/>
      <c r="AD54" s="15"/>
      <c r="AE54" s="16"/>
      <c r="AF54" s="17">
        <f t="shared" si="1"/>
        <v>0</v>
      </c>
      <c r="AG54" s="17">
        <f t="shared" si="1"/>
        <v>0</v>
      </c>
      <c r="AH54" s="17">
        <v>0</v>
      </c>
      <c r="AI54" s="18">
        <f t="shared" si="4"/>
        <v>0</v>
      </c>
      <c r="AJ54" s="19" t="str">
        <f t="shared" si="3"/>
        <v>E</v>
      </c>
    </row>
    <row r="55" spans="1:36">
      <c r="A55" s="13">
        <v>46</v>
      </c>
      <c r="B55" s="14">
        <v>195411042</v>
      </c>
      <c r="C55" s="14" t="s">
        <v>75</v>
      </c>
      <c r="D55" s="15"/>
      <c r="E55" s="16"/>
      <c r="F55" s="15"/>
      <c r="G55" s="16"/>
      <c r="H55" s="15"/>
      <c r="I55" s="16"/>
      <c r="J55" s="15"/>
      <c r="K55" s="16"/>
      <c r="L55" s="15"/>
      <c r="M55" s="16"/>
      <c r="N55" s="15"/>
      <c r="O55" s="16"/>
      <c r="P55" s="15"/>
      <c r="Q55" s="16"/>
      <c r="R55" s="15"/>
      <c r="S55" s="16"/>
      <c r="T55" s="15"/>
      <c r="U55" s="16"/>
      <c r="V55" s="15"/>
      <c r="W55" s="16"/>
      <c r="X55" s="15"/>
      <c r="Y55" s="16"/>
      <c r="Z55" s="15"/>
      <c r="AA55" s="16"/>
      <c r="AB55" s="15"/>
      <c r="AC55" s="16"/>
      <c r="AD55" s="15"/>
      <c r="AE55" s="16"/>
      <c r="AF55" s="17">
        <f t="shared" si="1"/>
        <v>0</v>
      </c>
      <c r="AG55" s="17">
        <f t="shared" si="1"/>
        <v>0</v>
      </c>
      <c r="AH55" s="17">
        <v>0</v>
      </c>
      <c r="AI55" s="18">
        <f t="shared" si="4"/>
        <v>0</v>
      </c>
      <c r="AJ55" s="19" t="str">
        <f t="shared" si="3"/>
        <v>E</v>
      </c>
    </row>
    <row r="56" spans="1:36">
      <c r="A56" s="20" t="s">
        <v>76</v>
      </c>
      <c r="B56" s="21"/>
      <c r="C56" s="22"/>
      <c r="D56" s="23">
        <f t="shared" ref="D56:AI56" si="5">SUM(D10:D55)</f>
        <v>0</v>
      </c>
      <c r="E56" s="23">
        <f t="shared" si="5"/>
        <v>0</v>
      </c>
      <c r="F56" s="19">
        <f t="shared" si="5"/>
        <v>0</v>
      </c>
      <c r="G56" s="19">
        <f t="shared" si="5"/>
        <v>0</v>
      </c>
      <c r="H56" s="19">
        <f t="shared" si="5"/>
        <v>0</v>
      </c>
      <c r="I56" s="19">
        <f t="shared" si="5"/>
        <v>0</v>
      </c>
      <c r="J56" s="19">
        <f t="shared" si="5"/>
        <v>0</v>
      </c>
      <c r="K56" s="19">
        <f t="shared" si="5"/>
        <v>0</v>
      </c>
      <c r="L56" s="19">
        <f t="shared" si="5"/>
        <v>0</v>
      </c>
      <c r="M56" s="19">
        <f t="shared" si="5"/>
        <v>0</v>
      </c>
      <c r="N56" s="19">
        <f t="shared" si="5"/>
        <v>0</v>
      </c>
      <c r="O56" s="19">
        <f t="shared" si="5"/>
        <v>0</v>
      </c>
      <c r="P56" s="19">
        <f t="shared" si="5"/>
        <v>0</v>
      </c>
      <c r="Q56" s="19">
        <f t="shared" si="5"/>
        <v>0</v>
      </c>
      <c r="R56" s="19">
        <f t="shared" si="5"/>
        <v>0</v>
      </c>
      <c r="S56" s="19">
        <f t="shared" si="5"/>
        <v>0</v>
      </c>
      <c r="T56" s="19">
        <f t="shared" si="5"/>
        <v>0</v>
      </c>
      <c r="U56" s="19">
        <f t="shared" si="5"/>
        <v>0</v>
      </c>
      <c r="V56" s="19">
        <f t="shared" si="5"/>
        <v>0</v>
      </c>
      <c r="W56" s="19">
        <f t="shared" si="5"/>
        <v>0</v>
      </c>
      <c r="X56" s="19">
        <f t="shared" si="5"/>
        <v>0</v>
      </c>
      <c r="Y56" s="19">
        <f t="shared" si="5"/>
        <v>0</v>
      </c>
      <c r="Z56" s="19">
        <f t="shared" si="5"/>
        <v>0</v>
      </c>
      <c r="AA56" s="19">
        <f t="shared" si="5"/>
        <v>0</v>
      </c>
      <c r="AB56" s="19">
        <f t="shared" si="5"/>
        <v>0</v>
      </c>
      <c r="AC56" s="19">
        <f t="shared" si="5"/>
        <v>0</v>
      </c>
      <c r="AD56" s="19">
        <f t="shared" si="5"/>
        <v>0</v>
      </c>
      <c r="AE56" s="19">
        <f t="shared" si="5"/>
        <v>0</v>
      </c>
      <c r="AF56" s="19">
        <f t="shared" si="5"/>
        <v>0</v>
      </c>
      <c r="AG56" s="19">
        <f t="shared" si="5"/>
        <v>0</v>
      </c>
      <c r="AH56" s="23">
        <f t="shared" si="5"/>
        <v>0</v>
      </c>
      <c r="AI56" s="24">
        <f t="shared" si="5"/>
        <v>0</v>
      </c>
      <c r="AJ56" s="19"/>
    </row>
    <row r="57" spans="1:36">
      <c r="A57" s="20" t="s">
        <v>77</v>
      </c>
      <c r="B57" s="21"/>
      <c r="C57" s="22"/>
      <c r="D57" s="19">
        <f t="shared" ref="D57:AI57" si="6">MAX(D10:D55)</f>
        <v>0</v>
      </c>
      <c r="E57" s="19">
        <f t="shared" si="6"/>
        <v>0</v>
      </c>
      <c r="F57" s="19">
        <f t="shared" si="6"/>
        <v>0</v>
      </c>
      <c r="G57" s="19">
        <f t="shared" si="6"/>
        <v>0</v>
      </c>
      <c r="H57" s="19">
        <f t="shared" si="6"/>
        <v>0</v>
      </c>
      <c r="I57" s="19">
        <f t="shared" si="6"/>
        <v>0</v>
      </c>
      <c r="J57" s="19">
        <f t="shared" si="6"/>
        <v>0</v>
      </c>
      <c r="K57" s="19">
        <f t="shared" si="6"/>
        <v>0</v>
      </c>
      <c r="L57" s="19">
        <f t="shared" si="6"/>
        <v>0</v>
      </c>
      <c r="M57" s="19">
        <f t="shared" si="6"/>
        <v>0</v>
      </c>
      <c r="N57" s="19">
        <f t="shared" si="6"/>
        <v>0</v>
      </c>
      <c r="O57" s="19">
        <f t="shared" si="6"/>
        <v>0</v>
      </c>
      <c r="P57" s="19">
        <f t="shared" si="6"/>
        <v>0</v>
      </c>
      <c r="Q57" s="19">
        <f t="shared" si="6"/>
        <v>0</v>
      </c>
      <c r="R57" s="19">
        <f t="shared" si="6"/>
        <v>0</v>
      </c>
      <c r="S57" s="19">
        <f t="shared" si="6"/>
        <v>0</v>
      </c>
      <c r="T57" s="19">
        <f t="shared" si="6"/>
        <v>0</v>
      </c>
      <c r="U57" s="19">
        <f t="shared" si="6"/>
        <v>0</v>
      </c>
      <c r="V57" s="19">
        <f t="shared" si="6"/>
        <v>0</v>
      </c>
      <c r="W57" s="19">
        <f t="shared" si="6"/>
        <v>0</v>
      </c>
      <c r="X57" s="19">
        <f t="shared" si="6"/>
        <v>0</v>
      </c>
      <c r="Y57" s="19">
        <f t="shared" si="6"/>
        <v>0</v>
      </c>
      <c r="Z57" s="19">
        <f t="shared" si="6"/>
        <v>0</v>
      </c>
      <c r="AA57" s="19">
        <f t="shared" si="6"/>
        <v>0</v>
      </c>
      <c r="AB57" s="19">
        <f t="shared" si="6"/>
        <v>0</v>
      </c>
      <c r="AC57" s="19">
        <f t="shared" si="6"/>
        <v>0</v>
      </c>
      <c r="AD57" s="19">
        <f t="shared" si="6"/>
        <v>0</v>
      </c>
      <c r="AE57" s="19">
        <f t="shared" si="6"/>
        <v>0</v>
      </c>
      <c r="AF57" s="19">
        <f t="shared" si="6"/>
        <v>0</v>
      </c>
      <c r="AG57" s="19">
        <f t="shared" si="6"/>
        <v>0</v>
      </c>
      <c r="AH57" s="19">
        <f t="shared" si="6"/>
        <v>0</v>
      </c>
      <c r="AI57" s="24">
        <f t="shared" si="6"/>
        <v>0</v>
      </c>
      <c r="AJ57" s="24"/>
    </row>
    <row r="58" spans="1:36">
      <c r="A58" s="20" t="s">
        <v>78</v>
      </c>
      <c r="B58" s="21"/>
      <c r="C58" s="22"/>
      <c r="D58" s="19">
        <f t="shared" ref="D58:AI58" si="7">MIN(D10:D55)</f>
        <v>0</v>
      </c>
      <c r="E58" s="19">
        <f t="shared" si="7"/>
        <v>0</v>
      </c>
      <c r="F58" s="19">
        <f t="shared" si="7"/>
        <v>0</v>
      </c>
      <c r="G58" s="19">
        <f t="shared" si="7"/>
        <v>0</v>
      </c>
      <c r="H58" s="19">
        <f t="shared" si="7"/>
        <v>0</v>
      </c>
      <c r="I58" s="19">
        <f t="shared" si="7"/>
        <v>0</v>
      </c>
      <c r="J58" s="19">
        <f t="shared" si="7"/>
        <v>0</v>
      </c>
      <c r="K58" s="19">
        <f t="shared" si="7"/>
        <v>0</v>
      </c>
      <c r="L58" s="19">
        <f t="shared" si="7"/>
        <v>0</v>
      </c>
      <c r="M58" s="19">
        <f t="shared" si="7"/>
        <v>0</v>
      </c>
      <c r="N58" s="19">
        <f t="shared" si="7"/>
        <v>0</v>
      </c>
      <c r="O58" s="19">
        <f t="shared" si="7"/>
        <v>0</v>
      </c>
      <c r="P58" s="19">
        <f t="shared" si="7"/>
        <v>0</v>
      </c>
      <c r="Q58" s="19">
        <f t="shared" si="7"/>
        <v>0</v>
      </c>
      <c r="R58" s="19">
        <f t="shared" si="7"/>
        <v>0</v>
      </c>
      <c r="S58" s="19">
        <f t="shared" si="7"/>
        <v>0</v>
      </c>
      <c r="T58" s="19">
        <f t="shared" si="7"/>
        <v>0</v>
      </c>
      <c r="U58" s="19">
        <f t="shared" si="7"/>
        <v>0</v>
      </c>
      <c r="V58" s="19">
        <f t="shared" si="7"/>
        <v>0</v>
      </c>
      <c r="W58" s="19">
        <f t="shared" si="7"/>
        <v>0</v>
      </c>
      <c r="X58" s="19">
        <f t="shared" si="7"/>
        <v>0</v>
      </c>
      <c r="Y58" s="19">
        <f t="shared" si="7"/>
        <v>0</v>
      </c>
      <c r="Z58" s="19">
        <f t="shared" si="7"/>
        <v>0</v>
      </c>
      <c r="AA58" s="19">
        <f t="shared" si="7"/>
        <v>0</v>
      </c>
      <c r="AB58" s="19">
        <f t="shared" si="7"/>
        <v>0</v>
      </c>
      <c r="AC58" s="19">
        <f t="shared" si="7"/>
        <v>0</v>
      </c>
      <c r="AD58" s="19">
        <f t="shared" si="7"/>
        <v>0</v>
      </c>
      <c r="AE58" s="19">
        <f t="shared" si="7"/>
        <v>0</v>
      </c>
      <c r="AF58" s="19">
        <f t="shared" si="7"/>
        <v>0</v>
      </c>
      <c r="AG58" s="19">
        <f t="shared" si="7"/>
        <v>0</v>
      </c>
      <c r="AH58" s="19">
        <f t="shared" si="7"/>
        <v>0</v>
      </c>
      <c r="AI58" s="24">
        <f t="shared" si="7"/>
        <v>0</v>
      </c>
      <c r="AJ58" s="24"/>
    </row>
    <row r="59" spans="1:36">
      <c r="A59" s="20" t="s">
        <v>79</v>
      </c>
      <c r="B59" s="21"/>
      <c r="C59" s="22"/>
      <c r="D59" s="18">
        <f>AVERAGE(D56/31)</f>
        <v>0</v>
      </c>
      <c r="E59" s="18">
        <f t="shared" ref="E59:AI59" si="8">AVERAGE(E56/31)</f>
        <v>0</v>
      </c>
      <c r="F59" s="18">
        <f t="shared" si="8"/>
        <v>0</v>
      </c>
      <c r="G59" s="18">
        <f t="shared" si="8"/>
        <v>0</v>
      </c>
      <c r="H59" s="24">
        <f t="shared" si="8"/>
        <v>0</v>
      </c>
      <c r="I59" s="24">
        <f t="shared" si="8"/>
        <v>0</v>
      </c>
      <c r="J59" s="24">
        <f t="shared" si="8"/>
        <v>0</v>
      </c>
      <c r="K59" s="24">
        <f t="shared" si="8"/>
        <v>0</v>
      </c>
      <c r="L59" s="24">
        <f t="shared" si="8"/>
        <v>0</v>
      </c>
      <c r="M59" s="24">
        <f t="shared" si="8"/>
        <v>0</v>
      </c>
      <c r="N59" s="24">
        <f t="shared" si="8"/>
        <v>0</v>
      </c>
      <c r="O59" s="24">
        <f t="shared" si="8"/>
        <v>0</v>
      </c>
      <c r="P59" s="24">
        <f t="shared" si="8"/>
        <v>0</v>
      </c>
      <c r="Q59" s="24">
        <f t="shared" si="8"/>
        <v>0</v>
      </c>
      <c r="R59" s="24">
        <f t="shared" si="8"/>
        <v>0</v>
      </c>
      <c r="S59" s="24">
        <f t="shared" si="8"/>
        <v>0</v>
      </c>
      <c r="T59" s="24">
        <f t="shared" si="8"/>
        <v>0</v>
      </c>
      <c r="U59" s="24">
        <f t="shared" si="8"/>
        <v>0</v>
      </c>
      <c r="V59" s="24">
        <f t="shared" si="8"/>
        <v>0</v>
      </c>
      <c r="W59" s="24">
        <f t="shared" si="8"/>
        <v>0</v>
      </c>
      <c r="X59" s="24">
        <f t="shared" si="8"/>
        <v>0</v>
      </c>
      <c r="Y59" s="24">
        <f t="shared" si="8"/>
        <v>0</v>
      </c>
      <c r="Z59" s="24">
        <f t="shared" si="8"/>
        <v>0</v>
      </c>
      <c r="AA59" s="24">
        <f t="shared" si="8"/>
        <v>0</v>
      </c>
      <c r="AB59" s="24">
        <f t="shared" si="8"/>
        <v>0</v>
      </c>
      <c r="AC59" s="24">
        <f t="shared" si="8"/>
        <v>0</v>
      </c>
      <c r="AD59" s="24">
        <f t="shared" si="8"/>
        <v>0</v>
      </c>
      <c r="AE59" s="24">
        <f t="shared" si="8"/>
        <v>0</v>
      </c>
      <c r="AF59" s="24">
        <f t="shared" si="8"/>
        <v>0</v>
      </c>
      <c r="AG59" s="24">
        <f t="shared" si="8"/>
        <v>0</v>
      </c>
      <c r="AH59" s="24">
        <f t="shared" si="8"/>
        <v>0</v>
      </c>
      <c r="AI59" s="24">
        <f t="shared" si="8"/>
        <v>0</v>
      </c>
      <c r="AJ59" s="19"/>
    </row>
  </sheetData>
  <mergeCells count="31">
    <mergeCell ref="AD8:AE8"/>
    <mergeCell ref="A56:C56"/>
    <mergeCell ref="A57:C57"/>
    <mergeCell ref="A58:C58"/>
    <mergeCell ref="A59:C59"/>
    <mergeCell ref="R8:S8"/>
    <mergeCell ref="T8:U8"/>
    <mergeCell ref="V8:W8"/>
    <mergeCell ref="X8:Y8"/>
    <mergeCell ref="Z8:AA8"/>
    <mergeCell ref="AB8:AC8"/>
    <mergeCell ref="AF7:AF8"/>
    <mergeCell ref="AG7:AG8"/>
    <mergeCell ref="AH7:AH8"/>
    <mergeCell ref="AI7:AI9"/>
    <mergeCell ref="AJ7:AJ9"/>
    <mergeCell ref="D8:E8"/>
    <mergeCell ref="F8:G8"/>
    <mergeCell ref="H8:I8"/>
    <mergeCell ref="J8:K8"/>
    <mergeCell ref="L8:M8"/>
    <mergeCell ref="A1:AE1"/>
    <mergeCell ref="A2:AE2"/>
    <mergeCell ref="A3:AE3"/>
    <mergeCell ref="A4:AE4"/>
    <mergeCell ref="A7:A9"/>
    <mergeCell ref="B7:B9"/>
    <mergeCell ref="C7:C9"/>
    <mergeCell ref="D7:AE7"/>
    <mergeCell ref="N8:O8"/>
    <mergeCell ref="P8:Q8"/>
  </mergeCells>
  <conditionalFormatting sqref="AJ10:AJ55">
    <cfRule type="cellIs" dxfId="4" priority="1" operator="equal">
      <formula>"E"</formula>
    </cfRule>
    <cfRule type="cellIs" dxfId="3" priority="2" operator="equal">
      <formula>"D"</formula>
    </cfRule>
    <cfRule type="cellIs" dxfId="2" priority="3" operator="equal">
      <formula>"C"</formula>
    </cfRule>
    <cfRule type="cellIs" dxfId="1" priority="4" operator="equal">
      <formula>"B"</formula>
    </cfRule>
    <cfRule type="cellIs" dxfId="0" priority="5" operator="equal">
      <formula>"A"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PWC-TI1</vt:lpstr>
      <vt:lpstr>'PWC-TI1'!Huruf</vt:lpstr>
      <vt:lpstr>'PWC-TI1'!Laporan</vt:lpstr>
      <vt:lpstr>'PWC-TI1'!Pretest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L635</dc:creator>
  <cp:lastModifiedBy>TOSHIBA L635</cp:lastModifiedBy>
  <dcterms:created xsi:type="dcterms:W3CDTF">2020-02-06T17:36:37Z</dcterms:created>
  <dcterms:modified xsi:type="dcterms:W3CDTF">2020-02-06T17:36:52Z</dcterms:modified>
</cp:coreProperties>
</file>