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20D58458-207B-7542-94B2-607F7335CFA4}" xr6:coauthVersionLast="47" xr6:coauthVersionMax="47" xr10:uidLastSave="{00000000-0000-0000-0000-000000000000}"/>
  <bookViews>
    <workbookView xWindow="0" yWindow="500" windowWidth="33600" windowHeight="19080" firstSheet="2" activeTab="5"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 r="A9" i="9"/>
  <c r="A8" i="9"/>
  <c r="A6" i="9"/>
  <c r="A4" i="9"/>
  <c r="A5" i="9"/>
</calcChain>
</file>

<file path=xl/sharedStrings.xml><?xml version="1.0" encoding="utf-8"?>
<sst xmlns="http://schemas.openxmlformats.org/spreadsheetml/2006/main" count="725" uniqueCount="534">
  <si>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</si>
  <si>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</si>
  <si>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</si>
  <si>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</si>
  <si>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</si>
  <si>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</si>
  <si>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</si>
  <si>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</si>
  <si>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</si>
  <si>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</si>
  <si>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</si>
  <si>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</si>
  <si>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</si>
  <si>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</si>
  <si>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</si>
  <si>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</si>
  <si>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</si>
  <si>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</si>
  <si>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</si>
  <si>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</si>
  <si>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</si>
  <si>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</si>
  <si>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</si>
  <si>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</si>
  <si>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</si>
  <si>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</si>
  <si>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</si>
  <si>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</si>
  <si>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</si>
  <si>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</si>
  <si>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</si>
  <si>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</si>
  <si>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</si>
  <si>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</si>
  <si>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</si>
  <si>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</si>
  <si>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</si>
  <si>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</si>
  <si>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</si>
  <si>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</si>
  <si>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</si>
  <si>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</si>
  <si>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</si>
  <si>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</si>
  <si>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</si>
  <si>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</si>
  <si>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</si>
  <si>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</si>
  <si>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</si>
  <si>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</si>
  <si>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</si>
  <si>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</si>
  <si>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</si>
  <si>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</si>
  <si>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</si>
  <si>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</si>
  <si>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</si>
  <si>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</si>
  <si>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</si>
  <si>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</si>
  <si>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</si>
  <si>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</si>
  <si>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</si>
  <si>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</si>
  <si>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</si>
  <si>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</si>
  <si>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</si>
  <si>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</si>
  <si>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</si>
  <si>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</si>
  <si>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</si>
  <si>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</si>
  <si>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</si>
  <si>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</si>
  <si>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</si>
  <si>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</si>
  <si>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</si>
  <si>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</si>
  <si>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</si>
  <si>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</si>
  <si>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</si>
  <si>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</si>
  <si>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</si>
  <si>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</si>
  <si>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</si>
  <si>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</si>
  <si>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</si>
  <si>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</si>
  <si>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</si>
  <si>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</si>
  <si>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</si>
  <si>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</si>
  <si>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</si>
  <si>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</si>
  <si>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</si>
  <si>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</si>
  <si>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</si>
  <si>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</si>
  <si>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</si>
  <si>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</si>
  <si>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</si>
  <si>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</si>
  <si>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</si>
  <si>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</si>
  <si>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</si>
  <si>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</si>
  <si>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</si>
  <si>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</si>
  <si>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</si>
  <si>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</si>
  <si>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</si>
  <si>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</si>
  <si>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</si>
  <si>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</si>
  <si>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</si>
  <si>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</si>
  <si>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</si>
  <si>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</si>
  <si>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</si>
  <si>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</si>
  <si>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</si>
  <si>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</si>
  <si>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</si>
  <si>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</si>
  <si>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</si>
  <si>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</si>
  <si>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</si>
  <si>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</si>
  <si>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</si>
  <si>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</si>
  <si>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</si>
  <si>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</si>
  <si>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</si>
  <si>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</si>
  <si>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</si>
  <si>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</si>
  <si>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</si>
  <si>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</si>
  <si>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</si>
  <si>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</si>
  <si>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</si>
  <si>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</si>
  <si>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</si>
  <si>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</si>
  <si>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</si>
  <si>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</si>
  <si>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</si>
  <si>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</si>
  <si>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</si>
  <si>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</si>
  <si>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</si>
  <si>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</si>
  <si>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</si>
  <si>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</si>
  <si>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</si>
  <si>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</si>
  <si>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</si>
  <si>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</si>
  <si>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</si>
  <si>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</si>
  <si>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</si>
  <si>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</si>
  <si>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</si>
  <si>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</si>
  <si>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</si>
  <si>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</si>
  <si>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</si>
  <si>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</si>
  <si>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</si>
  <si>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</si>
  <si>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</si>
  <si>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</si>
  <si>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</si>
  <si>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</si>
  <si>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</si>
  <si>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</si>
  <si>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</si>
  <si>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</si>
  <si>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</si>
  <si>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</si>
  <si>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Embedded Systems Engineering (ESE) section</t>
  </si>
  <si>
    <t>Responsibilities</t>
  </si>
  <si>
    <t>Ph.D. Researcher</t>
  </si>
  <si>
    <t>A software-defined networking framework for IoT.</t>
  </si>
  <si>
    <t>Hardware Engineer Intern</t>
  </si>
  <si>
    <t>Support Engineer</t>
  </si>
  <si>
    <t>Networked Society Institute (NSI)</t>
  </si>
  <si>
    <t>Location</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</si>
  <si>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</si>
  <si>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</si>
  <si>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</si>
  <si>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</si>
  <si>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</si>
  <si>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</si>
  <si>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</si>
  <si>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</si>
  <si>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</si>
  <si>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</si>
  <si>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</si>
  <si>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</si>
  <si>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</si>
  <si>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</si>
  <si>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</si>
  <si>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</si>
  <si>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</si>
  <si>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</si>
  <si>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</si>
  <si>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</si>
  <si>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</si>
  <si>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</si>
  <si>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</si>
  <si>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</si>
  <si>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</si>
  <si>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</si>
  <si>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</si>
  <si>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</si>
  <si>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</si>
  <si>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</si>
  <si>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</si>
  <si>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</si>
  <si>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</si>
  <si>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</si>
  <si>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</si>
  <si>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</si>
  <si>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</si>
  <si>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</si>
  <si>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</si>
  <si>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</si>
  <si>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</si>
  <si>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</si>
  <si>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</si>
  <si>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</si>
  <si>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</si>
  <si>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</si>
  <si>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</si>
  <si>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</si>
  <si>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</si>
  <si>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</si>
  <si>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</si>
  <si>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</si>
  <si>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</si>
  <si>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</si>
  <si>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</si>
  <si>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</si>
  <si>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</si>
  <si>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</si>
  <si>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</si>
  <si>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</si>
  <si>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</si>
  <si>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</si>
  <si>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</si>
  <si>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</si>
  <si>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</si>
  <si>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</si>
  <si>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</si>
  <si>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</si>
  <si>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</si>
  <si>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</si>
  <si>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</si>
  <si>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</si>
  <si>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</si>
  <si>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</si>
  <si>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</si>
  <si>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</si>
  <si>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</si>
  <si>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</si>
  <si>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</si>
  <si>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</si>
  <si>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</si>
  <si>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</si>
  <si>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</si>
  <si>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</si>
  <si>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</si>
  <si>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</si>
  <si>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</si>
  <si>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</si>
  <si>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</si>
  <si>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</si>
  <si>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</si>
  <si>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</si>
  <si>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</si>
  <si>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</si>
  <si>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</si>
  <si>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</si>
  <si>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</si>
  <si>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</si>
  <si>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</si>
  <si>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</si>
  <si>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</si>
  <si>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</si>
  <si>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</si>
  <si>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</si>
  <si>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</si>
  <si>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</si>
  <si>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</si>
  <si>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</si>
  <si>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</si>
  <si>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</si>
  <si>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</si>
  <si>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</si>
  <si>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</si>
  <si>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</si>
  <si>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</si>
  <si>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</si>
  <si>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</si>
  <si>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</si>
  <si>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</si>
  <si>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</si>
  <si>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</si>
  <si>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</si>
  <si>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</si>
  <si>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</si>
  <si>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</si>
  <si>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</si>
  <si>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</si>
  <si>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</si>
  <si>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</si>
  <si>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</si>
  <si>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</si>
  <si>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</si>
  <si>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</si>
  <si>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</si>
  <si>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</si>
  <si>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</si>
  <si>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</si>
  <si>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</si>
  <si>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</si>
  <si>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</si>
  <si>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</si>
  <si>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</si>
  <si>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</si>
  <si>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</si>
  <si>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</si>
  <si>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</si>
  <si>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</si>
  <si>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</si>
  <si>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</si>
  <si>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</si>
  <si>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</si>
  <si>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</si>
  <si>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</si>
  <si>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</si>
  <si>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</si>
  <si>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</si>
  <si>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</si>
  <si>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</si>
  <si>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</si>
  <si>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</si>
  <si>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</si>
  <si>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</si>
  <si>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</si>
  <si>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</si>
  <si>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</si>
  <si>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</si>
  <si>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</si>
  <si>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</si>
  <si>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</si>
  <si>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</si>
  <si>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</si>
  <si>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</si>
  <si>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</si>
  <si>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</si>
  <si>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</si>
  <si>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</si>
  <si>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</si>
  <si>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</si>
  <si>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</si>
  <si>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</si>
  <si>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</si>
  <si>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</si>
  <si>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</si>
  <si>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</si>
  <si>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</si>
  <si>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</si>
  <si>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</si>
  <si>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</si>
  <si>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</si>
  <si>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</si>
  <si>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</si>
  <si>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</si>
  <si>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</si>
  <si>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</si>
  <si>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</si>
  <si>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</si>
  <si>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</si>
  <si>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</si>
  <si>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</si>
  <si>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Empresas Municipales de Cali (EMCALI)</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</si>
  <si>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</si>
  <si>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</si>
  <si>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</si>
  <si>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</si>
  <si>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</si>
  <si>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</si>
  <si>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</si>
  <si>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</si>
  <si>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</si>
  <si>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</si>
  <si>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</si>
  <si>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</si>
  <si>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</si>
  <si>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</si>
  <si>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</si>
  <si>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</si>
  <si>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</si>
  <si>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</si>
  <si>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</si>
  <si>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</si>
  <si>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</si>
  <si>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</si>
  <si>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</si>
  <si>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</si>
  <si>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</si>
  <si>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</si>
  <si>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</si>
  <si>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</si>
  <si>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</si>
  <si>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</si>
  <si>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</si>
  <si>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</si>
  <si>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</si>
  <si>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</si>
  <si>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</si>
  <si>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</si>
  <si>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</si>
  <si>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</si>
  <si>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</si>
  <si>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</si>
  <si>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</si>
  <si>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</si>
  <si>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</si>
  <si>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</si>
  <si>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</si>
  <si>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</si>
  <si>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</si>
  <si>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</si>
  <si>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</si>
  <si>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</si>
  <si>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</si>
  <si>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</si>
  <si>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</si>
  <si>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</si>
  <si>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</si>
  <si>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</si>
  <si>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</si>
  <si>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</si>
  <si>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</si>
  <si>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</si>
  <si>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</si>
  <si>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</si>
  <si>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</si>
  <si>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</si>
  <si>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</si>
  <si>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</si>
  <si>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</si>
  <si>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</si>
  <si>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</si>
  <si>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</si>
  <si>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</si>
  <si>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</si>
  <si>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</si>
  <si>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</si>
  <si>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</si>
  <si>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</si>
  <si>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</si>
  <si>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</si>
  <si>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</si>
  <si>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</si>
  <si>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</si>
  <si>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</si>
  <si>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</si>
  <si>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</si>
  <si>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</si>
  <si>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</si>
  <si>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</si>
  <si>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</si>
  <si>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</si>
  <si>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</si>
  <si>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</si>
  <si>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</si>
  <si>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</si>
  <si>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</si>
  <si>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</si>
  <si>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</si>
  <si>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</si>
  <si>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</si>
  <si>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</si>
  <si>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</si>
  <si>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</si>
  <si>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</si>
  <si>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</si>
  <si>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</si>
  <si>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</si>
  <si>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</si>
  <si>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</si>
  <si>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</si>
  <si>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</si>
  <si>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</si>
  <si>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</si>
  <si>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</si>
  <si>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</si>
  <si>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</si>
  <si>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</si>
  <si>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</si>
  <si>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</si>
  <si>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</si>
  <si>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</si>
  <si>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</si>
  <si>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</si>
  <si>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</si>
  <si>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</si>
  <si>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</si>
  <si>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</si>
  <si>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</si>
  <si>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</si>
  <si>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</si>
  <si>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Council for Scientific and Industrial Research (CSIR)</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</si>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</sst>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59">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0" fillId="0" borderId="0" applyNumberFormat="0" applyFill="0" applyBorder="0" applyAlignment="0" applyProtection="0"/>
  </cellStyleXfs>
  <cellXfs count="102">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2" borderId="0" xfId="0" applyFont="1" applyFill="1"/>
    <xf numFmtId="49" fontId="53" fillId="0" borderId="0" xfId="0" applyNumberFormat="1" applyFont="1"/>
    <xf numFmtId="0" fontId="52" fillId="0" borderId="0" xfId="0" applyFont="1"/>
    <xf numFmtId="0" fontId="50" fillId="0" borderId="0" xfId="1"/>
    <xf numFmtId="49" fontId="51" fillId="0" borderId="0" xfId="0" applyNumberFormat="1" applyFont="1"/>
    <xf numFmtId="49" fontId="50" fillId="0" borderId="0" xfId="1" applyNumberFormat="1"/>
    <xf numFmtId="49" fontId="54" fillId="0" borderId="0" xfId="0" applyNumberFormat="1" applyFont="1" applyAlignment="1">
      <alignment horizontal="left"/>
    </xf>
    <xf numFmtId="49" fontId="54" fillId="0" borderId="0" xfId="0" applyNumberFormat="1" applyFont="1"/>
    <xf numFmtId="49" fontId="53" fillId="0" borderId="1" xfId="0" applyNumberFormat="1" applyFont="1" applyBorder="1" applyAlignment="1">
      <alignment horizontal="left"/>
    </xf>
    <xf numFmtId="49" fontId="54" fillId="0" borderId="0" xfId="0" applyNumberFormat="1" applyFont="1" applyAlignment="1">
      <alignment wrapText="1"/>
    </xf>
    <xf numFmtId="0" fontId="55" fillId="0" borderId="0" xfId="0" applyFont="1"/>
    <xf numFmtId="49" fontId="56" fillId="0" borderId="0" xfId="0" applyNumberFormat="1" applyFont="1"/>
    <xf numFmtId="49" fontId="54" fillId="0" borderId="0" xfId="0" applyNumberFormat="1" applyFont="1" applyAlignment="1">
      <alignment horizontal="right"/>
    </xf>
    <xf numFmtId="0" fontId="58" fillId="0" borderId="0" xfId="0" applyFont="1" applyAlignment="1">
      <alignment wrapText="1"/>
    </xf>
    <xf numFmtId="0" fontId="50" fillId="0" borderId="0" xfId="1" applyAlignment="1">
      <alignment wrapText="1"/>
    </xf>
    <xf numFmtId="49" fontId="47" fillId="0" borderId="0" xfId="0" applyNumberFormat="1" applyFont="1"/>
    <xf numFmtId="49" fontId="15" fillId="0" borderId="0" xfId="0" applyNumberFormat="1" applyFon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0" fillId="0" borderId="0" xfId="1" applyNumberFormat="1"/>
    <xf numFmtId="49" fontId="13" fillId="0" borderId="1" xfId="0" applyNumberFormat="1" applyFont="1" applyBorder="1"/>
    <xf numFmtId="0" fontId="37" fillId="0" borderId="0" xfId="0" quotePrefix="1" applyFont="1" applyAlignment="1">
      <alignment wrapText="1"/>
    </xf>
    <xf numFmtId="0" fontId="50"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158</v>
      </c>
      <c r="C1" s="90"/>
      <c r="D1" s="90"/>
      <c r="E1" s="90"/>
      <c r="F1" s="90"/>
      <c r="G1" s="90"/>
      <c r="H1" s="90"/>
      <c r="I1" s="90"/>
      <c r="J1" s="90"/>
      <c r="K1" s="90"/>
      <c r="L1" s="90"/>
      <c r="M1" s="90"/>
      <c r="N1" s="90"/>
      <c r="O1" s="90" t="s">
        <v>358</v>
      </c>
      <c r="P1" s="2"/>
      <c r="Q1" s="2"/>
      <c r="R1" s="2"/>
      <c r="S1" s="2"/>
      <c r="T1" s="2"/>
      <c r="U1" s="2"/>
      <c r="V1" s="2"/>
      <c r="W1" s="2"/>
      <c r="X1" s="2"/>
      <c r="Y1" s="2"/>
      <c r="Z1" s="2"/>
      <c r="AA1" s="2"/>
    </row>
    <row r="2" spans="1:27" ht="394">
      <c r="A2" s="3" t="s">
        <v>480</v>
      </c>
      <c r="B2" s="3" t="s">
        <v>324</v>
      </c>
      <c r="C2" s="80"/>
      <c r="D2" s="2"/>
      <c r="E2" s="2"/>
      <c r="F2" s="80"/>
      <c r="G2" s="2"/>
      <c r="H2" s="2"/>
      <c r="I2" s="80"/>
      <c r="J2" s="80"/>
      <c r="K2" s="2"/>
      <c r="L2" s="2"/>
      <c r="M2" s="2"/>
      <c r="N2" s="2"/>
      <c r="O2" s="2" t="s">
        <v>383</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topLeftCell="C1" zoomScale="111" workbookViewId="0">
      <selection activeCell="G2" sqref="G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99" t="s">
        <v>519</v>
      </c>
      <c r="H1" s="22" t="s">
        <v>65</v>
      </c>
      <c r="I1" s="22" t="s">
        <v>66</v>
      </c>
      <c r="J1" s="22" t="s">
        <v>67</v>
      </c>
      <c r="K1" s="83" t="s">
        <v>147</v>
      </c>
      <c r="L1" s="22" t="s">
        <v>68</v>
      </c>
      <c r="M1" s="83" t="s">
        <v>69</v>
      </c>
      <c r="N1" s="83" t="s">
        <v>150</v>
      </c>
      <c r="O1" s="83" t="s">
        <v>151</v>
      </c>
      <c r="P1" s="22" t="s">
        <v>70</v>
      </c>
      <c r="Q1" s="22" t="s">
        <v>71</v>
      </c>
      <c r="R1" s="23" t="s">
        <v>72</v>
      </c>
      <c r="S1" s="96" t="s">
        <v>429</v>
      </c>
      <c r="T1" s="96" t="s">
        <v>431</v>
      </c>
      <c r="U1" s="24"/>
      <c r="V1" s="24"/>
      <c r="W1" s="24"/>
      <c r="X1" s="24"/>
      <c r="Y1" s="24"/>
      <c r="Z1" s="24"/>
      <c r="AA1" s="24"/>
      <c r="AB1" s="24"/>
      <c r="AC1" s="24"/>
      <c r="AD1" s="24"/>
    </row>
    <row r="2" spans="1:30" ht="15.75" customHeight="1">
      <c r="A2" s="52" t="s">
        <v>481</v>
      </c>
      <c r="B2" s="25" t="s">
        <v>112</v>
      </c>
      <c r="C2" s="79" t="s">
        <v>9</v>
      </c>
      <c r="D2" s="25" t="s">
        <v>113</v>
      </c>
      <c r="E2" s="79" t="s">
        <v>79</v>
      </c>
      <c r="F2" s="79" t="s">
        <v>81</v>
      </c>
      <c r="G2" s="25"/>
      <c r="H2" s="25" t="s">
        <v>114</v>
      </c>
      <c r="I2" s="25" t="s">
        <v>115</v>
      </c>
      <c r="J2" s="12" t="s">
        <v>116</v>
      </c>
      <c r="K2" s="4" t="s">
        <v>425</v>
      </c>
      <c r="L2" s="80" t="s">
        <v>117</v>
      </c>
      <c r="M2" s="79" t="s">
        <v>73</v>
      </c>
      <c r="N2" s="79"/>
      <c r="O2" s="79"/>
      <c r="P2" s="79" t="s">
        <v>118</v>
      </c>
      <c r="Q2" s="91" t="s">
        <v>399</v>
      </c>
      <c r="R2" s="27"/>
      <c r="S2" s="25"/>
      <c r="T2" s="25" t="s">
        <v>435</v>
      </c>
      <c r="U2" s="28"/>
      <c r="V2" s="28"/>
      <c r="W2" s="28"/>
      <c r="X2" s="28"/>
      <c r="Y2" s="28"/>
      <c r="Z2" s="28"/>
      <c r="AA2" s="28"/>
      <c r="AB2" s="28"/>
      <c r="AC2" s="28"/>
      <c r="AD2" s="28"/>
    </row>
    <row r="3" spans="1:30" ht="15.75" customHeight="1">
      <c r="A3" s="27" t="s">
        <v>482</v>
      </c>
      <c r="B3" s="25" t="s">
        <v>432</v>
      </c>
      <c r="C3" s="79" t="s">
        <v>7</v>
      </c>
      <c r="D3" s="79" t="s">
        <v>75</v>
      </c>
      <c r="E3" s="79" t="s">
        <v>76</v>
      </c>
      <c r="F3" s="25"/>
      <c r="G3" s="25"/>
      <c r="H3" s="25" t="s">
        <v>119</v>
      </c>
      <c r="I3" s="25" t="s">
        <v>120</v>
      </c>
      <c r="J3" s="12" t="s">
        <v>121</v>
      </c>
      <c r="K3" s="12" t="s">
        <v>148</v>
      </c>
      <c r="L3" s="80" t="s">
        <v>122</v>
      </c>
      <c r="M3" s="79" t="s">
        <v>73</v>
      </c>
      <c r="N3" s="79"/>
      <c r="O3" s="79"/>
      <c r="P3" s="79" t="s">
        <v>123</v>
      </c>
      <c r="Q3" s="79" t="s">
        <v>157</v>
      </c>
      <c r="R3" s="27"/>
      <c r="S3" s="25" t="s">
        <v>430</v>
      </c>
      <c r="T3" s="28"/>
      <c r="U3" s="28"/>
      <c r="V3" s="28"/>
      <c r="W3" s="28"/>
      <c r="X3" s="28"/>
      <c r="Y3" s="28"/>
      <c r="Z3" s="28"/>
      <c r="AA3" s="28"/>
      <c r="AB3" s="28"/>
      <c r="AC3" s="28"/>
      <c r="AD3" s="28"/>
    </row>
    <row r="4" spans="1:30" ht="15.75" customHeight="1">
      <c r="A4" s="52" t="str">
        <f>CONCATENATE(Authors!A2,",",Authors!A7,",",Authors!A4)</f>
        <v>1,6,3</v>
      </c>
      <c r="B4" s="79" t="s">
        <v>124</v>
      </c>
      <c r="C4" s="79" t="s">
        <v>82</v>
      </c>
      <c r="D4" s="79" t="s">
        <v>132</v>
      </c>
      <c r="E4" s="79" t="s">
        <v>77</v>
      </c>
      <c r="F4" s="79" t="s">
        <v>78</v>
      </c>
      <c r="G4" s="25"/>
      <c r="H4" s="25" t="s">
        <v>125</v>
      </c>
      <c r="I4" s="25" t="s">
        <v>126</v>
      </c>
      <c r="J4" s="82" t="s">
        <v>127</v>
      </c>
      <c r="K4" s="4" t="s">
        <v>426</v>
      </c>
      <c r="L4" s="80" t="s">
        <v>128</v>
      </c>
      <c r="M4" s="79" t="s">
        <v>73</v>
      </c>
      <c r="N4" s="79"/>
      <c r="O4" s="79"/>
      <c r="P4" s="79" t="s">
        <v>129</v>
      </c>
      <c r="Q4" s="79" t="s">
        <v>130</v>
      </c>
      <c r="R4" s="27"/>
      <c r="S4" s="28"/>
      <c r="T4" s="25" t="s">
        <v>433</v>
      </c>
      <c r="U4" s="28"/>
      <c r="V4" s="28"/>
      <c r="W4" s="28"/>
      <c r="X4" s="28"/>
      <c r="Y4" s="28"/>
      <c r="Z4" s="28"/>
      <c r="AA4" s="28"/>
      <c r="AB4" s="28"/>
      <c r="AC4" s="28"/>
      <c r="AD4" s="28"/>
    </row>
    <row r="5" spans="1:30" ht="15.75" customHeight="1">
      <c r="A5" s="52" t="str">
        <f>CONCATENATE(Authors!A2,",",Authors!A7,",",Authors!A4)</f>
        <v>1,6,3</v>
      </c>
      <c r="B5" s="79" t="s">
        <v>131</v>
      </c>
      <c r="C5" s="79" t="s">
        <v>82</v>
      </c>
      <c r="D5" s="79" t="s">
        <v>132</v>
      </c>
      <c r="E5" s="79" t="s">
        <v>77</v>
      </c>
      <c r="F5" s="79" t="s">
        <v>80</v>
      </c>
      <c r="G5" s="25"/>
      <c r="H5" s="25" t="s">
        <v>133</v>
      </c>
      <c r="I5" s="25" t="s">
        <v>134</v>
      </c>
      <c r="J5" s="82" t="s">
        <v>135</v>
      </c>
      <c r="K5" s="4" t="s">
        <v>427</v>
      </c>
      <c r="L5" s="80" t="s">
        <v>136</v>
      </c>
      <c r="M5" s="79" t="s">
        <v>73</v>
      </c>
      <c r="N5" s="79"/>
      <c r="O5" s="79"/>
      <c r="P5" s="79" t="s">
        <v>137</v>
      </c>
      <c r="Q5" s="79" t="s">
        <v>138</v>
      </c>
      <c r="R5" s="27"/>
      <c r="S5" s="28"/>
      <c r="T5" s="25" t="s">
        <v>433</v>
      </c>
      <c r="U5" s="28"/>
      <c r="V5" s="28"/>
      <c r="W5" s="28"/>
      <c r="X5" s="28"/>
      <c r="Y5" s="28"/>
      <c r="Z5" s="28"/>
      <c r="AA5" s="28"/>
      <c r="AB5" s="28"/>
      <c r="AC5" s="28"/>
      <c r="AD5" s="28"/>
    </row>
    <row r="6" spans="1:30" ht="15.75" customHeight="1">
      <c r="A6" s="52" t="str">
        <f>CONCATENATE(Authors!A2,",",Authors!A7,",",Authors!A4)</f>
        <v>1,6,3</v>
      </c>
      <c r="B6" s="79" t="s">
        <v>139</v>
      </c>
      <c r="C6" s="79" t="s">
        <v>59</v>
      </c>
      <c r="D6" s="79" t="s">
        <v>149</v>
      </c>
      <c r="E6" s="25"/>
      <c r="F6" s="25"/>
      <c r="G6" s="25"/>
      <c r="H6" s="25"/>
      <c r="I6" s="25"/>
      <c r="J6" s="82" t="s">
        <v>140</v>
      </c>
      <c r="K6" s="4" t="s">
        <v>428</v>
      </c>
      <c r="L6" s="80" t="s">
        <v>141</v>
      </c>
      <c r="M6" s="79" t="s">
        <v>74</v>
      </c>
      <c r="N6" s="79"/>
      <c r="O6" s="79"/>
      <c r="P6" s="79" t="s">
        <v>143</v>
      </c>
      <c r="Q6" s="79" t="s">
        <v>144</v>
      </c>
      <c r="R6" s="27"/>
      <c r="S6" s="28"/>
      <c r="T6" s="25" t="s">
        <v>434</v>
      </c>
      <c r="U6" s="28"/>
      <c r="V6" s="28"/>
      <c r="W6" s="28"/>
      <c r="X6" s="28"/>
      <c r="Y6" s="28"/>
      <c r="Z6" s="28"/>
      <c r="AA6" s="28"/>
      <c r="AB6" s="28"/>
      <c r="AC6" s="28"/>
      <c r="AD6" s="28"/>
    </row>
    <row r="7" spans="1:30" ht="15.75" customHeight="1">
      <c r="A7" s="52" t="s">
        <v>483</v>
      </c>
      <c r="B7" s="25" t="s">
        <v>310</v>
      </c>
      <c r="C7" s="79" t="s">
        <v>58</v>
      </c>
      <c r="D7" s="25" t="s">
        <v>132</v>
      </c>
      <c r="E7" s="25"/>
      <c r="F7" s="25"/>
      <c r="G7" s="25"/>
      <c r="H7" s="25"/>
      <c r="I7" s="25"/>
      <c r="J7" s="4" t="s">
        <v>394</v>
      </c>
      <c r="K7" s="4" t="s">
        <v>314</v>
      </c>
      <c r="L7" s="80" t="s">
        <v>395</v>
      </c>
      <c r="M7" s="25" t="s">
        <v>73</v>
      </c>
      <c r="N7" s="95">
        <v>2</v>
      </c>
      <c r="O7" s="80" t="s">
        <v>152</v>
      </c>
      <c r="P7" s="25" t="s">
        <v>396</v>
      </c>
      <c r="Q7" s="25" t="s">
        <v>146</v>
      </c>
      <c r="R7" s="27"/>
      <c r="S7" s="25" t="s">
        <v>430</v>
      </c>
      <c r="T7" s="28"/>
      <c r="U7" s="28"/>
      <c r="V7" s="28"/>
      <c r="W7" s="28"/>
      <c r="X7" s="28"/>
      <c r="Y7" s="28"/>
      <c r="Z7" s="28"/>
      <c r="AA7" s="28"/>
      <c r="AB7" s="28"/>
      <c r="AC7" s="28"/>
      <c r="AD7" s="28"/>
    </row>
    <row r="8" spans="1:30" ht="15.75" customHeight="1">
      <c r="A8" s="52" t="str">
        <f>CONCATENATE(Authors!A2,",",Authors!A10,",",Authors!A6,",",Authors!A3)</f>
        <v>1,9,5,2</v>
      </c>
      <c r="B8" s="25" t="s">
        <v>304</v>
      </c>
      <c r="C8" s="25" t="s">
        <v>484</v>
      </c>
      <c r="D8" s="25" t="s">
        <v>305</v>
      </c>
      <c r="E8" s="25"/>
      <c r="F8" s="25"/>
      <c r="G8" s="25"/>
      <c r="H8" s="25"/>
      <c r="I8" s="25"/>
      <c r="K8" s="80" t="s">
        <v>309</v>
      </c>
      <c r="L8" s="80" t="s">
        <v>306</v>
      </c>
      <c r="M8" s="79" t="s">
        <v>145</v>
      </c>
      <c r="N8" s="25"/>
      <c r="O8" s="25"/>
      <c r="P8" s="25" t="s">
        <v>307</v>
      </c>
      <c r="Q8" s="91" t="s">
        <v>308</v>
      </c>
      <c r="R8" s="27"/>
      <c r="S8" s="28"/>
      <c r="T8" s="28"/>
      <c r="U8" s="28"/>
      <c r="V8" s="28"/>
      <c r="W8" s="28"/>
      <c r="X8" s="28"/>
      <c r="Y8" s="28"/>
      <c r="Z8" s="28"/>
      <c r="AA8" s="28"/>
      <c r="AB8" s="28"/>
      <c r="AC8" s="28"/>
      <c r="AD8" s="28"/>
    </row>
    <row r="9" spans="1:30" ht="15.75" customHeight="1">
      <c r="A9" s="52" t="str">
        <f>CONCATENATE(Authors!A2,",",Authors!A6,",",Authors!A3)</f>
        <v>1,5,2</v>
      </c>
      <c r="B9" s="25" t="s">
        <v>322</v>
      </c>
      <c r="C9" s="25" t="s">
        <v>485</v>
      </c>
      <c r="D9" s="29" t="s">
        <v>305</v>
      </c>
      <c r="E9" s="30"/>
      <c r="F9" s="25"/>
      <c r="G9" s="25"/>
      <c r="H9" s="25"/>
      <c r="I9" s="30"/>
      <c r="K9" s="80" t="s">
        <v>315</v>
      </c>
      <c r="L9" s="78" t="s">
        <v>316</v>
      </c>
      <c r="M9" s="25" t="s">
        <v>145</v>
      </c>
      <c r="N9" s="98">
        <v>3</v>
      </c>
      <c r="O9" s="25"/>
      <c r="P9" s="91" t="s">
        <v>317</v>
      </c>
      <c r="Q9" s="25" t="s">
        <v>318</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11"/>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11"/>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27"/>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27"/>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0"/>
      <c r="Q27" s="101"/>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0"/>
      <c r="Q32" s="101"/>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0"/>
      <c r="E38" s="101"/>
      <c r="F38" s="101"/>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0"/>
      <c r="Q39" s="101"/>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0"/>
      <c r="E44" s="101"/>
      <c r="F44" s="101"/>
      <c r="G44" s="101"/>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0"/>
      <c r="Q47" s="101"/>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0"/>
      <c r="F49" s="101"/>
      <c r="G49" s="11"/>
      <c r="H49" s="11"/>
      <c r="I49" s="11"/>
      <c r="J49" s="11"/>
      <c r="K49" s="11"/>
      <c r="L49" s="34"/>
      <c r="M49" s="11"/>
      <c r="N49" s="11"/>
      <c r="O49" s="11"/>
      <c r="P49" s="100"/>
      <c r="Q49" s="101"/>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0"/>
      <c r="E56" s="101"/>
      <c r="F56" s="101"/>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D2" sqref="D2"/>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5" t="s">
        <v>486</v>
      </c>
      <c r="B1" s="85" t="s">
        <v>14</v>
      </c>
      <c r="C1" s="85" t="s">
        <v>436</v>
      </c>
      <c r="D1" s="85" t="s">
        <v>487</v>
      </c>
      <c r="E1" s="85" t="s">
        <v>488</v>
      </c>
      <c r="F1" s="90" t="s">
        <v>489</v>
      </c>
      <c r="G1" s="85" t="s">
        <v>288</v>
      </c>
      <c r="H1" s="85" t="s">
        <v>490</v>
      </c>
      <c r="I1" s="85" t="s">
        <v>457</v>
      </c>
      <c r="J1" s="85" t="s">
        <v>459</v>
      </c>
      <c r="K1" s="90" t="s">
        <v>277</v>
      </c>
      <c r="L1" s="90" t="s">
        <v>287</v>
      </c>
      <c r="M1" s="90" t="s">
        <v>298</v>
      </c>
      <c r="N1" s="90" t="s">
        <v>303</v>
      </c>
      <c r="O1" s="85" t="s">
        <v>301</v>
      </c>
      <c r="P1" s="90" t="s">
        <v>302</v>
      </c>
      <c r="Q1" s="90" t="s">
        <v>355</v>
      </c>
      <c r="R1" s="90" t="s">
        <v>187</v>
      </c>
      <c r="S1" s="90" t="s">
        <v>491</v>
      </c>
    </row>
    <row r="2" spans="1:19" ht="409.6">
      <c r="A2">
        <v>1</v>
      </c>
      <c r="B2" s="59" t="s">
        <v>438</v>
      </c>
      <c r="C2" s="59" t="s">
        <v>437</v>
      </c>
      <c r="D2" s="2" t="s">
        <v>297</v>
      </c>
      <c r="E2" s="59" t="s">
        <v>400</v>
      </c>
      <c r="F2" s="2" t="s">
        <v>296</v>
      </c>
      <c r="G2" s="95" t="s">
        <v>402</v>
      </c>
      <c r="H2" s="59" t="str">
        <f>CONCATENATE([1]Institutes!A2,",",[1]Institutes!A3)</f>
        <v>1,2</v>
      </c>
      <c r="I2" s="59" t="s">
        <v>458</v>
      </c>
      <c r="J2" s="97" t="s">
        <v>460</v>
      </c>
      <c r="K2" s="80" t="s">
        <v>286</v>
      </c>
      <c r="L2" s="2" t="s">
        <v>289</v>
      </c>
      <c r="M2" s="2" t="s">
        <v>289</v>
      </c>
      <c r="N2" s="80" t="s">
        <v>353</v>
      </c>
      <c r="O2" s="59" t="s">
        <v>401</v>
      </c>
      <c r="P2" s="80" t="s">
        <v>300</v>
      </c>
      <c r="Q2" s="2" t="s">
        <v>356</v>
      </c>
      <c r="R2" s="2" t="s">
        <v>357</v>
      </c>
      <c r="S2" s="2" t="s">
        <v>492</v>
      </c>
    </row>
    <row r="3" spans="1:19">
      <c r="A3">
        <v>2</v>
      </c>
      <c r="B3" s="59" t="s">
        <v>439</v>
      </c>
      <c r="C3" s="59" t="s">
        <v>440</v>
      </c>
      <c r="D3" s="59"/>
      <c r="E3" s="59" t="s">
        <v>403</v>
      </c>
      <c r="F3" s="2"/>
      <c r="G3" s="78" t="s">
        <v>405</v>
      </c>
      <c r="H3" s="59">
        <f>[1]Institutes!A3</f>
        <v>2</v>
      </c>
      <c r="K3" s="2"/>
      <c r="L3" s="2"/>
      <c r="M3" s="2"/>
      <c r="N3" s="2"/>
      <c r="O3" s="59" t="s">
        <v>404</v>
      </c>
      <c r="P3" s="2"/>
      <c r="Q3" s="2"/>
      <c r="R3" s="2"/>
      <c r="S3" s="2"/>
    </row>
    <row r="4" spans="1:19">
      <c r="A4">
        <v>3</v>
      </c>
      <c r="B4" s="59" t="s">
        <v>441</v>
      </c>
      <c r="C4" s="59" t="s">
        <v>442</v>
      </c>
      <c r="D4" s="59"/>
      <c r="E4" s="59" t="s">
        <v>406</v>
      </c>
      <c r="F4" s="2"/>
      <c r="G4" s="78" t="s">
        <v>408</v>
      </c>
      <c r="H4" s="59">
        <f>[1]Institutes!A2</f>
        <v>1</v>
      </c>
      <c r="K4" s="2"/>
      <c r="L4" s="2"/>
      <c r="M4" s="2"/>
      <c r="N4" s="2"/>
      <c r="O4" s="59" t="s">
        <v>407</v>
      </c>
      <c r="P4" s="2"/>
      <c r="Q4" s="2"/>
      <c r="R4" s="2"/>
      <c r="S4" s="2"/>
    </row>
    <row r="5" spans="1:19">
      <c r="A5">
        <v>4</v>
      </c>
      <c r="B5" s="59" t="s">
        <v>443</v>
      </c>
      <c r="C5" t="s">
        <v>444</v>
      </c>
      <c r="E5" s="59" t="s">
        <v>409</v>
      </c>
      <c r="F5" s="2"/>
      <c r="H5" s="59">
        <f>[1]Institutes!A5</f>
        <v>4</v>
      </c>
      <c r="K5" s="2"/>
      <c r="L5" s="2"/>
      <c r="M5" s="2"/>
      <c r="N5" s="2"/>
      <c r="O5" s="59" t="s">
        <v>410</v>
      </c>
      <c r="P5" s="2"/>
      <c r="Q5" s="2"/>
      <c r="R5" s="2"/>
      <c r="S5" s="2"/>
    </row>
    <row r="6" spans="1:19">
      <c r="A6">
        <v>5</v>
      </c>
      <c r="B6" s="59" t="s">
        <v>445</v>
      </c>
      <c r="C6" t="s">
        <v>446</v>
      </c>
      <c r="E6" s="59" t="s">
        <v>411</v>
      </c>
      <c r="F6" s="2"/>
      <c r="H6" s="59">
        <f>[1]Institutes!A4</f>
        <v>3</v>
      </c>
      <c r="K6" s="2"/>
      <c r="L6" s="2"/>
      <c r="M6" s="2"/>
      <c r="N6" s="2"/>
      <c r="O6" s="59" t="s">
        <v>412</v>
      </c>
      <c r="P6" s="2"/>
      <c r="Q6" s="2"/>
      <c r="R6" s="2"/>
      <c r="S6" s="2"/>
    </row>
    <row r="7" spans="1:19">
      <c r="A7">
        <v>6</v>
      </c>
      <c r="B7" s="59" t="s">
        <v>447</v>
      </c>
      <c r="C7" s="59" t="s">
        <v>448</v>
      </c>
      <c r="D7" s="59"/>
      <c r="E7" t="s">
        <v>413</v>
      </c>
      <c r="F7" s="2"/>
      <c r="H7">
        <f>[1]Institutes!A2</f>
        <v>1</v>
      </c>
      <c r="K7" s="2"/>
      <c r="L7" s="2"/>
      <c r="M7" s="2"/>
      <c r="N7" s="2"/>
      <c r="P7" s="2"/>
      <c r="Q7" s="2"/>
      <c r="R7" s="2"/>
      <c r="S7" s="2"/>
    </row>
    <row r="8" spans="1:19" ht="14">
      <c r="A8">
        <v>7</v>
      </c>
      <c r="B8" s="59" t="s">
        <v>449</v>
      </c>
      <c r="C8" s="59" t="s">
        <v>450</v>
      </c>
      <c r="D8" s="59"/>
      <c r="E8" t="s">
        <v>414</v>
      </c>
      <c r="F8" s="2"/>
      <c r="G8" s="78" t="s">
        <v>415</v>
      </c>
      <c r="H8" s="93" t="str">
        <f>CONCATENATE([1]Institutes!A8,",",[1]Institutes!A9)</f>
        <v>7,8</v>
      </c>
      <c r="K8" s="2"/>
      <c r="L8" s="2"/>
      <c r="M8" s="2"/>
      <c r="N8" s="2"/>
      <c r="P8" s="2"/>
      <c r="Q8" s="2"/>
      <c r="R8" s="2"/>
      <c r="S8" s="2"/>
    </row>
    <row r="9" spans="1:19">
      <c r="A9">
        <v>8</v>
      </c>
      <c r="B9" s="59" t="s">
        <v>451</v>
      </c>
      <c r="C9" s="59" t="s">
        <v>452</v>
      </c>
      <c r="D9" s="59"/>
      <c r="E9" s="59" t="s">
        <v>416</v>
      </c>
      <c r="F9" s="2"/>
      <c r="G9" s="78" t="s">
        <v>418</v>
      </c>
      <c r="H9" s="59">
        <f>[1]Institutes!A7</f>
        <v>6</v>
      </c>
      <c r="K9" s="2"/>
      <c r="L9" s="2"/>
      <c r="M9" s="2"/>
      <c r="N9" s="2"/>
      <c r="O9" s="59" t="s">
        <v>417</v>
      </c>
      <c r="P9" s="2"/>
      <c r="Q9" s="2"/>
      <c r="R9" s="2"/>
      <c r="S9" s="2"/>
    </row>
    <row r="10" spans="1:19">
      <c r="A10">
        <v>9</v>
      </c>
      <c r="B10" s="59" t="s">
        <v>453</v>
      </c>
      <c r="C10" s="59" t="s">
        <v>454</v>
      </c>
      <c r="D10" s="59"/>
      <c r="E10" s="59" t="s">
        <v>419</v>
      </c>
      <c r="F10" s="2"/>
      <c r="G10" s="78" t="s">
        <v>421</v>
      </c>
      <c r="H10" s="59">
        <f>[1]Institutes!A3</f>
        <v>2</v>
      </c>
      <c r="K10" s="2"/>
      <c r="L10" s="2"/>
      <c r="M10" s="2"/>
      <c r="N10" s="2"/>
      <c r="O10" s="59" t="s">
        <v>420</v>
      </c>
      <c r="P10" s="2"/>
      <c r="Q10" s="2"/>
      <c r="R10" s="2"/>
      <c r="S10" s="2"/>
    </row>
    <row r="11" spans="1:19">
      <c r="A11">
        <v>10</v>
      </c>
      <c r="B11" s="59" t="s">
        <v>455</v>
      </c>
      <c r="C11" t="s">
        <v>456</v>
      </c>
      <c r="E11" s="59" t="s">
        <v>422</v>
      </c>
      <c r="F11" s="2"/>
      <c r="G11" s="78" t="s">
        <v>424</v>
      </c>
      <c r="H11" s="59">
        <f>[1]Institutes!A6</f>
        <v>5</v>
      </c>
      <c r="K11" s="2"/>
      <c r="L11" s="2"/>
      <c r="M11" s="2"/>
      <c r="N11" s="2"/>
      <c r="O11" s="59" t="s">
        <v>423</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xr:uid="{A1D15DC8-B905-B349-9C35-36AA7B9209E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H11"/>
  <sheetViews>
    <sheetView workbookViewId="0">
      <selection activeCell="D4" sqref="D4"/>
    </sheetView>
  </sheetViews>
  <sheetFormatPr baseColWidth="10" defaultRowHeight="13"/>
  <cols>
    <col min="2" max="2" width="41.83203125" bestFit="1" customWidth="1"/>
    <col min="3" max="3" width="7.5" bestFit="1" customWidth="1"/>
    <col min="4" max="4" width="38.33203125" bestFit="1" customWidth="1"/>
    <col min="5" max="6" width="23.1640625" bestFit="1" customWidth="1"/>
    <col min="7" max="7" width="23.33203125" bestFit="1" customWidth="1"/>
    <col min="8" max="8" width="19.6640625" bestFit="1" customWidth="1"/>
  </cols>
  <sheetData>
    <row r="1" spans="1:8">
      <c r="A1" s="59" t="s">
        <v>486</v>
      </c>
      <c r="B1" s="59" t="s">
        <v>14</v>
      </c>
      <c r="C1" s="59" t="s">
        <v>355</v>
      </c>
      <c r="D1" s="59" t="s">
        <v>179</v>
      </c>
      <c r="E1" s="59" t="s">
        <v>494</v>
      </c>
      <c r="F1" s="59" t="s">
        <v>84</v>
      </c>
      <c r="G1" s="59" t="s">
        <v>68</v>
      </c>
      <c r="H1" s="59" t="s">
        <v>520</v>
      </c>
    </row>
    <row r="2" spans="1:8">
      <c r="A2">
        <v>1</v>
      </c>
      <c r="B2" s="59" t="s">
        <v>160</v>
      </c>
      <c r="C2" s="59"/>
      <c r="D2" s="59"/>
      <c r="E2" s="59" t="s">
        <v>495</v>
      </c>
      <c r="F2" s="59" t="s">
        <v>164</v>
      </c>
      <c r="G2" s="78" t="s">
        <v>496</v>
      </c>
      <c r="H2" s="59" t="s">
        <v>521</v>
      </c>
    </row>
    <row r="3" spans="1:8">
      <c r="A3">
        <v>2</v>
      </c>
      <c r="B3" s="59" t="s">
        <v>177</v>
      </c>
      <c r="C3" s="59"/>
      <c r="D3" s="59" t="s">
        <v>180</v>
      </c>
      <c r="E3" s="59" t="s">
        <v>497</v>
      </c>
      <c r="F3" s="59" t="s">
        <v>385</v>
      </c>
      <c r="G3" s="78" t="s">
        <v>498</v>
      </c>
      <c r="H3" s="59" t="s">
        <v>522</v>
      </c>
    </row>
    <row r="4" spans="1:8">
      <c r="A4">
        <v>3</v>
      </c>
      <c r="B4" s="59" t="s">
        <v>499</v>
      </c>
      <c r="C4" s="59"/>
      <c r="D4" s="59"/>
      <c r="E4" s="59" t="s">
        <v>500</v>
      </c>
      <c r="F4" s="59" t="s">
        <v>165</v>
      </c>
      <c r="G4" s="78" t="s">
        <v>501</v>
      </c>
      <c r="H4" s="59" t="s">
        <v>523</v>
      </c>
    </row>
    <row r="5" spans="1:8">
      <c r="A5">
        <v>4</v>
      </c>
      <c r="B5" s="59" t="s">
        <v>502</v>
      </c>
      <c r="C5" s="59"/>
      <c r="D5" s="59"/>
      <c r="E5" s="59" t="s">
        <v>503</v>
      </c>
      <c r="F5" s="59" t="s">
        <v>165</v>
      </c>
      <c r="G5" s="78" t="s">
        <v>504</v>
      </c>
      <c r="H5" s="59" t="s">
        <v>524</v>
      </c>
    </row>
    <row r="6" spans="1:8" ht="14">
      <c r="A6">
        <v>5</v>
      </c>
      <c r="B6" s="93" t="s">
        <v>505</v>
      </c>
      <c r="C6" s="93"/>
      <c r="D6" s="93"/>
      <c r="E6" s="93" t="s">
        <v>506</v>
      </c>
      <c r="F6" s="93" t="s">
        <v>385</v>
      </c>
      <c r="G6" s="78" t="s">
        <v>507</v>
      </c>
      <c r="H6" s="93" t="s">
        <v>525</v>
      </c>
    </row>
    <row r="7" spans="1:8">
      <c r="A7">
        <v>6</v>
      </c>
      <c r="B7" s="59" t="s">
        <v>508</v>
      </c>
      <c r="C7" s="59"/>
      <c r="D7" s="59"/>
      <c r="E7" s="59" t="s">
        <v>509</v>
      </c>
      <c r="F7" s="59" t="s">
        <v>510</v>
      </c>
      <c r="G7" s="78" t="s">
        <v>511</v>
      </c>
      <c r="H7" s="59" t="s">
        <v>526</v>
      </c>
    </row>
    <row r="8" spans="1:8">
      <c r="A8">
        <v>7</v>
      </c>
      <c r="B8" t="s">
        <v>512</v>
      </c>
      <c r="E8" s="59" t="s">
        <v>513</v>
      </c>
      <c r="F8" s="59" t="s">
        <v>514</v>
      </c>
      <c r="G8" s="78" t="s">
        <v>515</v>
      </c>
      <c r="H8" s="59" t="s">
        <v>527</v>
      </c>
    </row>
    <row r="9" spans="1:8">
      <c r="A9">
        <v>8</v>
      </c>
      <c r="B9" s="59" t="s">
        <v>516</v>
      </c>
      <c r="C9" s="59"/>
      <c r="D9" s="59"/>
      <c r="E9" s="59" t="s">
        <v>517</v>
      </c>
      <c r="F9" s="59" t="s">
        <v>514</v>
      </c>
      <c r="G9" s="78" t="s">
        <v>518</v>
      </c>
      <c r="H9" s="59" t="s">
        <v>528</v>
      </c>
    </row>
    <row r="10" spans="1:8">
      <c r="A10">
        <v>9</v>
      </c>
      <c r="B10" s="81" t="s">
        <v>186</v>
      </c>
      <c r="E10" s="59" t="s">
        <v>495</v>
      </c>
      <c r="F10" s="59" t="s">
        <v>164</v>
      </c>
      <c r="H10" s="59" t="s">
        <v>521</v>
      </c>
    </row>
    <row r="11" spans="1:8">
      <c r="A11">
        <v>10</v>
      </c>
      <c r="B11" s="7" t="s">
        <v>387</v>
      </c>
      <c r="E11" s="59" t="s">
        <v>503</v>
      </c>
      <c r="F11" s="59" t="s">
        <v>165</v>
      </c>
      <c r="G11" s="78" t="s">
        <v>532</v>
      </c>
      <c r="H11" s="59" t="s">
        <v>533</v>
      </c>
    </row>
  </sheetData>
  <hyperlinks>
    <hyperlink ref="G2" r:id="rId1" xr:uid="{E910DB06-FA17-D44C-8FA2-1E1D32A4934A}"/>
    <hyperlink ref="G3" r:id="rId2" xr:uid="{AC00A0AA-2090-764F-A5B2-7F30CD5F7DD4}"/>
    <hyperlink ref="G4" r:id="rId3" xr:uid="{E2F26B09-3319-CF4B-BEAB-6B6F5F8EC16A}"/>
    <hyperlink ref="G5" r:id="rId4" xr:uid="{D1316B94-3AE6-F340-8D13-103A7416A8F3}"/>
    <hyperlink ref="G6" r:id="rId5" xr:uid="{12F5285C-A9BA-3F41-AAAD-2F5C0497A9EB}"/>
    <hyperlink ref="G7" r:id="rId6" xr:uid="{BBA0805E-A906-A047-877E-74A5D9872879}"/>
    <hyperlink ref="G8" r:id="rId7" xr:uid="{D4ABB56F-BFC2-C248-8B47-D767126305FA}"/>
    <hyperlink ref="G9" r:id="rId8" xr:uid="{5A520B3F-F305-E44E-B7ED-503C07EE3630}"/>
    <hyperlink ref="G11" r:id="rId9" xr:uid="{D335087A-7B59-9C4F-B456-ACDD2689359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6" t="s">
        <v>192</v>
      </c>
      <c r="B1" s="76" t="s">
        <v>232</v>
      </c>
      <c r="C1" s="76" t="s">
        <v>254</v>
      </c>
      <c r="D1" s="1"/>
      <c r="E1" s="1"/>
    </row>
    <row r="2" spans="1:5" ht="15.75" customHeight="1">
      <c r="A2" s="87" t="s">
        <v>242</v>
      </c>
      <c r="B2" s="4" t="s">
        <v>233</v>
      </c>
      <c r="C2" s="4" t="s">
        <v>243</v>
      </c>
      <c r="D2" s="4"/>
      <c r="E2" s="4"/>
    </row>
    <row r="3" spans="1:5" ht="15.75" customHeight="1">
      <c r="A3" s="87" t="s">
        <v>242</v>
      </c>
      <c r="B3" s="82" t="s">
        <v>113</v>
      </c>
      <c r="C3" s="80" t="s">
        <v>244</v>
      </c>
      <c r="D3" s="4"/>
      <c r="E3" s="4"/>
    </row>
    <row r="4" spans="1:5" ht="15.75" customHeight="1">
      <c r="A4" s="87" t="s">
        <v>242</v>
      </c>
      <c r="B4" s="82" t="s">
        <v>234</v>
      </c>
      <c r="C4" s="80" t="s">
        <v>246</v>
      </c>
      <c r="D4" s="4"/>
      <c r="E4" s="4"/>
    </row>
    <row r="5" spans="1:5" ht="15.75" customHeight="1">
      <c r="A5" s="87" t="s">
        <v>242</v>
      </c>
      <c r="B5" s="82" t="s">
        <v>235</v>
      </c>
      <c r="C5" s="80" t="s">
        <v>245</v>
      </c>
      <c r="D5" s="4"/>
      <c r="E5" s="4"/>
    </row>
    <row r="6" spans="1:5" ht="15.75" customHeight="1">
      <c r="A6" s="87" t="s">
        <v>242</v>
      </c>
      <c r="B6" s="82" t="s">
        <v>236</v>
      </c>
      <c r="C6" s="80" t="s">
        <v>247</v>
      </c>
      <c r="D6" s="4"/>
      <c r="E6" s="4"/>
    </row>
    <row r="7" spans="1:5" ht="15.75" customHeight="1">
      <c r="A7" s="87" t="s">
        <v>242</v>
      </c>
      <c r="B7" s="4" t="s">
        <v>390</v>
      </c>
      <c r="C7" s="80" t="s">
        <v>248</v>
      </c>
      <c r="D7" s="4"/>
      <c r="E7" s="4"/>
    </row>
    <row r="8" spans="1:5" ht="17">
      <c r="A8" s="87" t="s">
        <v>242</v>
      </c>
      <c r="B8" s="88" t="s">
        <v>237</v>
      </c>
      <c r="C8" s="89" t="s">
        <v>249</v>
      </c>
      <c r="D8" s="72"/>
    </row>
    <row r="9" spans="1:5" ht="17">
      <c r="A9" s="87" t="s">
        <v>242</v>
      </c>
      <c r="B9" s="88" t="s">
        <v>238</v>
      </c>
      <c r="C9" s="78" t="s">
        <v>250</v>
      </c>
      <c r="D9" s="72"/>
    </row>
    <row r="10" spans="1:5" ht="17">
      <c r="A10" s="87" t="s">
        <v>142</v>
      </c>
      <c r="B10" s="88" t="s">
        <v>239</v>
      </c>
      <c r="C10" s="89" t="s">
        <v>251</v>
      </c>
      <c r="D10" s="72"/>
    </row>
    <row r="11" spans="1:5" ht="17">
      <c r="A11" s="87" t="s">
        <v>142</v>
      </c>
      <c r="B11" s="88" t="s">
        <v>240</v>
      </c>
      <c r="C11" s="89" t="s">
        <v>252</v>
      </c>
      <c r="D11" s="72"/>
    </row>
    <row r="12" spans="1:5" ht="17">
      <c r="A12" s="87" t="s">
        <v>242</v>
      </c>
      <c r="B12" s="88" t="s">
        <v>241</v>
      </c>
      <c r="C12" s="78" t="s">
        <v>253</v>
      </c>
      <c r="D12" s="72"/>
    </row>
    <row r="13" spans="1:5" ht="17">
      <c r="A13" s="87" t="s">
        <v>242</v>
      </c>
      <c r="B13" s="71" t="s">
        <v>75</v>
      </c>
      <c r="C13" s="89" t="s">
        <v>389</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5" t="s">
        <v>192</v>
      </c>
      <c r="B1" s="85" t="s">
        <v>258</v>
      </c>
      <c r="C1" s="85" t="s">
        <v>259</v>
      </c>
    </row>
    <row r="2" spans="1:26" ht="15.75" customHeight="1">
      <c r="A2" s="59" t="s">
        <v>255</v>
      </c>
      <c r="B2" s="59" t="s">
        <v>256</v>
      </c>
      <c r="C2" s="59">
        <v>5</v>
      </c>
    </row>
    <row r="3" spans="1:26" ht="15.75" customHeight="1">
      <c r="A3" s="59" t="s">
        <v>255</v>
      </c>
      <c r="B3" s="59" t="s">
        <v>257</v>
      </c>
      <c r="C3" s="59">
        <v>4.5</v>
      </c>
    </row>
    <row r="4" spans="1:26" ht="15.75" customHeight="1">
      <c r="A4" s="59" t="s">
        <v>354</v>
      </c>
      <c r="B4" s="59" t="s">
        <v>260</v>
      </c>
      <c r="C4" s="59">
        <v>4.5</v>
      </c>
    </row>
    <row r="5" spans="1:26" ht="15.75" customHeight="1">
      <c r="A5" s="59" t="s">
        <v>354</v>
      </c>
      <c r="B5" s="59" t="s">
        <v>261</v>
      </c>
      <c r="C5" s="59">
        <v>4</v>
      </c>
    </row>
    <row r="6" spans="1:26" ht="15.75" customHeight="1">
      <c r="A6" s="59" t="s">
        <v>354</v>
      </c>
      <c r="B6" s="59" t="s">
        <v>262</v>
      </c>
      <c r="C6" s="59">
        <v>4</v>
      </c>
    </row>
    <row r="7" spans="1:26" ht="15.75" customHeight="1">
      <c r="A7" s="59" t="s">
        <v>354</v>
      </c>
      <c r="B7" s="59" t="s">
        <v>263</v>
      </c>
      <c r="C7" s="59">
        <v>4</v>
      </c>
    </row>
    <row r="8" spans="1:26" ht="15.75" customHeight="1">
      <c r="A8" s="59" t="s">
        <v>354</v>
      </c>
      <c r="B8" s="59" t="s">
        <v>264</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354</v>
      </c>
      <c r="B9" s="59" t="s">
        <v>325</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397</v>
      </c>
      <c r="B10" s="59" t="s">
        <v>327</v>
      </c>
      <c r="C10" s="59"/>
    </row>
    <row r="11" spans="1:26" ht="15.75" customHeight="1">
      <c r="A11" s="59" t="s">
        <v>326</v>
      </c>
      <c r="B11" s="59" t="s">
        <v>328</v>
      </c>
      <c r="C11" s="59"/>
    </row>
    <row r="12" spans="1:26" ht="15.75" customHeight="1">
      <c r="A12" s="59" t="s">
        <v>326</v>
      </c>
      <c r="B12" s="59" t="s">
        <v>329</v>
      </c>
      <c r="C12" s="59"/>
    </row>
    <row r="13" spans="1:26" ht="15.75" customHeight="1">
      <c r="A13" s="59" t="s">
        <v>326</v>
      </c>
      <c r="B13" s="59" t="s">
        <v>330</v>
      </c>
      <c r="C13" s="59"/>
    </row>
    <row r="14" spans="1:26" ht="15.75" customHeight="1">
      <c r="A14" s="59" t="s">
        <v>326</v>
      </c>
      <c r="B14" s="59" t="s">
        <v>331</v>
      </c>
      <c r="C14" s="59"/>
    </row>
    <row r="15" spans="1:26" ht="15.75" customHeight="1">
      <c r="A15" s="59" t="s">
        <v>354</v>
      </c>
      <c r="B15" s="59" t="s">
        <v>332</v>
      </c>
      <c r="C15" s="59">
        <v>4.5</v>
      </c>
    </row>
    <row r="16" spans="1:26" ht="15.75" customHeight="1">
      <c r="A16" s="59" t="s">
        <v>326</v>
      </c>
      <c r="B16" s="59" t="s">
        <v>333</v>
      </c>
      <c r="C16" s="59"/>
    </row>
    <row r="17" spans="1:3" ht="15.75" customHeight="1">
      <c r="A17" s="59" t="s">
        <v>326</v>
      </c>
      <c r="B17" s="59" t="s">
        <v>359</v>
      </c>
      <c r="C17" s="59"/>
    </row>
    <row r="18" spans="1:3" ht="15.75" customHeight="1">
      <c r="A18" s="59" t="s">
        <v>354</v>
      </c>
      <c r="B18" s="59" t="s">
        <v>360</v>
      </c>
      <c r="C18" s="59">
        <v>4</v>
      </c>
    </row>
    <row r="19" spans="1:3" ht="15.75" customHeight="1">
      <c r="A19" s="59" t="s">
        <v>361</v>
      </c>
      <c r="B19" s="59" t="s">
        <v>374</v>
      </c>
      <c r="C19" s="59"/>
    </row>
    <row r="20" spans="1:3" ht="15.75" customHeight="1">
      <c r="A20" s="59" t="s">
        <v>361</v>
      </c>
      <c r="B20" s="59" t="s">
        <v>362</v>
      </c>
      <c r="C20" s="59"/>
    </row>
    <row r="21" spans="1:3" ht="15.75" customHeight="1">
      <c r="A21" s="59" t="s">
        <v>361</v>
      </c>
      <c r="B21" s="59" t="s">
        <v>363</v>
      </c>
      <c r="C21" s="59"/>
    </row>
    <row r="22" spans="1:3" ht="15.75" customHeight="1">
      <c r="A22" s="59" t="s">
        <v>361</v>
      </c>
      <c r="B22" s="59" t="s">
        <v>364</v>
      </c>
      <c r="C22" s="59"/>
    </row>
    <row r="23" spans="1:3" ht="15.75" customHeight="1">
      <c r="A23" s="59" t="s">
        <v>361</v>
      </c>
      <c r="B23" s="59" t="s">
        <v>365</v>
      </c>
      <c r="C23" s="59"/>
    </row>
    <row r="24" spans="1:3" ht="15.75" customHeight="1">
      <c r="A24" s="59" t="s">
        <v>361</v>
      </c>
      <c r="B24" s="59" t="s">
        <v>366</v>
      </c>
      <c r="C24" s="59"/>
    </row>
    <row r="25" spans="1:3" ht="15.75" customHeight="1">
      <c r="A25" s="59" t="s">
        <v>361</v>
      </c>
      <c r="B25" s="59" t="s">
        <v>367</v>
      </c>
      <c r="C25" s="59"/>
    </row>
    <row r="26" spans="1:3" ht="15.75" customHeight="1">
      <c r="A26" s="59" t="s">
        <v>361</v>
      </c>
      <c r="B26" s="59" t="s">
        <v>368</v>
      </c>
      <c r="C26" s="59"/>
    </row>
    <row r="27" spans="1:3" ht="15.75" customHeight="1">
      <c r="A27" s="59" t="s">
        <v>369</v>
      </c>
      <c r="B27" s="59" t="s">
        <v>370</v>
      </c>
      <c r="C27" s="59"/>
    </row>
    <row r="28" spans="1:3" ht="15.75" customHeight="1">
      <c r="A28" s="59" t="s">
        <v>369</v>
      </c>
      <c r="B28" s="59" t="s">
        <v>371</v>
      </c>
      <c r="C28" s="59"/>
    </row>
    <row r="29" spans="1:3" ht="15.75" customHeight="1">
      <c r="A29" s="59" t="s">
        <v>369</v>
      </c>
      <c r="B29" s="59" t="s">
        <v>372</v>
      </c>
      <c r="C29" s="59"/>
    </row>
    <row r="30" spans="1:3" ht="15.75" customHeight="1">
      <c r="A30" s="59" t="s">
        <v>354</v>
      </c>
      <c r="B30" s="59" t="s">
        <v>373</v>
      </c>
      <c r="C30" s="59">
        <v>2.5</v>
      </c>
    </row>
    <row r="31" spans="1:3" ht="15.75" customHeight="1">
      <c r="A31" s="59" t="s">
        <v>375</v>
      </c>
      <c r="B31" s="59" t="s">
        <v>376</v>
      </c>
    </row>
    <row r="32" spans="1:3" ht="15.75" customHeight="1">
      <c r="A32" s="59" t="s">
        <v>375</v>
      </c>
      <c r="B32" s="59" t="s">
        <v>377</v>
      </c>
    </row>
    <row r="33" spans="1:2" ht="15.75" customHeight="1">
      <c r="A33" s="59" t="s">
        <v>375</v>
      </c>
      <c r="B33" s="59" t="s">
        <v>378</v>
      </c>
    </row>
    <row r="34" spans="1:2" ht="15.75" customHeight="1">
      <c r="A34" s="59" t="s">
        <v>375</v>
      </c>
      <c r="B34" s="59" t="s">
        <v>379</v>
      </c>
    </row>
    <row r="35" spans="1:2" ht="15.75" customHeight="1">
      <c r="A35" s="59" t="s">
        <v>375</v>
      </c>
      <c r="B35" s="59" t="s">
        <v>380</v>
      </c>
    </row>
    <row r="36" spans="1:2" ht="15.75" customHeight="1">
      <c r="A36" s="59" t="s">
        <v>375</v>
      </c>
      <c r="B36" s="59" t="s">
        <v>381</v>
      </c>
    </row>
    <row r="37" spans="1:2" ht="15.75" customHeight="1">
      <c r="A37" s="59" t="s">
        <v>375</v>
      </c>
      <c r="B37" s="59" t="s">
        <v>382</v>
      </c>
    </row>
    <row r="38" spans="1:2" ht="15.75" customHeight="1">
      <c r="A38" s="59" t="s">
        <v>397</v>
      </c>
      <c r="B38" s="59" t="s">
        <v>398</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5" t="s">
        <v>2</v>
      </c>
      <c r="B1" s="85" t="s">
        <v>267</v>
      </c>
    </row>
    <row r="2" spans="1:2">
      <c r="A2">
        <v>2021</v>
      </c>
      <c r="B2" s="77" t="s">
        <v>265</v>
      </c>
    </row>
    <row r="3" spans="1:2">
      <c r="A3">
        <v>2012</v>
      </c>
      <c r="B3" s="77" t="s">
        <v>266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topLeftCell="D1" workbookViewId="0">
      <selection activeCell="D11" sqref="D11"/>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486</v>
      </c>
      <c r="B1" s="73" t="s">
        <v>14</v>
      </c>
      <c r="C1" s="73" t="s">
        <v>493</v>
      </c>
      <c r="D1" s="73" t="s">
        <v>5</v>
      </c>
      <c r="E1" s="73" t="s">
        <v>156</v>
      </c>
      <c r="F1" s="73" t="s">
        <v>108</v>
      </c>
      <c r="G1" s="73" t="s">
        <v>288</v>
      </c>
      <c r="H1" s="73" t="s">
        <v>154</v>
      </c>
      <c r="I1" s="73" t="s">
        <v>429</v>
      </c>
    </row>
    <row r="2" spans="1:9" ht="15" customHeight="1">
      <c r="A2">
        <v>1</v>
      </c>
      <c r="B2" s="5" t="s">
        <v>290</v>
      </c>
      <c r="C2" s="5"/>
      <c r="D2" s="5" t="s">
        <v>291</v>
      </c>
      <c r="E2" s="78" t="s">
        <v>294</v>
      </c>
      <c r="G2" s="74"/>
      <c r="H2" t="s">
        <v>155</v>
      </c>
    </row>
    <row r="3" spans="1:9" ht="13">
      <c r="A3">
        <v>2</v>
      </c>
      <c r="B3" s="5" t="s">
        <v>292</v>
      </c>
      <c r="C3" s="5"/>
      <c r="D3" s="5" t="s">
        <v>293</v>
      </c>
      <c r="E3" s="78" t="s">
        <v>295</v>
      </c>
      <c r="F3" s="74"/>
      <c r="G3" s="78" t="s">
        <v>153</v>
      </c>
    </row>
    <row r="4" spans="1:9" ht="13">
      <c r="A4">
        <v>3</v>
      </c>
      <c r="B4" s="5" t="s">
        <v>319</v>
      </c>
      <c r="C4" s="5"/>
      <c r="D4" s="5" t="s">
        <v>320</v>
      </c>
      <c r="E4" s="78" t="s">
        <v>321</v>
      </c>
      <c r="F4" s="74"/>
      <c r="G4" s="74"/>
    </row>
    <row r="5" spans="1:9" ht="13">
      <c r="B5" s="5"/>
      <c r="C5" s="5"/>
      <c r="D5" s="5"/>
      <c r="E5" s="74"/>
      <c r="G5" s="74"/>
    </row>
    <row r="6" spans="1:9" ht="13">
      <c r="B6" s="5"/>
      <c r="C6" s="5"/>
      <c r="D6" s="5"/>
      <c r="E6" s="74"/>
      <c r="F6" s="74"/>
    </row>
    <row r="7" spans="1:9" ht="13">
      <c r="B7" s="5"/>
      <c r="C7" s="5"/>
      <c r="D7" s="5"/>
      <c r="E7" s="74"/>
      <c r="F7" s="74"/>
    </row>
    <row r="8" spans="1:9" ht="13">
      <c r="B8" s="75"/>
      <c r="C8" s="75"/>
      <c r="D8" s="5"/>
      <c r="E8" s="74"/>
      <c r="G8" s="74"/>
    </row>
    <row r="9" spans="1:9" ht="13">
      <c r="B9" s="5"/>
      <c r="C9" s="5"/>
      <c r="D9" s="5"/>
      <c r="E9" s="74"/>
      <c r="F9" s="7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workbookViewId="0">
      <selection activeCell="C36" sqref="C3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5" t="s">
        <v>323</v>
      </c>
      <c r="B1" s="85" t="s">
        <v>61</v>
      </c>
      <c r="C1" s="85" t="s">
        <v>5</v>
      </c>
      <c r="D1" s="85" t="s">
        <v>461</v>
      </c>
      <c r="E1" s="85" t="s">
        <v>145</v>
      </c>
      <c r="F1" s="85" t="s">
        <v>150</v>
      </c>
      <c r="G1" s="85" t="s">
        <v>67</v>
      </c>
    </row>
    <row r="2" spans="1:7" ht="98">
      <c r="A2" s="92">
        <v>44470</v>
      </c>
      <c r="B2" s="59" t="s">
        <v>466</v>
      </c>
      <c r="C2" s="93" t="s">
        <v>467</v>
      </c>
    </row>
    <row r="3" spans="1:7">
      <c r="A3" s="92">
        <v>44477</v>
      </c>
      <c r="B3" s="59" t="s">
        <v>468</v>
      </c>
      <c r="C3" s="59" t="s">
        <v>469</v>
      </c>
      <c r="E3" s="78" t="s">
        <v>462</v>
      </c>
    </row>
    <row r="4" spans="1:7">
      <c r="A4" s="92">
        <v>44593</v>
      </c>
      <c r="B4" s="59" t="s">
        <v>470</v>
      </c>
      <c r="C4" s="59" t="s">
        <v>471</v>
      </c>
      <c r="G4" s="59" t="s">
        <v>121</v>
      </c>
    </row>
    <row r="5" spans="1:7">
      <c r="A5" s="92">
        <v>45077</v>
      </c>
      <c r="B5" s="59" t="s">
        <v>472</v>
      </c>
      <c r="C5" s="59" t="s">
        <v>479</v>
      </c>
      <c r="E5" s="78" t="s">
        <v>463</v>
      </c>
    </row>
    <row r="6" spans="1:7">
      <c r="A6" s="92">
        <v>45309</v>
      </c>
      <c r="B6" s="59" t="s">
        <v>473</v>
      </c>
      <c r="C6" s="59" t="s">
        <v>474</v>
      </c>
      <c r="E6" t="s">
        <v>464</v>
      </c>
    </row>
    <row r="7" spans="1:7" ht="42">
      <c r="A7" s="92">
        <v>45319</v>
      </c>
      <c r="B7" s="93" t="s">
        <v>475</v>
      </c>
      <c r="C7" s="59" t="s">
        <v>478</v>
      </c>
      <c r="E7" t="s">
        <v>465</v>
      </c>
    </row>
    <row r="8" spans="1:7" ht="28">
      <c r="A8" s="94">
        <v>45369</v>
      </c>
      <c r="B8" s="93" t="s">
        <v>476</v>
      </c>
      <c r="C8" s="59" t="s">
        <v>477</v>
      </c>
      <c r="G8" s="59" t="s">
        <v>394</v>
      </c>
    </row>
    <row r="11" spans="1:7">
      <c r="C11" s="5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76" t="s">
        <v>71</v>
      </c>
      <c r="B1" s="76" t="s">
        <v>1</v>
      </c>
    </row>
    <row r="2" spans="1:2" ht="384">
      <c r="A2" s="4" t="s">
        <v>109</v>
      </c>
      <c r="B2" s="93" t="s">
        <v>384</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5" sqref="A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6" t="s">
        <v>166</v>
      </c>
      <c r="C1" s="1" t="s">
        <v>167</v>
      </c>
      <c r="D1" s="76" t="s">
        <v>168</v>
      </c>
      <c r="E1" s="76" t="s">
        <v>169</v>
      </c>
      <c r="F1" s="76" t="s">
        <v>172</v>
      </c>
      <c r="G1" s="1" t="s">
        <v>4</v>
      </c>
      <c r="H1" s="76" t="s">
        <v>84</v>
      </c>
    </row>
    <row r="2" spans="1:8" ht="15.75" customHeight="1">
      <c r="A2" s="82" t="s">
        <v>275</v>
      </c>
      <c r="B2" s="82" t="s">
        <v>159</v>
      </c>
      <c r="C2" s="82" t="s">
        <v>196</v>
      </c>
      <c r="D2" s="82" t="s">
        <v>183</v>
      </c>
      <c r="E2" s="80" t="s">
        <v>170</v>
      </c>
      <c r="F2" s="80"/>
      <c r="G2" s="82" t="s">
        <v>160</v>
      </c>
      <c r="H2" s="82" t="s">
        <v>164</v>
      </c>
    </row>
    <row r="3" spans="1:8" ht="15.75" customHeight="1">
      <c r="A3" s="82" t="s">
        <v>276</v>
      </c>
      <c r="B3" s="82" t="s">
        <v>161</v>
      </c>
      <c r="C3" s="82" t="s">
        <v>171</v>
      </c>
      <c r="D3" s="82"/>
      <c r="E3" s="82"/>
      <c r="F3" s="82" t="s">
        <v>173</v>
      </c>
      <c r="G3" s="82" t="s">
        <v>160</v>
      </c>
      <c r="H3" s="82" t="s">
        <v>164</v>
      </c>
    </row>
    <row r="4" spans="1:8" ht="15.75" customHeight="1">
      <c r="A4" s="4" t="s">
        <v>299</v>
      </c>
      <c r="B4" s="82" t="s">
        <v>162</v>
      </c>
      <c r="C4" s="82" t="s">
        <v>175</v>
      </c>
      <c r="D4" s="84" t="s">
        <v>174</v>
      </c>
      <c r="E4" s="82"/>
      <c r="F4" s="82" t="s">
        <v>173</v>
      </c>
      <c r="G4" s="82" t="s">
        <v>163</v>
      </c>
      <c r="H4" s="82"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5" t="s">
        <v>14</v>
      </c>
      <c r="B1" s="85" t="s">
        <v>277</v>
      </c>
      <c r="C1" s="85" t="s">
        <v>6</v>
      </c>
      <c r="D1" s="85" t="s">
        <v>4</v>
      </c>
    </row>
    <row r="2" spans="1:4">
      <c r="A2" t="s">
        <v>278</v>
      </c>
      <c r="B2" s="78" t="s">
        <v>280</v>
      </c>
      <c r="C2" t="s">
        <v>279</v>
      </c>
      <c r="D2" s="77" t="s">
        <v>177</v>
      </c>
    </row>
    <row r="3" spans="1:4">
      <c r="A3" s="77" t="s">
        <v>281</v>
      </c>
      <c r="B3" s="78" t="s">
        <v>282</v>
      </c>
      <c r="C3" s="77" t="s">
        <v>283</v>
      </c>
      <c r="D3" s="77" t="s">
        <v>160</v>
      </c>
    </row>
    <row r="4" spans="1:4">
      <c r="A4" s="77" t="s">
        <v>284</v>
      </c>
      <c r="B4" s="78" t="s">
        <v>285</v>
      </c>
      <c r="C4" s="77" t="s">
        <v>283</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C1" workbookViewId="0">
      <selection activeCell="H5" sqref="H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6" t="s">
        <v>213</v>
      </c>
      <c r="B1" s="76" t="s">
        <v>2</v>
      </c>
      <c r="C1" s="85" t="s">
        <v>61</v>
      </c>
      <c r="D1" s="85" t="s">
        <v>3</v>
      </c>
      <c r="E1" s="85" t="s">
        <v>192</v>
      </c>
      <c r="F1" s="85" t="s">
        <v>4</v>
      </c>
      <c r="G1" s="85" t="s">
        <v>178</v>
      </c>
      <c r="H1" s="85" t="s">
        <v>207</v>
      </c>
    </row>
    <row r="2" spans="1:8" ht="15.75" customHeight="1">
      <c r="A2" s="6" t="s">
        <v>205</v>
      </c>
      <c r="B2" s="86" t="s">
        <v>58</v>
      </c>
      <c r="C2" s="59" t="s">
        <v>391</v>
      </c>
      <c r="D2" t="s">
        <v>206</v>
      </c>
      <c r="E2" s="77" t="s">
        <v>211</v>
      </c>
      <c r="F2" s="4" t="s">
        <v>80</v>
      </c>
      <c r="G2" s="77" t="s">
        <v>203</v>
      </c>
      <c r="H2" s="59" t="s">
        <v>529</v>
      </c>
    </row>
    <row r="3" spans="1:8" ht="15.75" customHeight="1">
      <c r="A3" s="86" t="s">
        <v>208</v>
      </c>
      <c r="B3" s="86" t="s">
        <v>58</v>
      </c>
      <c r="C3" s="59" t="s">
        <v>392</v>
      </c>
      <c r="D3" t="s">
        <v>209</v>
      </c>
      <c r="E3" s="77" t="s">
        <v>212</v>
      </c>
      <c r="F3" s="4" t="s">
        <v>80</v>
      </c>
      <c r="G3" s="77" t="s">
        <v>203</v>
      </c>
      <c r="H3" s="59" t="s">
        <v>529</v>
      </c>
    </row>
    <row r="4" spans="1:8" ht="15.75" customHeight="1">
      <c r="A4" s="6" t="s">
        <v>210</v>
      </c>
      <c r="B4" s="86" t="s">
        <v>7</v>
      </c>
      <c r="C4" s="59" t="s">
        <v>393</v>
      </c>
      <c r="D4" t="s">
        <v>209</v>
      </c>
      <c r="E4" s="77" t="s">
        <v>212</v>
      </c>
      <c r="F4" s="4" t="s">
        <v>80</v>
      </c>
      <c r="G4" s="77" t="s">
        <v>203</v>
      </c>
      <c r="H4" s="59" t="s">
        <v>529</v>
      </c>
    </row>
    <row r="5" spans="1:8" ht="15.75" customHeight="1">
      <c r="A5" s="6"/>
      <c r="B5" s="6"/>
    </row>
  </sheetData>
  <phoneticPr fontId="5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tabSelected="1" zoomScale="89" workbookViewId="0">
      <selection activeCell="C20" sqref="C20"/>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5" ht="15.75" customHeight="1">
      <c r="A1" s="1" t="s">
        <v>2</v>
      </c>
      <c r="B1" s="1" t="s">
        <v>6</v>
      </c>
      <c r="C1" s="1" t="s">
        <v>4</v>
      </c>
      <c r="D1" s="76" t="s">
        <v>5</v>
      </c>
      <c r="E1" s="76" t="s">
        <v>181</v>
      </c>
    </row>
    <row r="2" spans="1:5" ht="15.75" customHeight="1">
      <c r="A2" s="81" t="s">
        <v>270</v>
      </c>
      <c r="B2" s="81" t="s">
        <v>176</v>
      </c>
      <c r="C2" s="7" t="s">
        <v>80</v>
      </c>
      <c r="D2" s="7" t="s">
        <v>344</v>
      </c>
      <c r="E2" s="7" t="s">
        <v>341</v>
      </c>
    </row>
    <row r="3" spans="1:5" ht="15.75" customHeight="1">
      <c r="A3" s="81" t="s">
        <v>271</v>
      </c>
      <c r="B3" s="81" t="s">
        <v>182</v>
      </c>
      <c r="C3" s="7" t="s">
        <v>530</v>
      </c>
      <c r="D3" s="93" t="s">
        <v>345</v>
      </c>
      <c r="E3" s="7" t="s">
        <v>346</v>
      </c>
    </row>
    <row r="4" spans="1:5" ht="15.75" customHeight="1">
      <c r="A4" s="81" t="s">
        <v>272</v>
      </c>
      <c r="B4" s="81" t="s">
        <v>184</v>
      </c>
      <c r="C4" s="7" t="s">
        <v>531</v>
      </c>
      <c r="D4" s="93" t="s">
        <v>347</v>
      </c>
      <c r="E4" s="93" t="s">
        <v>342</v>
      </c>
    </row>
    <row r="5" spans="1:5" ht="15.75" customHeight="1">
      <c r="A5" s="81" t="s">
        <v>273</v>
      </c>
      <c r="B5" s="81" t="s">
        <v>185</v>
      </c>
      <c r="C5" s="7" t="s">
        <v>76</v>
      </c>
      <c r="D5" s="7" t="s">
        <v>348</v>
      </c>
      <c r="E5" s="93" t="s">
        <v>349</v>
      </c>
    </row>
    <row r="6" spans="1:5" ht="15.75" customHeight="1">
      <c r="A6" s="81" t="s">
        <v>274</v>
      </c>
      <c r="B6" s="81" t="s">
        <v>188</v>
      </c>
      <c r="C6" s="7" t="s">
        <v>531</v>
      </c>
      <c r="D6" s="7" t="s">
        <v>386</v>
      </c>
      <c r="E6" s="7" t="s">
        <v>343</v>
      </c>
    </row>
    <row r="7" spans="1:5" ht="15.75" customHeight="1">
      <c r="A7" s="7"/>
      <c r="B7" s="7"/>
      <c r="C7" s="7"/>
    </row>
    <row r="8" spans="1:5"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A6" sqref="A6"/>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6" t="s">
        <v>6</v>
      </c>
      <c r="C1" s="1" t="s">
        <v>10</v>
      </c>
      <c r="D1" s="1" t="s">
        <v>254</v>
      </c>
      <c r="E1" s="76" t="s">
        <v>192</v>
      </c>
      <c r="F1" s="1" t="s">
        <v>4</v>
      </c>
      <c r="G1" s="76" t="s">
        <v>178</v>
      </c>
      <c r="H1" s="1" t="s">
        <v>84</v>
      </c>
      <c r="I1" s="76" t="s">
        <v>194</v>
      </c>
      <c r="J1" s="76" t="s">
        <v>181</v>
      </c>
    </row>
    <row r="2" spans="1:10" ht="15.75" customHeight="1">
      <c r="A2" s="82" t="s">
        <v>268</v>
      </c>
      <c r="B2" s="82" t="s">
        <v>189</v>
      </c>
      <c r="C2" s="4" t="s">
        <v>190</v>
      </c>
      <c r="D2" s="4" t="s">
        <v>334</v>
      </c>
      <c r="E2" s="4" t="s">
        <v>193</v>
      </c>
      <c r="F2" s="82" t="s">
        <v>160</v>
      </c>
      <c r="G2" s="81" t="s">
        <v>191</v>
      </c>
      <c r="H2" s="7" t="s">
        <v>164</v>
      </c>
      <c r="I2" s="81" t="s">
        <v>195</v>
      </c>
      <c r="J2" s="4" t="s">
        <v>350</v>
      </c>
    </row>
    <row r="3" spans="1:10" ht="15.75" customHeight="1">
      <c r="A3" s="82" t="s">
        <v>269</v>
      </c>
      <c r="B3" s="82" t="s">
        <v>189</v>
      </c>
      <c r="C3" s="82" t="s">
        <v>199</v>
      </c>
      <c r="D3" s="80" t="s">
        <v>335</v>
      </c>
      <c r="E3" s="82" t="s">
        <v>197</v>
      </c>
      <c r="F3" s="82" t="s">
        <v>160</v>
      </c>
      <c r="G3" s="81" t="s">
        <v>191</v>
      </c>
      <c r="H3" s="7" t="s">
        <v>164</v>
      </c>
      <c r="I3" s="4" t="s">
        <v>198</v>
      </c>
      <c r="J3" s="4" t="s">
        <v>351</v>
      </c>
    </row>
    <row r="4" spans="1:10" ht="15.75" customHeight="1">
      <c r="A4" s="82" t="s">
        <v>200</v>
      </c>
      <c r="B4" s="82" t="s">
        <v>189</v>
      </c>
      <c r="C4" s="4" t="s">
        <v>338</v>
      </c>
      <c r="D4" s="80" t="s">
        <v>336</v>
      </c>
      <c r="E4" s="4" t="s">
        <v>193</v>
      </c>
      <c r="F4" s="82" t="s">
        <v>160</v>
      </c>
      <c r="G4" s="81" t="s">
        <v>191</v>
      </c>
      <c r="H4" s="7" t="s">
        <v>164</v>
      </c>
      <c r="I4" s="4" t="s">
        <v>198</v>
      </c>
      <c r="J4" s="4" t="s">
        <v>340</v>
      </c>
    </row>
    <row r="5" spans="1:10" ht="15.75" customHeight="1">
      <c r="A5" s="4" t="s">
        <v>388</v>
      </c>
      <c r="B5" s="82" t="s">
        <v>201</v>
      </c>
      <c r="C5" s="82" t="s">
        <v>202</v>
      </c>
      <c r="D5" s="80" t="s">
        <v>337</v>
      </c>
      <c r="E5" s="4" t="s">
        <v>193</v>
      </c>
      <c r="F5" s="82" t="s">
        <v>177</v>
      </c>
      <c r="G5" s="4" t="s">
        <v>339</v>
      </c>
      <c r="H5" s="4" t="s">
        <v>385</v>
      </c>
      <c r="I5" s="82" t="s">
        <v>204</v>
      </c>
      <c r="J5" s="4" t="s">
        <v>352</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6" t="s">
        <v>2</v>
      </c>
      <c r="B1" s="76" t="s">
        <v>5</v>
      </c>
      <c r="C1" s="76" t="s">
        <v>4</v>
      </c>
      <c r="D1" s="85" t="s">
        <v>84</v>
      </c>
      <c r="E1" s="85" t="s">
        <v>215</v>
      </c>
    </row>
    <row r="2" spans="1:5" ht="15.75" customHeight="1">
      <c r="A2" s="87" t="s">
        <v>59</v>
      </c>
      <c r="B2" s="4" t="s">
        <v>214</v>
      </c>
      <c r="C2" s="82" t="s">
        <v>160</v>
      </c>
      <c r="D2" s="77" t="s">
        <v>164</v>
      </c>
      <c r="E2" t="s">
        <v>216</v>
      </c>
    </row>
    <row r="3" spans="1:5" ht="15.75" customHeight="1">
      <c r="A3" s="87" t="s">
        <v>219</v>
      </c>
      <c r="B3" s="82" t="s">
        <v>217</v>
      </c>
      <c r="C3" s="82" t="s">
        <v>186</v>
      </c>
      <c r="D3" s="77" t="s">
        <v>164</v>
      </c>
      <c r="E3" t="s">
        <v>218</v>
      </c>
    </row>
    <row r="4" spans="1:5" ht="15.75" customHeight="1">
      <c r="A4" s="87" t="s">
        <v>219</v>
      </c>
      <c r="B4" t="s">
        <v>220</v>
      </c>
      <c r="C4" s="82" t="s">
        <v>160</v>
      </c>
      <c r="D4" s="77" t="s">
        <v>164</v>
      </c>
      <c r="E4" s="77" t="s">
        <v>231</v>
      </c>
    </row>
    <row r="5" spans="1:5" ht="15.75" customHeight="1">
      <c r="A5" s="87" t="s">
        <v>219</v>
      </c>
      <c r="B5" s="82" t="s">
        <v>221</v>
      </c>
      <c r="C5" s="82" t="s">
        <v>222</v>
      </c>
      <c r="D5" s="77" t="s">
        <v>165</v>
      </c>
      <c r="E5" t="s">
        <v>223</v>
      </c>
    </row>
    <row r="6" spans="1:5" ht="15.75" customHeight="1">
      <c r="A6" s="87" t="s">
        <v>224</v>
      </c>
      <c r="B6" s="4" t="s">
        <v>311</v>
      </c>
      <c r="C6" s="82" t="s">
        <v>186</v>
      </c>
      <c r="D6" s="77" t="s">
        <v>164</v>
      </c>
    </row>
    <row r="7" spans="1:5" ht="15.75" customHeight="1">
      <c r="A7" s="87" t="s">
        <v>83</v>
      </c>
      <c r="B7" s="82" t="s">
        <v>225</v>
      </c>
      <c r="C7" s="82" t="s">
        <v>226</v>
      </c>
      <c r="D7" s="77" t="s">
        <v>227</v>
      </c>
      <c r="E7" s="77" t="s">
        <v>228</v>
      </c>
    </row>
    <row r="8" spans="1:5" ht="15.75" customHeight="1">
      <c r="A8" s="87" t="s">
        <v>83</v>
      </c>
      <c r="B8" s="4" t="s">
        <v>312</v>
      </c>
      <c r="C8" s="4" t="s">
        <v>313</v>
      </c>
      <c r="D8" s="77" t="s">
        <v>165</v>
      </c>
      <c r="E8" s="77" t="s">
        <v>229</v>
      </c>
    </row>
    <row r="9" spans="1:5" ht="15.75" customHeight="1">
      <c r="A9" s="87" t="s">
        <v>107</v>
      </c>
      <c r="B9" s="82" t="s">
        <v>230</v>
      </c>
      <c r="C9" s="82" t="s">
        <v>163</v>
      </c>
      <c r="D9" s="77" t="s">
        <v>165</v>
      </c>
      <c r="E9" s="77" t="s">
        <v>231</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2024-05-08T08:18:26Z</dcterms:modified>
</cp:coreProperties>
</file>