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Processor/"/>
    </mc:Choice>
  </mc:AlternateContent>
  <xr:revisionPtr revIDLastSave="0" documentId="13_ncr:1_{CEEF0DA1-4ECB-AF45-BE9B-4D498E46FDE4}" xr6:coauthVersionLast="47" xr6:coauthVersionMax="47" xr10:uidLastSave="{00000000-0000-0000-0000-000000000000}"/>
  <bookViews>
    <workbookView xWindow="0" yWindow="500" windowWidth="33600" windowHeight="19060" firstSheet="3" activeTab="9"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7" l="1"/>
  <c r="A2" i="9"/>
  <c r="H11" i="17"/>
  <c r="H10" i="17"/>
  <c r="H9" i="17"/>
  <c r="H7" i="17"/>
  <c r="H6" i="17"/>
  <c r="H5" i="17"/>
  <c r="H4" i="17"/>
  <c r="H3" i="17"/>
  <c r="H2" i="17"/>
  <c r="A9" i="9"/>
  <c r="A8" i="9"/>
  <c r="A7" i="9"/>
  <c r="A6" i="9"/>
  <c r="A4" i="9"/>
  <c r="A5" i="9"/>
  <c r="A3" i="9"/>
</calcChain>
</file>

<file path=xl/sharedStrings.xml><?xml version="1.0" encoding="utf-8"?>
<sst xmlns="http://schemas.openxmlformats.org/spreadsheetml/2006/main" count="709" uniqueCount="521">
  <si>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</si>
  <si>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</si>
  <si>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</si>
  <si>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</si>
  <si>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</si>
  <si>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</si>
  <si>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</si>
  <si>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</si>
  <si>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</si>
  <si>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</si>
  <si>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</si>
  <si>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</si>
  <si>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</si>
  <si>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</si>
  <si>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</si>
  <si>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</si>
  <si>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</si>
  <si>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</si>
  <si>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</si>
  <si>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</si>
  <si>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</si>
  <si>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</si>
  <si>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</si>
  <si>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</si>
  <si>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</si>
  <si>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</si>
  <si>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</si>
  <si>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</si>
  <si>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</si>
  <si>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</si>
  <si>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</si>
  <si>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</si>
  <si>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</si>
  <si>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</si>
  <si>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</si>
  <si>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</si>
  <si>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</si>
  <si>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</si>
  <si>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</si>
  <si>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</si>
  <si>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</si>
  <si>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</si>
  <si>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</si>
  <si>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</si>
  <si>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</si>
  <si>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</si>
  <si>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</si>
  <si>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</si>
  <si>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</si>
  <si>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</si>
  <si>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</si>
  <si>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</si>
  <si>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</si>
  <si>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</si>
  <si>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</si>
  <si>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</si>
  <si>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</si>
  <si>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</si>
  <si>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</si>
  <si>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</si>
  <si>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</si>
  <si>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</si>
  <si>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</si>
  <si>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</si>
  <si>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</si>
  <si>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</si>
  <si>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</si>
  <si>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</si>
  <si>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</si>
  <si>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</si>
  <si>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</si>
  <si>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</si>
  <si>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</si>
  <si>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</si>
  <si>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</si>
  <si>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</si>
  <si>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</si>
  <si>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</si>
  <si>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</si>
  <si>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</si>
  <si>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</si>
  <si>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</si>
  <si>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</si>
  <si>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</si>
  <si>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</si>
  <si>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</si>
  <si>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</si>
  <si>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</si>
  <si>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</si>
  <si>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</si>
  <si>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</si>
  <si>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</si>
  <si>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</si>
  <si>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</si>
  <si>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</si>
  <si>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</si>
  <si>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</si>
  <si>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</si>
  <si>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</si>
  <si>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</si>
  <si>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</si>
  <si>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</si>
  <si>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</si>
  <si>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</si>
  <si>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</si>
  <si>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</si>
  <si>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</si>
  <si>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</si>
  <si>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</si>
  <si>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</si>
  <si>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</si>
  <si>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</si>
  <si>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</si>
  <si>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</si>
  <si>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</si>
  <si>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</si>
  <si>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</si>
  <si>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</si>
  <si>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</si>
  <si>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</si>
  <si>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</si>
  <si>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</si>
  <si>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</si>
  <si>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</si>
  <si>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</si>
  <si>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</si>
  <si>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</si>
  <si>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</si>
  <si>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</si>
  <si>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</si>
  <si>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</si>
  <si>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</si>
  <si>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</si>
  <si>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</si>
  <si>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</si>
  <si>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</si>
  <si>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</si>
  <si>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</si>
  <si>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</si>
  <si>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</si>
  <si>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</si>
  <si>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</si>
  <si>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</si>
  <si>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</si>
  <si>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</si>
  <si>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</si>
  <si>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</si>
  <si>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</si>
  <si>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</si>
  <si>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</si>
  <si>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</si>
  <si>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https://github.com/fdojurado/SDWSN-controller.git</t>
  </si>
  <si>
    <t>Slides</t>
  </si>
  <si>
    <t>https://fdojurado.github.io/SDWSN-controller/elise/</t>
  </si>
  <si>
    <t>Documentation</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</si>
  <si>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</si>
  <si>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</si>
  <si>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</si>
  <si>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</si>
  <si>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</si>
  <si>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</si>
  <si>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</si>
  <si>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</si>
  <si>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</si>
  <si>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</si>
  <si>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</si>
  <si>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</si>
  <si>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</si>
  <si>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</si>
  <si>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</si>
  <si>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</si>
  <si>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</si>
  <si>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</si>
  <si>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</si>
  <si>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</si>
  <si>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</si>
  <si>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</si>
  <si>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</si>
  <si>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</si>
  <si>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</si>
  <si>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</si>
  <si>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</si>
  <si>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Department of applied mathematics and computer science (DTU compute)</t>
  </si>
  <si>
    <t>Embedded Systems Engineering (ESE) section</t>
  </si>
  <si>
    <t>Responsibilities</t>
  </si>
  <si>
    <t>Ph.D. Researcher</t>
  </si>
  <si>
    <t>A software-defined networking framework for IoT.</t>
  </si>
  <si>
    <t>Hardware Engineer Intern</t>
  </si>
  <si>
    <t>Support Engineer</t>
  </si>
  <si>
    <t>Networked Society Institute (NSI)</t>
  </si>
  <si>
    <t>Location</t>
  </si>
  <si>
    <t>Copenhague, Denmark</t>
  </si>
  <si>
    <t>Melbourne, Australia</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</si>
  <si>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</si>
  <si>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</si>
  <si>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</si>
  <si>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</si>
  <si>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</si>
  <si>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</si>
  <si>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</si>
  <si>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</si>
  <si>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</si>
  <si>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</si>
  <si>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</si>
  <si>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</si>
  <si>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</si>
  <si>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</si>
  <si>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</si>
  <si>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</si>
  <si>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</si>
  <si>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</si>
  <si>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</si>
  <si>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</si>
  <si>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A/Prof. Xenofon Fafoutis and  F. Fernando Jurado-Lasso</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</si>
  <si>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</si>
  <si>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</si>
  <si>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</si>
  <si>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</si>
  <si>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</si>
  <si>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</si>
  <si>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</si>
  <si>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</si>
  <si>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</si>
  <si>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</si>
  <si>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</si>
  <si>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</si>
  <si>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</si>
  <si>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</si>
  <si>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</si>
  <si>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</si>
  <si>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</si>
  <si>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</si>
  <si>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</si>
  <si>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</si>
  <si>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</si>
  <si>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</si>
  <si>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</si>
  <si>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</si>
  <si>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</si>
  <si>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</si>
  <si>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</si>
  <si>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</si>
  <si>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</si>
  <si>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</si>
  <si>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</si>
  <si>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</si>
  <si>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</si>
  <si>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</si>
  <si>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</si>
  <si>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</si>
  <si>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</si>
  <si>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</si>
  <si>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</si>
  <si>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</si>
  <si>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</si>
  <si>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</si>
  <si>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</si>
  <si>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</si>
  <si>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</si>
  <si>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</si>
  <si>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</si>
  <si>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</si>
  <si>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</si>
  <si>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</si>
  <si>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</si>
  <si>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</si>
  <si>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</si>
  <si>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</si>
  <si>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</si>
  <si>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</si>
  <si>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</si>
  <si>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</si>
  <si>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</si>
  <si>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</si>
  <si>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</si>
  <si>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</si>
  <si>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</si>
  <si>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</si>
  <si>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</si>
  <si>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</si>
  <si>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</si>
  <si>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</si>
  <si>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</si>
  <si>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</si>
  <si>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</si>
  <si>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</si>
  <si>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</si>
  <si>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</si>
  <si>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</si>
  <si>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</si>
  <si>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</si>
  <si>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</si>
  <si>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</si>
  <si>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</si>
  <si>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</si>
  <si>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</si>
  <si>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</si>
  <si>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</si>
  <si>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</si>
  <si>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</si>
  <si>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</si>
  <si>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</si>
  <si>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</si>
  <si>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</si>
  <si>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</si>
  <si>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</si>
  <si>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</si>
  <si>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</si>
  <si>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</si>
  <si>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</si>
  <si>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2024</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</si>
  <si>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</si>
  <si>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</si>
  <si>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</si>
  <si>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</si>
  <si>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</si>
  <si>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</si>
  <si>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</si>
  <si>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</si>
  <si>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</si>
  <si>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</si>
  <si>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</si>
  <si>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</si>
  <si>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https://github.com/fdojurado/PyNetSim.git</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</si>
  <si>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</si>
  <si>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</si>
  <si>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</si>
  <si>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</si>
  <si>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</si>
  <si>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</si>
  <si>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</si>
  <si>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</si>
  <si>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</si>
  <si>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</si>
  <si>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</si>
  <si>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</si>
  <si>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</si>
  <si>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</si>
  <si>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</si>
  <si>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</si>
  <si>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</si>
  <si>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</si>
  <si>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</si>
  <si>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</si>
  <si>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</si>
  <si>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</si>
  <si>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</si>
  <si>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</si>
  <si>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</si>
  <si>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</si>
  <si>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Cali, Colombia</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</si>
  <si>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</si>
  <si>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</si>
  <si>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</si>
  <si>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</si>
  <si>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</si>
  <si>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</si>
  <si>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</si>
  <si>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</si>
  <si>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</si>
  <si>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</si>
  <si>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</si>
  <si>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</si>
  <si>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</si>
  <si>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</si>
  <si>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</si>
  <si>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</si>
  <si>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</si>
  <si>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</si>
  <si>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</si>
  <si>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</si>
  <si>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</si>
  <si>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</si>
  <si>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</si>
  <si>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</si>
  <si>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</si>
  <si>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</si>
  <si>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</si>
  <si>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</si>
  <si>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</si>
  <si>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</si>
  <si>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</si>
  <si>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</si>
  <si>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</si>
  <si>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</si>
  <si>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</si>
  <si>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</si>
  <si>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</si>
  <si>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</si>
  <si>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</si>
  <si>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</si>
  <si>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</si>
  <si>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</si>
  <si>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</si>
  <si>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</si>
  <si>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Empresas Municipales de Cali (EMCALI)</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</si>
  <si>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</si>
  <si>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</si>
  <si>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</si>
  <si>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</si>
  <si>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</si>
  <si>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</si>
  <si>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</si>
  <si>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</si>
  <si>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</si>
  <si>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(+45) 451 105 810</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</si>
  <si>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</si>
  <si>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</si>
  <si>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</si>
  <si>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</si>
  <si>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</si>
  <si>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</si>
  <si>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</si>
  <si>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</si>
  <si>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</si>
  <si>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</si>
  <si>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</si>
  <si>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</si>
  <si>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</si>
  <si>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</si>
  <si>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</si>
  <si>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</si>
  <si>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</si>
  <si>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</si>
  <si>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</si>
  <si>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</si>
  <si>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</si>
  <si>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</si>
  <si>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</si>
  <si>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</si>
  <si>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</si>
  <si>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ID</t>
  </si>
  <si>
    <t>Marchegiani, L.</t>
  </si>
  <si>
    <t>0000-0001-6782-6657</t>
  </si>
  <si>
    <t>https://letizia-marchegiani.github.io/</t>
  </si>
  <si>
    <t>energy-aware.pdf</t>
  </si>
  <si>
    <t>performance-analysis.pdf</t>
  </si>
  <si>
    <t>sdn-ip-enabled.pdf</t>
  </si>
  <si>
    <t>SD-WSN6Lo.pdf</t>
  </si>
  <si>
    <t>Universidad ICESI</t>
  </si>
  <si>
    <t>University of California, Irvine</t>
  </si>
  <si>
    <t>Aalborg University</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</si>
  <si>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</si>
  <si>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</si>
  <si>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</si>
  <si>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</si>
  <si>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</si>
  <si>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</si>
  <si>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</si>
  <si>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</si>
  <si>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</si>
  <si>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</si>
  <si>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</si>
  <si>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</si>
  <si>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</si>
  <si>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</si>
  <si>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</si>
  <si>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</si>
  <si>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</si>
  <si>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</si>
  <si>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</si>
  <si>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</si>
  <si>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</si>
  <si>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</si>
  <si>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</si>
  <si>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</si>
  <si>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</si>
  <si>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</si>
  <si>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</si>
  <si>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</si>
  <si>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</si>
  <si>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</si>
  <si>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</si>
  <si>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</si>
  <si>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</si>
  <si>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</si>
  <si>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</si>
  <si>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</si>
  <si>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</si>
  <si>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</si>
  <si>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</si>
  <si>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</si>
  <si>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</si>
  <si>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</si>
  <si>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</si>
  <si>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</si>
  <si>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</si>
  <si>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</si>
  <si>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</si>
  <si>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</si>
  <si>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</si>
  <si>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</si>
  <si>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</si>
  <si>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</si>
  <si>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 Jan 2010 - 3 Dec 2014;</t>
  </si>
  <si>
    <t>Affiliations</t>
  </si>
  <si>
    <t>Melborune, Australia</t>
  </si>
  <si>
    <t>https://www.unimelb.edu.au/</t>
  </si>
  <si>
    <t>Lyngby, Denmark</t>
  </si>
  <si>
    <t>https://www.dtu.dk/english/</t>
  </si>
  <si>
    <t>Universidad Nacional de Colombia sede Palmira</t>
  </si>
  <si>
    <t>Palmira, Colombia</t>
  </si>
  <si>
    <t>http://unal.edu.co/</t>
  </si>
  <si>
    <t>https://www.icesi.edu.co/en/</t>
  </si>
  <si>
    <t>Aalborg, Denmark</t>
  </si>
  <si>
    <t>https://www.en.aau.dk/</t>
  </si>
  <si>
    <t>Irvine, USA</t>
  </si>
  <si>
    <t>https://uci.edu/</t>
  </si>
  <si>
    <t>Alias Long</t>
  </si>
  <si>
    <t>Alias Short</t>
  </si>
  <si>
    <t>Job Title</t>
  </si>
  <si>
    <t>Telephone</t>
  </si>
  <si>
    <t>University of Johannesburg</t>
  </si>
  <si>
    <t>Johannesburg, South Africa</t>
  </si>
  <si>
    <t>https://www.uj.ac.za/</t>
  </si>
  <si>
    <t>Council for Scientific and Industrial Research (CSIR)</t>
  </si>
  <si>
    <t>Pretoria, South Africa</t>
  </si>
  <si>
    <t>https://www.csir.res.in/</t>
  </si>
  <si>
    <t>id</t>
  </si>
  <si>
    <t>Version</t>
  </si>
  <si>
    <t>Art.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</si>
</sst>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61">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theme="1"/>
      <name val="Arial"/>
      <family val="2"/>
      <scheme val="minor"/>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1" fillId="0" borderId="0" applyNumberFormat="0" applyFill="0" applyBorder="0" applyAlignment="0" applyProtection="0"/>
  </cellStyleXfs>
  <cellXfs count="104">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0" borderId="0" xfId="0" applyFont="1"/>
    <xf numFmtId="0" fontId="50" fillId="2" borderId="0" xfId="0" applyFont="1" applyFill="1"/>
    <xf numFmtId="49" fontId="54" fillId="0" borderId="0" xfId="0" applyNumberFormat="1" applyFont="1"/>
    <xf numFmtId="0" fontId="53" fillId="0" borderId="0" xfId="0" applyFont="1"/>
    <xf numFmtId="0" fontId="51" fillId="0" borderId="0" xfId="1"/>
    <xf numFmtId="49" fontId="52" fillId="0" borderId="0" xfId="0" applyNumberFormat="1" applyFont="1"/>
    <xf numFmtId="49" fontId="51" fillId="0" borderId="0" xfId="1" applyNumberFormat="1"/>
    <xf numFmtId="49" fontId="55" fillId="0" borderId="0" xfId="0" applyNumberFormat="1" applyFont="1" applyAlignment="1">
      <alignment horizontal="left"/>
    </xf>
    <xf numFmtId="49" fontId="55" fillId="0" borderId="0" xfId="0" applyNumberFormat="1" applyFont="1"/>
    <xf numFmtId="49" fontId="54" fillId="0" borderId="1" xfId="0" applyNumberFormat="1" applyFont="1" applyBorder="1" applyAlignment="1">
      <alignment horizontal="left"/>
    </xf>
    <xf numFmtId="0" fontId="56" fillId="0" borderId="0" xfId="0" applyFont="1"/>
    <xf numFmtId="49" fontId="55" fillId="0" borderId="0" xfId="0" applyNumberFormat="1" applyFont="1" applyAlignment="1">
      <alignment wrapText="1"/>
    </xf>
    <xf numFmtId="0" fontId="57" fillId="0" borderId="0" xfId="0" applyFont="1"/>
    <xf numFmtId="49" fontId="58" fillId="0" borderId="0" xfId="0" applyNumberFormat="1" applyFont="1"/>
    <xf numFmtId="49" fontId="55" fillId="0" borderId="0" xfId="0" applyNumberFormat="1" applyFont="1" applyAlignment="1">
      <alignment horizontal="right"/>
    </xf>
    <xf numFmtId="0" fontId="60" fillId="0" borderId="0" xfId="0" applyFont="1" applyAlignment="1">
      <alignment wrapText="1"/>
    </xf>
    <xf numFmtId="0" fontId="51" fillId="0" borderId="0" xfId="1" applyAlignment="1">
      <alignment wrapText="1"/>
    </xf>
    <xf numFmtId="49" fontId="47" fillId="0" borderId="0" xfId="0" applyNumberFormat="1" applyFont="1"/>
    <xf numFmtId="49" fontId="15" fillId="0" borderId="0" xfId="0" applyNumberFormat="1" applyFont="1" applyAlignment="1">
      <alignment wrapText="1"/>
    </xf>
    <xf numFmtId="49" fontId="51" fillId="0" borderId="0" xfId="1" applyNumberForma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1" fillId="0" borderId="0" xfId="1" applyNumberFormat="1"/>
    <xf numFmtId="49" fontId="13" fillId="0" borderId="1" xfId="0" applyNumberFormat="1" applyFont="1" applyBorder="1"/>
    <xf numFmtId="0" fontId="37" fillId="0" borderId="0" xfId="0" quotePrefix="1" applyFont="1" applyAlignment="1">
      <alignment wrapText="1"/>
    </xf>
    <xf numFmtId="49" fontId="8" fillId="0" borderId="0" xfId="0" applyNumberFormat="1" applyFont="1" applyAlignment="1">
      <alignment horizontal="left"/>
    </xf>
    <xf numFmtId="0" fontId="0" fillId="0" borderId="0" xfId="0"/>
    <xf numFmtId="49" fontId="1" fillId="0" borderId="1" xfId="0" applyNumberFormat="1"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dwsn-controller.readthedocs.io/" TargetMode="External"/><Relationship Id="rId13" Type="http://schemas.openxmlformats.org/officeDocument/2006/relationships/hyperlink" Target="https://github.com/fdojurado/PyNetSim.git"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arxiv.org/abs/2401.15767"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s://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arxiv.org/abs/2401.10368"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s://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res.in/"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B2" sqref="B2"/>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77" t="s">
        <v>160</v>
      </c>
      <c r="C1" s="92"/>
      <c r="D1" s="92"/>
      <c r="E1" s="92"/>
      <c r="F1" s="92"/>
      <c r="G1" s="92"/>
      <c r="H1" s="92"/>
      <c r="I1" s="92"/>
      <c r="J1" s="92"/>
      <c r="K1" s="92"/>
      <c r="L1" s="92"/>
      <c r="M1" s="92"/>
      <c r="N1" s="92"/>
      <c r="O1" s="92" t="s">
        <v>366</v>
      </c>
      <c r="P1" s="2"/>
      <c r="Q1" s="2"/>
      <c r="R1" s="2"/>
      <c r="S1" s="2"/>
      <c r="T1" s="2"/>
      <c r="U1" s="2"/>
      <c r="V1" s="2"/>
      <c r="W1" s="2"/>
      <c r="X1" s="2"/>
      <c r="Y1" s="2"/>
      <c r="Z1" s="2"/>
      <c r="AA1" s="2"/>
    </row>
    <row r="2" spans="1:27" ht="394">
      <c r="A2" s="3" t="s">
        <v>493</v>
      </c>
      <c r="B2" s="3" t="s">
        <v>331</v>
      </c>
      <c r="C2" s="81"/>
      <c r="D2" s="2"/>
      <c r="E2" s="2"/>
      <c r="F2" s="81"/>
      <c r="G2" s="2"/>
      <c r="H2" s="2"/>
      <c r="I2" s="81"/>
      <c r="J2" s="81"/>
      <c r="K2" s="2"/>
      <c r="L2" s="2"/>
      <c r="M2" s="2"/>
      <c r="N2" s="2"/>
      <c r="O2" s="2" t="s">
        <v>391</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E1020"/>
  <sheetViews>
    <sheetView tabSelected="1" topLeftCell="B1" zoomScale="111" workbookViewId="0">
      <selection activeCell="G2" sqref="G2"/>
    </sheetView>
  </sheetViews>
  <sheetFormatPr baseColWidth="10" defaultColWidth="12.6640625" defaultRowHeight="15.75" customHeight="1"/>
  <cols>
    <col min="1" max="1" width="69.33203125" bestFit="1" customWidth="1"/>
    <col min="2" max="2" width="100" bestFit="1" customWidth="1"/>
    <col min="3" max="3" width="6.83203125"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13.33203125" bestFit="1" customWidth="1"/>
    <col min="17" max="17" width="255.6640625" customWidth="1"/>
    <col min="18" max="18" width="171.33203125" bestFit="1" customWidth="1"/>
    <col min="21" max="21" width="255.83203125" bestFit="1" customWidth="1"/>
  </cols>
  <sheetData>
    <row r="1" spans="1:31" ht="15.75" customHeight="1">
      <c r="A1" s="22" t="s">
        <v>60</v>
      </c>
      <c r="B1" s="22" t="s">
        <v>61</v>
      </c>
      <c r="C1" s="22" t="s">
        <v>2</v>
      </c>
      <c r="D1" s="22" t="s">
        <v>62</v>
      </c>
      <c r="E1" s="22" t="s">
        <v>63</v>
      </c>
      <c r="F1" s="22" t="s">
        <v>64</v>
      </c>
      <c r="G1" s="103" t="s">
        <v>520</v>
      </c>
      <c r="H1" s="22" t="s">
        <v>65</v>
      </c>
      <c r="I1" s="22" t="s">
        <v>66</v>
      </c>
      <c r="J1" s="22" t="s">
        <v>67</v>
      </c>
      <c r="K1" s="84" t="s">
        <v>147</v>
      </c>
      <c r="L1" s="22" t="s">
        <v>68</v>
      </c>
      <c r="M1" s="84" t="s">
        <v>69</v>
      </c>
      <c r="N1" s="84" t="s">
        <v>150</v>
      </c>
      <c r="O1" s="84" t="s">
        <v>152</v>
      </c>
      <c r="P1" s="84" t="s">
        <v>154</v>
      </c>
      <c r="Q1" s="22" t="s">
        <v>70</v>
      </c>
      <c r="R1" s="22" t="s">
        <v>71</v>
      </c>
      <c r="S1" s="23" t="s">
        <v>72</v>
      </c>
      <c r="T1" s="99" t="s">
        <v>442</v>
      </c>
      <c r="U1" s="99" t="s">
        <v>444</v>
      </c>
      <c r="V1" s="24"/>
      <c r="W1" s="24"/>
      <c r="X1" s="24"/>
      <c r="Y1" s="24"/>
      <c r="Z1" s="24"/>
      <c r="AA1" s="24"/>
      <c r="AB1" s="24"/>
      <c r="AC1" s="24"/>
      <c r="AD1" s="24"/>
      <c r="AE1" s="24"/>
    </row>
    <row r="2" spans="1:31" ht="15.75" customHeight="1">
      <c r="A2" s="52" t="str">
        <f>CONCATENATE(Authors!A2,",",Authors!A7,",",Authors!A5,",",Authors!A4)</f>
        <v>1,6,4,3</v>
      </c>
      <c r="B2" s="25" t="s">
        <v>112</v>
      </c>
      <c r="C2" s="80" t="s">
        <v>9</v>
      </c>
      <c r="D2" s="25" t="s">
        <v>113</v>
      </c>
      <c r="E2" s="80" t="s">
        <v>79</v>
      </c>
      <c r="F2" s="80" t="s">
        <v>81</v>
      </c>
      <c r="G2" s="25"/>
      <c r="H2" s="25" t="s">
        <v>114</v>
      </c>
      <c r="I2" s="25" t="s">
        <v>115</v>
      </c>
      <c r="J2" s="12" t="s">
        <v>116</v>
      </c>
      <c r="K2" s="4" t="s">
        <v>435</v>
      </c>
      <c r="L2" s="81" t="s">
        <v>117</v>
      </c>
      <c r="M2" s="80" t="s">
        <v>73</v>
      </c>
      <c r="N2" s="80"/>
      <c r="O2" s="80"/>
      <c r="P2" s="80"/>
      <c r="Q2" s="80" t="s">
        <v>118</v>
      </c>
      <c r="R2" s="93" t="s">
        <v>408</v>
      </c>
      <c r="S2" s="27"/>
      <c r="T2" s="25"/>
      <c r="U2" s="25" t="s">
        <v>448</v>
      </c>
      <c r="V2" s="28"/>
      <c r="W2" s="28"/>
      <c r="X2" s="28"/>
      <c r="Y2" s="28"/>
      <c r="Z2" s="28"/>
      <c r="AA2" s="28"/>
      <c r="AB2" s="28"/>
      <c r="AC2" s="28"/>
      <c r="AD2" s="28"/>
      <c r="AE2" s="28"/>
    </row>
    <row r="3" spans="1:31" ht="15.75" customHeight="1">
      <c r="A3" s="52" t="str">
        <f>CONCATENATE(Authors!A2,",",Authors!A11,",",Authors!A6,",",Authors!A8,",",Authors!A3)</f>
        <v>1,10,5,7,2</v>
      </c>
      <c r="B3" s="25" t="s">
        <v>445</v>
      </c>
      <c r="C3" s="80" t="s">
        <v>7</v>
      </c>
      <c r="D3" s="80" t="s">
        <v>75</v>
      </c>
      <c r="E3" s="80" t="s">
        <v>76</v>
      </c>
      <c r="F3" s="25"/>
      <c r="G3" s="25"/>
      <c r="H3" s="25" t="s">
        <v>119</v>
      </c>
      <c r="I3" s="25" t="s">
        <v>120</v>
      </c>
      <c r="J3" s="12" t="s">
        <v>121</v>
      </c>
      <c r="K3" s="12" t="s">
        <v>148</v>
      </c>
      <c r="L3" s="81" t="s">
        <v>122</v>
      </c>
      <c r="M3" s="80" t="s">
        <v>73</v>
      </c>
      <c r="N3" s="80"/>
      <c r="O3" s="80"/>
      <c r="P3" s="80"/>
      <c r="Q3" s="80" t="s">
        <v>123</v>
      </c>
      <c r="R3" s="80" t="s">
        <v>159</v>
      </c>
      <c r="S3" s="27"/>
      <c r="T3" s="25" t="s">
        <v>443</v>
      </c>
      <c r="U3" s="28"/>
      <c r="V3" s="28"/>
      <c r="W3" s="28"/>
      <c r="X3" s="28"/>
      <c r="Y3" s="28"/>
      <c r="Z3" s="28"/>
      <c r="AA3" s="28"/>
      <c r="AB3" s="28"/>
      <c r="AC3" s="28"/>
      <c r="AD3" s="28"/>
      <c r="AE3" s="28"/>
    </row>
    <row r="4" spans="1:31" ht="15.75" customHeight="1">
      <c r="A4" s="52" t="str">
        <f>CONCATENATE(Authors!A2,",",Authors!A7,",",Authors!A4)</f>
        <v>1,6,3</v>
      </c>
      <c r="B4" s="80" t="s">
        <v>124</v>
      </c>
      <c r="C4" s="80" t="s">
        <v>82</v>
      </c>
      <c r="D4" s="80" t="s">
        <v>132</v>
      </c>
      <c r="E4" s="80" t="s">
        <v>77</v>
      </c>
      <c r="F4" s="80" t="s">
        <v>78</v>
      </c>
      <c r="G4" s="25"/>
      <c r="H4" s="25" t="s">
        <v>125</v>
      </c>
      <c r="I4" s="25" t="s">
        <v>126</v>
      </c>
      <c r="J4" s="83" t="s">
        <v>127</v>
      </c>
      <c r="K4" s="4" t="s">
        <v>436</v>
      </c>
      <c r="L4" s="81" t="s">
        <v>128</v>
      </c>
      <c r="M4" s="80" t="s">
        <v>73</v>
      </c>
      <c r="N4" s="80"/>
      <c r="O4" s="80"/>
      <c r="P4" s="80"/>
      <c r="Q4" s="80" t="s">
        <v>129</v>
      </c>
      <c r="R4" s="80" t="s">
        <v>130</v>
      </c>
      <c r="S4" s="27"/>
      <c r="T4" s="28"/>
      <c r="U4" s="25" t="s">
        <v>446</v>
      </c>
      <c r="V4" s="28"/>
      <c r="W4" s="28"/>
      <c r="X4" s="28"/>
      <c r="Y4" s="28"/>
      <c r="Z4" s="28"/>
      <c r="AA4" s="28"/>
      <c r="AB4" s="28"/>
      <c r="AC4" s="28"/>
      <c r="AD4" s="28"/>
      <c r="AE4" s="28"/>
    </row>
    <row r="5" spans="1:31" ht="15.75" customHeight="1">
      <c r="A5" s="52" t="str">
        <f>CONCATENATE(Authors!A2,",",Authors!A7,",",Authors!A4)</f>
        <v>1,6,3</v>
      </c>
      <c r="B5" s="80" t="s">
        <v>131</v>
      </c>
      <c r="C5" s="80" t="s">
        <v>82</v>
      </c>
      <c r="D5" s="80" t="s">
        <v>132</v>
      </c>
      <c r="E5" s="80" t="s">
        <v>77</v>
      </c>
      <c r="F5" s="80" t="s">
        <v>80</v>
      </c>
      <c r="G5" s="25"/>
      <c r="H5" s="25" t="s">
        <v>133</v>
      </c>
      <c r="I5" s="25" t="s">
        <v>134</v>
      </c>
      <c r="J5" s="83" t="s">
        <v>135</v>
      </c>
      <c r="K5" s="4" t="s">
        <v>437</v>
      </c>
      <c r="L5" s="81" t="s">
        <v>136</v>
      </c>
      <c r="M5" s="80" t="s">
        <v>73</v>
      </c>
      <c r="N5" s="80"/>
      <c r="O5" s="80"/>
      <c r="P5" s="80"/>
      <c r="Q5" s="80" t="s">
        <v>137</v>
      </c>
      <c r="R5" s="80" t="s">
        <v>138</v>
      </c>
      <c r="S5" s="27"/>
      <c r="T5" s="28"/>
      <c r="U5" s="25" t="s">
        <v>446</v>
      </c>
      <c r="V5" s="28"/>
      <c r="W5" s="28"/>
      <c r="X5" s="28"/>
      <c r="Y5" s="28"/>
      <c r="Z5" s="28"/>
      <c r="AA5" s="28"/>
      <c r="AB5" s="28"/>
      <c r="AC5" s="28"/>
      <c r="AD5" s="28"/>
      <c r="AE5" s="28"/>
    </row>
    <row r="6" spans="1:31" ht="15.75" customHeight="1">
      <c r="A6" s="52" t="str">
        <f>CONCATENATE(Authors!A2,",",Authors!A7,",",Authors!A4)</f>
        <v>1,6,3</v>
      </c>
      <c r="B6" s="80" t="s">
        <v>139</v>
      </c>
      <c r="C6" s="80" t="s">
        <v>59</v>
      </c>
      <c r="D6" s="80" t="s">
        <v>149</v>
      </c>
      <c r="E6" s="25"/>
      <c r="F6" s="25"/>
      <c r="G6" s="25"/>
      <c r="H6" s="25"/>
      <c r="I6" s="25"/>
      <c r="J6" s="83" t="s">
        <v>140</v>
      </c>
      <c r="K6" s="4" t="s">
        <v>438</v>
      </c>
      <c r="L6" s="81" t="s">
        <v>141</v>
      </c>
      <c r="M6" s="80" t="s">
        <v>74</v>
      </c>
      <c r="N6" s="80"/>
      <c r="O6" s="80"/>
      <c r="P6" s="80"/>
      <c r="Q6" s="80" t="s">
        <v>143</v>
      </c>
      <c r="R6" s="80" t="s">
        <v>144</v>
      </c>
      <c r="S6" s="27"/>
      <c r="T6" s="28"/>
      <c r="U6" s="25" t="s">
        <v>447</v>
      </c>
      <c r="V6" s="28"/>
      <c r="W6" s="28"/>
      <c r="X6" s="28"/>
      <c r="Y6" s="28"/>
      <c r="Z6" s="28"/>
      <c r="AA6" s="28"/>
      <c r="AB6" s="28"/>
      <c r="AC6" s="28"/>
      <c r="AD6" s="28"/>
      <c r="AE6" s="28"/>
    </row>
    <row r="7" spans="1:31" ht="15.75" customHeight="1">
      <c r="A7" s="52" t="str">
        <f>CONCATENATE(Authors!A2,",",Authors!A9,",",Authors!A6,",",Authors!A3)</f>
        <v>1,8,5,2</v>
      </c>
      <c r="B7" s="25" t="s">
        <v>316</v>
      </c>
      <c r="C7" s="80" t="s">
        <v>58</v>
      </c>
      <c r="D7" s="25" t="s">
        <v>132</v>
      </c>
      <c r="E7" s="25"/>
      <c r="F7" s="25"/>
      <c r="G7" s="25"/>
      <c r="H7" s="25"/>
      <c r="I7" s="25"/>
      <c r="J7" s="4" t="s">
        <v>402</v>
      </c>
      <c r="K7" s="4" t="s">
        <v>320</v>
      </c>
      <c r="L7" s="81" t="s">
        <v>403</v>
      </c>
      <c r="M7" s="25" t="s">
        <v>73</v>
      </c>
      <c r="N7" s="81" t="s">
        <v>151</v>
      </c>
      <c r="O7" s="81" t="s">
        <v>153</v>
      </c>
      <c r="P7" s="81" t="s">
        <v>155</v>
      </c>
      <c r="Q7" s="25" t="s">
        <v>404</v>
      </c>
      <c r="R7" s="25" t="s">
        <v>146</v>
      </c>
      <c r="S7" s="27"/>
      <c r="T7" s="25" t="s">
        <v>443</v>
      </c>
      <c r="U7" s="28"/>
      <c r="V7" s="28"/>
      <c r="W7" s="28"/>
      <c r="X7" s="28"/>
      <c r="Y7" s="28"/>
      <c r="Z7" s="28"/>
      <c r="AA7" s="28"/>
      <c r="AB7" s="28"/>
      <c r="AC7" s="28"/>
      <c r="AD7" s="28"/>
      <c r="AE7" s="28"/>
    </row>
    <row r="8" spans="1:31" ht="15.75" customHeight="1">
      <c r="A8" s="52" t="str">
        <f>CONCATENATE(Authors!A2,",",Authors!A10,",",Authors!A6,",",Authors!A3)</f>
        <v>1,9,5,2</v>
      </c>
      <c r="B8" s="25" t="s">
        <v>309</v>
      </c>
      <c r="C8" s="25" t="s">
        <v>310</v>
      </c>
      <c r="D8" s="25" t="s">
        <v>311</v>
      </c>
      <c r="E8" s="25"/>
      <c r="F8" s="25"/>
      <c r="G8" s="25"/>
      <c r="H8" s="25"/>
      <c r="I8" s="25"/>
      <c r="K8" s="81" t="s">
        <v>315</v>
      </c>
      <c r="L8" s="81" t="s">
        <v>312</v>
      </c>
      <c r="M8" s="80" t="s">
        <v>145</v>
      </c>
      <c r="N8" s="25"/>
      <c r="O8" s="25"/>
      <c r="P8" s="25"/>
      <c r="Q8" s="25" t="s">
        <v>313</v>
      </c>
      <c r="R8" s="93" t="s">
        <v>314</v>
      </c>
      <c r="S8" s="27"/>
      <c r="T8" s="28"/>
      <c r="U8" s="28"/>
      <c r="V8" s="28"/>
      <c r="W8" s="28"/>
      <c r="X8" s="28"/>
      <c r="Y8" s="28"/>
      <c r="Z8" s="28"/>
      <c r="AA8" s="28"/>
      <c r="AB8" s="28"/>
      <c r="AC8" s="28"/>
      <c r="AD8" s="28"/>
      <c r="AE8" s="28"/>
    </row>
    <row r="9" spans="1:31" ht="15.75" customHeight="1">
      <c r="A9" s="52" t="str">
        <f>CONCATENATE(Authors!A2,",",Authors!A6,",",Authors!A3)</f>
        <v>1,5,2</v>
      </c>
      <c r="B9" s="25" t="s">
        <v>329</v>
      </c>
      <c r="C9" s="25" t="s">
        <v>310</v>
      </c>
      <c r="D9" s="29" t="s">
        <v>311</v>
      </c>
      <c r="E9" s="30"/>
      <c r="F9" s="25"/>
      <c r="G9" s="25"/>
      <c r="H9" s="25"/>
      <c r="I9" s="30"/>
      <c r="K9" s="81" t="s">
        <v>321</v>
      </c>
      <c r="L9" s="79" t="s">
        <v>322</v>
      </c>
      <c r="M9" s="25" t="s">
        <v>145</v>
      </c>
      <c r="N9" s="94" t="s">
        <v>323</v>
      </c>
      <c r="O9" s="25"/>
      <c r="P9" s="25"/>
      <c r="Q9" s="93" t="s">
        <v>324</v>
      </c>
      <c r="R9" s="25" t="s">
        <v>325</v>
      </c>
      <c r="S9" s="25"/>
      <c r="T9" s="28"/>
      <c r="U9" s="28"/>
      <c r="V9" s="28"/>
      <c r="W9" s="28"/>
      <c r="X9" s="28"/>
      <c r="Y9" s="28"/>
      <c r="Z9" s="28"/>
      <c r="AA9" s="28"/>
      <c r="AB9" s="28"/>
      <c r="AC9" s="28"/>
      <c r="AD9" s="28"/>
      <c r="AE9" s="28"/>
    </row>
    <row r="10" spans="1:31" ht="15.75" customHeight="1">
      <c r="A10" s="25"/>
      <c r="B10" s="29"/>
      <c r="C10" s="25"/>
      <c r="D10" s="29"/>
      <c r="E10" s="25"/>
      <c r="F10" s="25"/>
      <c r="G10" s="25"/>
      <c r="H10" s="25"/>
      <c r="I10" s="25"/>
      <c r="J10" s="12"/>
      <c r="K10" s="12"/>
      <c r="L10" s="31"/>
      <c r="M10" s="25"/>
      <c r="N10" s="25"/>
      <c r="O10" s="25"/>
      <c r="P10" s="25"/>
      <c r="Q10" s="25"/>
      <c r="R10" s="25"/>
      <c r="S10" s="25"/>
      <c r="T10" s="28"/>
      <c r="U10" s="28"/>
      <c r="V10" s="28"/>
      <c r="W10" s="28"/>
      <c r="X10" s="28"/>
      <c r="Y10" s="28"/>
      <c r="Z10" s="28"/>
      <c r="AA10" s="28"/>
      <c r="AB10" s="28"/>
      <c r="AC10" s="28"/>
      <c r="AD10" s="28"/>
      <c r="AE10" s="28"/>
    </row>
    <row r="11" spans="1:31" ht="15.75" customHeight="1">
      <c r="A11" s="11"/>
      <c r="B11" s="11"/>
      <c r="C11" s="11"/>
      <c r="D11" s="11"/>
      <c r="E11" s="11"/>
      <c r="F11" s="27"/>
      <c r="G11" s="32"/>
      <c r="H11" s="11"/>
      <c r="I11" s="11"/>
      <c r="J11" s="33"/>
      <c r="K11" s="33"/>
      <c r="L11" s="34"/>
      <c r="M11" s="11"/>
      <c r="N11" s="11"/>
      <c r="O11" s="11"/>
      <c r="P11" s="11"/>
      <c r="Q11" s="11"/>
      <c r="R11" s="11"/>
      <c r="S11" s="27"/>
      <c r="T11" s="28"/>
      <c r="U11" s="28"/>
      <c r="V11" s="28"/>
      <c r="W11" s="28"/>
      <c r="X11" s="28"/>
      <c r="Y11" s="28"/>
      <c r="Z11" s="28"/>
      <c r="AA11" s="28"/>
      <c r="AB11" s="28"/>
      <c r="AC11" s="28"/>
      <c r="AD11" s="28"/>
      <c r="AE11" s="28"/>
    </row>
    <row r="12" spans="1:31" ht="15.75" customHeight="1">
      <c r="A12" s="11"/>
      <c r="B12" s="11"/>
      <c r="C12" s="11"/>
      <c r="D12" s="11"/>
      <c r="E12" s="11"/>
      <c r="F12" s="11"/>
      <c r="G12" s="32"/>
      <c r="H12" s="11"/>
      <c r="I12" s="11"/>
      <c r="J12" s="11"/>
      <c r="K12" s="11"/>
      <c r="L12" s="34"/>
      <c r="M12" s="11"/>
      <c r="N12" s="11"/>
      <c r="O12" s="11"/>
      <c r="P12" s="11"/>
      <c r="Q12" s="11"/>
      <c r="R12" s="11"/>
      <c r="S12" s="27"/>
      <c r="T12" s="28"/>
      <c r="U12" s="28"/>
      <c r="V12" s="28"/>
      <c r="W12" s="28"/>
      <c r="X12" s="28"/>
      <c r="Y12" s="28"/>
      <c r="Z12" s="28"/>
      <c r="AA12" s="28"/>
      <c r="AB12" s="28"/>
      <c r="AC12" s="28"/>
      <c r="AD12" s="28"/>
      <c r="AE12" s="28"/>
    </row>
    <row r="13" spans="1:31" ht="15.75" customHeight="1">
      <c r="A13" s="27"/>
      <c r="B13" s="27"/>
      <c r="C13" s="27"/>
      <c r="D13" s="27"/>
      <c r="E13" s="27"/>
      <c r="F13" s="27"/>
      <c r="G13" s="27"/>
      <c r="H13" s="27"/>
      <c r="I13" s="27"/>
      <c r="J13" s="11"/>
      <c r="K13" s="11"/>
      <c r="L13" s="35"/>
      <c r="M13" s="27"/>
      <c r="N13" s="27"/>
      <c r="O13" s="27"/>
      <c r="P13" s="27"/>
      <c r="Q13" s="27"/>
      <c r="R13" s="27"/>
      <c r="S13" s="27"/>
      <c r="T13" s="36"/>
      <c r="U13" s="36"/>
      <c r="V13" s="36"/>
      <c r="W13" s="36"/>
      <c r="X13" s="36"/>
      <c r="Y13" s="36"/>
      <c r="Z13" s="36"/>
      <c r="AA13" s="36"/>
      <c r="AB13" s="36"/>
      <c r="AC13" s="36"/>
      <c r="AD13" s="36"/>
      <c r="AE13" s="36"/>
    </row>
    <row r="14" spans="1:31" ht="15.75" customHeight="1">
      <c r="A14" s="27"/>
      <c r="B14" s="27"/>
      <c r="C14" s="27"/>
      <c r="D14" s="27"/>
      <c r="E14" s="27"/>
      <c r="F14" s="27"/>
      <c r="G14" s="27"/>
      <c r="H14" s="27"/>
      <c r="I14" s="27"/>
      <c r="J14" s="11"/>
      <c r="K14" s="11"/>
      <c r="L14" s="35"/>
      <c r="M14" s="27"/>
      <c r="N14" s="27"/>
      <c r="O14" s="27"/>
      <c r="P14" s="27"/>
      <c r="Q14" s="27"/>
      <c r="R14" s="27"/>
      <c r="S14" s="27"/>
      <c r="T14" s="36"/>
      <c r="U14" s="36"/>
      <c r="V14" s="36"/>
      <c r="W14" s="36"/>
      <c r="X14" s="36"/>
      <c r="Y14" s="36"/>
      <c r="Z14" s="36"/>
      <c r="AA14" s="36"/>
      <c r="AB14" s="36"/>
      <c r="AC14" s="36"/>
      <c r="AD14" s="36"/>
      <c r="AE14" s="36"/>
    </row>
    <row r="15" spans="1:31" ht="15.75" customHeight="1">
      <c r="A15" s="27"/>
      <c r="B15" s="27"/>
      <c r="C15" s="27"/>
      <c r="D15" s="27"/>
      <c r="E15" s="27"/>
      <c r="F15" s="27"/>
      <c r="G15" s="27"/>
      <c r="H15" s="37"/>
      <c r="I15" s="37"/>
      <c r="J15" s="38"/>
      <c r="K15" s="38"/>
      <c r="L15" s="35"/>
      <c r="M15" s="27"/>
      <c r="N15" s="27"/>
      <c r="O15" s="27"/>
      <c r="P15" s="27"/>
      <c r="Q15" s="39"/>
      <c r="R15" s="27"/>
      <c r="S15" s="27"/>
      <c r="T15" s="36"/>
      <c r="U15" s="36"/>
      <c r="V15" s="36"/>
      <c r="W15" s="36"/>
      <c r="X15" s="36"/>
      <c r="Y15" s="36"/>
      <c r="Z15" s="36"/>
      <c r="AA15" s="36"/>
      <c r="AB15" s="36"/>
      <c r="AC15" s="36"/>
      <c r="AD15" s="36"/>
      <c r="AE15" s="36"/>
    </row>
    <row r="16" spans="1:31" ht="15.75" customHeight="1">
      <c r="A16" s="27"/>
      <c r="B16" s="27"/>
      <c r="C16" s="27"/>
      <c r="D16" s="27"/>
      <c r="E16" s="27"/>
      <c r="F16" s="27"/>
      <c r="G16" s="27"/>
      <c r="H16" s="37"/>
      <c r="I16" s="37"/>
      <c r="J16" s="11"/>
      <c r="K16" s="11"/>
      <c r="L16" s="35"/>
      <c r="M16" s="27"/>
      <c r="N16" s="27"/>
      <c r="O16" s="27"/>
      <c r="P16" s="27"/>
      <c r="Q16" s="39"/>
      <c r="R16" s="27"/>
      <c r="S16" s="27"/>
      <c r="T16" s="36"/>
      <c r="U16" s="36"/>
      <c r="V16" s="36"/>
      <c r="W16" s="36"/>
      <c r="X16" s="36"/>
      <c r="Y16" s="36"/>
      <c r="Z16" s="36"/>
      <c r="AA16" s="36"/>
      <c r="AB16" s="36"/>
      <c r="AC16" s="36"/>
      <c r="AD16" s="36"/>
      <c r="AE16" s="36"/>
    </row>
    <row r="17" spans="1:31" ht="15.75" customHeight="1">
      <c r="A17" s="27"/>
      <c r="B17" s="27"/>
      <c r="C17" s="27"/>
      <c r="D17" s="27"/>
      <c r="E17" s="27"/>
      <c r="F17" s="27"/>
      <c r="G17" s="27"/>
      <c r="H17" s="27"/>
      <c r="I17" s="37"/>
      <c r="J17" s="11"/>
      <c r="K17" s="11"/>
      <c r="L17" s="35"/>
      <c r="M17" s="27"/>
      <c r="N17" s="27"/>
      <c r="O17" s="27"/>
      <c r="P17" s="27"/>
      <c r="Q17" s="27"/>
      <c r="R17" s="27"/>
      <c r="S17" s="27"/>
      <c r="T17" s="36"/>
      <c r="U17" s="36"/>
      <c r="V17" s="36"/>
      <c r="W17" s="36"/>
      <c r="X17" s="36"/>
      <c r="Y17" s="36"/>
      <c r="Z17" s="36"/>
      <c r="AA17" s="36"/>
      <c r="AB17" s="36"/>
      <c r="AC17" s="36"/>
      <c r="AD17" s="36"/>
      <c r="AE17" s="36"/>
    </row>
    <row r="18" spans="1:31" ht="15.75" customHeight="1">
      <c r="A18" s="27"/>
      <c r="B18" s="27"/>
      <c r="C18" s="27"/>
      <c r="D18" s="27"/>
      <c r="E18" s="27"/>
      <c r="F18" s="27"/>
      <c r="G18" s="27"/>
      <c r="H18" s="27"/>
      <c r="I18" s="27"/>
      <c r="J18" s="11"/>
      <c r="K18" s="11"/>
      <c r="L18" s="35"/>
      <c r="M18" s="27"/>
      <c r="N18" s="27"/>
      <c r="O18" s="27"/>
      <c r="P18" s="27"/>
      <c r="Q18" s="27"/>
      <c r="R18" s="27"/>
      <c r="S18" s="27"/>
      <c r="T18" s="36"/>
      <c r="U18" s="36"/>
      <c r="V18" s="36"/>
      <c r="W18" s="36"/>
      <c r="X18" s="36"/>
      <c r="Y18" s="36"/>
      <c r="Z18" s="36"/>
      <c r="AA18" s="36"/>
      <c r="AB18" s="36"/>
      <c r="AC18" s="36"/>
      <c r="AD18" s="36"/>
      <c r="AE18" s="36"/>
    </row>
    <row r="19" spans="1:31" ht="15.75" customHeight="1">
      <c r="A19" s="27"/>
      <c r="B19" s="27"/>
      <c r="C19" s="27"/>
      <c r="D19" s="27"/>
      <c r="E19" s="27"/>
      <c r="F19" s="27"/>
      <c r="G19" s="27"/>
      <c r="H19" s="27"/>
      <c r="I19" s="27"/>
      <c r="J19" s="11"/>
      <c r="K19" s="11"/>
      <c r="L19" s="35"/>
      <c r="M19" s="27"/>
      <c r="N19" s="27"/>
      <c r="O19" s="27"/>
      <c r="P19" s="27"/>
      <c r="Q19" s="27"/>
      <c r="R19" s="27"/>
      <c r="S19" s="27"/>
      <c r="T19" s="36"/>
      <c r="U19" s="36"/>
      <c r="V19" s="36"/>
      <c r="W19" s="36"/>
      <c r="X19" s="36"/>
      <c r="Y19" s="36"/>
      <c r="Z19" s="36"/>
      <c r="AA19" s="36"/>
      <c r="AB19" s="36"/>
      <c r="AC19" s="36"/>
      <c r="AD19" s="36"/>
      <c r="AE19" s="36"/>
    </row>
    <row r="20" spans="1:31" ht="15.75" customHeight="1">
      <c r="A20" s="27"/>
      <c r="B20" s="27"/>
      <c r="C20" s="27"/>
      <c r="D20" s="27"/>
      <c r="E20" s="27"/>
      <c r="F20" s="27"/>
      <c r="G20" s="27"/>
      <c r="H20" s="27"/>
      <c r="I20" s="27"/>
      <c r="J20" s="11"/>
      <c r="K20" s="11"/>
      <c r="L20" s="35"/>
      <c r="M20" s="27"/>
      <c r="N20" s="27"/>
      <c r="O20" s="27"/>
      <c r="P20" s="27"/>
      <c r="Q20" s="27"/>
      <c r="R20" s="27"/>
      <c r="S20" s="27"/>
      <c r="T20" s="36"/>
      <c r="U20" s="36"/>
      <c r="V20" s="36"/>
      <c r="W20" s="36"/>
      <c r="X20" s="36"/>
      <c r="Y20" s="36"/>
      <c r="Z20" s="36"/>
      <c r="AA20" s="36"/>
      <c r="AB20" s="36"/>
      <c r="AC20" s="36"/>
      <c r="AD20" s="36"/>
      <c r="AE20" s="36"/>
    </row>
    <row r="21" spans="1:31" ht="15.75" customHeight="1">
      <c r="A21" s="27"/>
      <c r="B21" s="27"/>
      <c r="C21" s="27"/>
      <c r="D21" s="27"/>
      <c r="E21" s="27"/>
      <c r="F21" s="27"/>
      <c r="G21" s="27"/>
      <c r="H21" s="27"/>
      <c r="I21" s="27"/>
      <c r="J21" s="11"/>
      <c r="K21" s="11"/>
      <c r="L21" s="35"/>
      <c r="M21" s="27"/>
      <c r="N21" s="27"/>
      <c r="O21" s="27"/>
      <c r="P21" s="27"/>
      <c r="Q21" s="27"/>
      <c r="R21" s="27"/>
      <c r="S21" s="27"/>
      <c r="T21" s="36"/>
      <c r="U21" s="36"/>
      <c r="V21" s="36"/>
      <c r="W21" s="36"/>
      <c r="X21" s="36"/>
      <c r="Y21" s="36"/>
      <c r="Z21" s="36"/>
      <c r="AA21" s="36"/>
      <c r="AB21" s="36"/>
      <c r="AC21" s="36"/>
      <c r="AD21" s="36"/>
      <c r="AE21" s="36"/>
    </row>
    <row r="22" spans="1:31" ht="15.75" customHeight="1">
      <c r="A22" s="27"/>
      <c r="B22" s="27"/>
      <c r="C22" s="27"/>
      <c r="D22" s="27"/>
      <c r="E22" s="27"/>
      <c r="F22" s="27"/>
      <c r="G22" s="27"/>
      <c r="H22" s="27"/>
      <c r="I22" s="27"/>
      <c r="J22" s="11"/>
      <c r="K22" s="11"/>
      <c r="L22" s="34"/>
      <c r="M22" s="27"/>
      <c r="N22" s="27"/>
      <c r="O22" s="27"/>
      <c r="P22" s="27"/>
      <c r="Q22" s="27"/>
      <c r="R22" s="27"/>
      <c r="S22" s="27"/>
      <c r="T22" s="36"/>
      <c r="U22" s="36"/>
      <c r="V22" s="36"/>
      <c r="W22" s="36"/>
      <c r="X22" s="36"/>
      <c r="Y22" s="36"/>
      <c r="Z22" s="36"/>
      <c r="AA22" s="36"/>
      <c r="AB22" s="36"/>
      <c r="AC22" s="36"/>
      <c r="AD22" s="36"/>
      <c r="AE22" s="36"/>
    </row>
    <row r="23" spans="1:31" ht="15.75" customHeight="1">
      <c r="A23" s="11"/>
      <c r="B23" s="11"/>
      <c r="C23" s="11"/>
      <c r="D23" s="11"/>
      <c r="E23" s="11"/>
      <c r="F23" s="11"/>
      <c r="G23" s="11"/>
      <c r="H23" s="11"/>
      <c r="I23" s="11"/>
      <c r="J23" s="11"/>
      <c r="K23" s="11"/>
      <c r="L23" s="34"/>
      <c r="M23" s="11"/>
      <c r="N23" s="11"/>
      <c r="O23" s="11"/>
      <c r="P23" s="11"/>
      <c r="Q23" s="11"/>
      <c r="R23" s="11"/>
      <c r="S23" s="27"/>
      <c r="T23" s="28"/>
      <c r="U23" s="28"/>
      <c r="V23" s="28"/>
      <c r="W23" s="28"/>
      <c r="X23" s="28"/>
      <c r="Y23" s="28"/>
      <c r="Z23" s="28"/>
      <c r="AA23" s="28"/>
      <c r="AB23" s="28"/>
      <c r="AC23" s="28"/>
      <c r="AD23" s="28"/>
      <c r="AE23" s="28"/>
    </row>
    <row r="24" spans="1:31" ht="15.75" customHeight="1">
      <c r="A24" s="11"/>
      <c r="B24" s="11"/>
      <c r="C24" s="11"/>
      <c r="D24" s="11"/>
      <c r="E24" s="27"/>
      <c r="F24" s="11"/>
      <c r="G24" s="27"/>
      <c r="H24" s="27"/>
      <c r="I24" s="27"/>
      <c r="J24" s="11"/>
      <c r="K24" s="11"/>
      <c r="L24" s="34"/>
      <c r="M24" s="11"/>
      <c r="N24" s="11"/>
      <c r="O24" s="11"/>
      <c r="P24" s="11"/>
      <c r="Q24" s="11"/>
      <c r="R24" s="27"/>
      <c r="S24" s="27"/>
      <c r="T24" s="40"/>
      <c r="U24" s="40"/>
      <c r="V24" s="40"/>
      <c r="W24" s="40"/>
      <c r="X24" s="40"/>
      <c r="Y24" s="40"/>
      <c r="Z24" s="40"/>
      <c r="AA24" s="40"/>
      <c r="AB24" s="40"/>
      <c r="AC24" s="40"/>
      <c r="AD24" s="40"/>
      <c r="AE24" s="40"/>
    </row>
    <row r="25" spans="1:31" ht="15.75" customHeight="1">
      <c r="A25" s="11"/>
      <c r="B25" s="11"/>
      <c r="C25" s="11"/>
      <c r="D25" s="11"/>
      <c r="E25" s="11"/>
      <c r="F25" s="11"/>
      <c r="G25" s="11"/>
      <c r="H25" s="11"/>
      <c r="I25" s="11"/>
      <c r="J25" s="11"/>
      <c r="K25" s="11"/>
      <c r="L25" s="34"/>
      <c r="M25" s="11"/>
      <c r="N25" s="11"/>
      <c r="O25" s="11"/>
      <c r="P25" s="11"/>
      <c r="Q25" s="11"/>
      <c r="R25" s="11"/>
      <c r="S25" s="27"/>
      <c r="T25" s="28"/>
      <c r="U25" s="28"/>
      <c r="V25" s="28"/>
      <c r="W25" s="28"/>
      <c r="X25" s="28"/>
      <c r="Y25" s="28"/>
      <c r="Z25" s="28"/>
      <c r="AA25" s="28"/>
      <c r="AB25" s="28"/>
      <c r="AC25" s="28"/>
      <c r="AD25" s="28"/>
      <c r="AE25" s="28"/>
    </row>
    <row r="26" spans="1:31" ht="15.75" customHeight="1">
      <c r="A26" s="11"/>
      <c r="B26" s="11"/>
      <c r="C26" s="11"/>
      <c r="D26" s="11"/>
      <c r="E26" s="11"/>
      <c r="F26" s="11"/>
      <c r="G26" s="11"/>
      <c r="H26" s="11"/>
      <c r="I26" s="11"/>
      <c r="J26" s="11"/>
      <c r="K26" s="11"/>
      <c r="L26" s="34"/>
      <c r="M26" s="11"/>
      <c r="N26" s="11"/>
      <c r="O26" s="11"/>
      <c r="P26" s="11"/>
      <c r="Q26" s="11"/>
      <c r="R26" s="11"/>
      <c r="S26" s="27"/>
      <c r="T26" s="28"/>
      <c r="U26" s="28"/>
      <c r="V26" s="28"/>
      <c r="W26" s="28"/>
      <c r="X26" s="28"/>
      <c r="Y26" s="28"/>
      <c r="Z26" s="28"/>
      <c r="AA26" s="28"/>
      <c r="AB26" s="28"/>
      <c r="AC26" s="28"/>
      <c r="AD26" s="28"/>
      <c r="AE26" s="28"/>
    </row>
    <row r="27" spans="1:31" ht="15.75" customHeight="1">
      <c r="A27" s="11"/>
      <c r="B27" s="11"/>
      <c r="C27" s="11"/>
      <c r="D27" s="11"/>
      <c r="E27" s="11"/>
      <c r="F27" s="11"/>
      <c r="G27" s="11"/>
      <c r="H27" s="11"/>
      <c r="I27" s="11"/>
      <c r="J27" s="11"/>
      <c r="K27" s="11"/>
      <c r="L27" s="34"/>
      <c r="M27" s="11"/>
      <c r="N27" s="11"/>
      <c r="O27" s="11"/>
      <c r="P27" s="11"/>
      <c r="Q27" s="101"/>
      <c r="R27" s="102"/>
      <c r="S27" s="27"/>
      <c r="T27" s="28"/>
      <c r="U27" s="28"/>
      <c r="V27" s="28"/>
      <c r="W27" s="28"/>
      <c r="X27" s="28"/>
      <c r="Y27" s="28"/>
      <c r="Z27" s="28"/>
      <c r="AA27" s="28"/>
      <c r="AB27" s="28"/>
      <c r="AC27" s="28"/>
      <c r="AD27" s="28"/>
      <c r="AE27" s="28"/>
    </row>
    <row r="28" spans="1:31" ht="15.75" customHeight="1">
      <c r="A28" s="11"/>
      <c r="B28" s="11"/>
      <c r="C28" s="11"/>
      <c r="D28" s="11"/>
      <c r="E28" s="11"/>
      <c r="F28" s="11"/>
      <c r="G28" s="11"/>
      <c r="H28" s="11"/>
      <c r="I28" s="11"/>
      <c r="J28" s="11"/>
      <c r="K28" s="11"/>
      <c r="L28" s="34"/>
      <c r="M28" s="11"/>
      <c r="N28" s="11"/>
      <c r="O28" s="11"/>
      <c r="P28" s="11"/>
      <c r="Q28" s="11"/>
      <c r="R28" s="11"/>
      <c r="S28" s="27"/>
      <c r="T28" s="28"/>
      <c r="U28" s="28"/>
      <c r="V28" s="28"/>
      <c r="W28" s="28"/>
      <c r="X28" s="28"/>
      <c r="Y28" s="28"/>
      <c r="Z28" s="28"/>
      <c r="AA28" s="28"/>
      <c r="AB28" s="28"/>
      <c r="AC28" s="28"/>
      <c r="AD28" s="28"/>
      <c r="AE28" s="28"/>
    </row>
    <row r="29" spans="1:31" ht="15.75" customHeight="1">
      <c r="A29" s="11"/>
      <c r="B29" s="11"/>
      <c r="C29" s="11"/>
      <c r="D29" s="11"/>
      <c r="E29" s="11"/>
      <c r="F29" s="11"/>
      <c r="G29" s="11"/>
      <c r="H29" s="11"/>
      <c r="I29" s="11"/>
      <c r="J29" s="11"/>
      <c r="K29" s="11"/>
      <c r="L29" s="41"/>
      <c r="M29" s="11"/>
      <c r="N29" s="11"/>
      <c r="O29" s="11"/>
      <c r="P29" s="11"/>
      <c r="Q29" s="11"/>
      <c r="R29" s="11"/>
      <c r="S29" s="27"/>
      <c r="T29" s="28"/>
      <c r="U29" s="28"/>
      <c r="V29" s="28"/>
      <c r="W29" s="28"/>
      <c r="X29" s="28"/>
      <c r="Y29" s="28"/>
      <c r="Z29" s="28"/>
      <c r="AA29" s="28"/>
      <c r="AB29" s="28"/>
      <c r="AC29" s="28"/>
      <c r="AD29" s="28"/>
      <c r="AE29" s="28"/>
    </row>
    <row r="30" spans="1:31" ht="15.75" customHeight="1">
      <c r="A30" s="11"/>
      <c r="B30" s="11"/>
      <c r="C30" s="11"/>
      <c r="D30" s="11"/>
      <c r="E30" s="11"/>
      <c r="F30" s="11"/>
      <c r="G30" s="11"/>
      <c r="H30" s="11"/>
      <c r="I30" s="11"/>
      <c r="J30" s="11"/>
      <c r="K30" s="11"/>
      <c r="L30" s="41"/>
      <c r="M30" s="11"/>
      <c r="N30" s="11"/>
      <c r="O30" s="11"/>
      <c r="P30" s="11"/>
      <c r="Q30" s="11"/>
      <c r="R30" s="11"/>
      <c r="S30" s="27"/>
      <c r="T30" s="28"/>
      <c r="U30" s="28"/>
      <c r="V30" s="28"/>
      <c r="W30" s="28"/>
      <c r="X30" s="28"/>
      <c r="Y30" s="28"/>
      <c r="Z30" s="28"/>
      <c r="AA30" s="28"/>
      <c r="AB30" s="28"/>
      <c r="AC30" s="28"/>
      <c r="AD30" s="28"/>
      <c r="AE30" s="28"/>
    </row>
    <row r="31" spans="1:31" ht="15.75" customHeight="1">
      <c r="A31" s="11"/>
      <c r="B31" s="11"/>
      <c r="C31" s="11"/>
      <c r="D31" s="11"/>
      <c r="E31" s="11"/>
      <c r="F31" s="11"/>
      <c r="G31" s="11"/>
      <c r="H31" s="11"/>
      <c r="I31" s="11"/>
      <c r="J31" s="11"/>
      <c r="K31" s="11"/>
      <c r="L31" s="41"/>
      <c r="M31" s="11"/>
      <c r="N31" s="11"/>
      <c r="O31" s="11"/>
      <c r="P31" s="11"/>
      <c r="Q31" s="11"/>
      <c r="R31" s="11"/>
      <c r="S31" s="27"/>
      <c r="T31" s="28"/>
      <c r="U31" s="28"/>
      <c r="V31" s="28"/>
      <c r="W31" s="28"/>
      <c r="X31" s="28"/>
      <c r="Y31" s="28"/>
      <c r="Z31" s="28"/>
      <c r="AA31" s="28"/>
      <c r="AB31" s="28"/>
      <c r="AC31" s="28"/>
      <c r="AD31" s="28"/>
      <c r="AE31" s="28"/>
    </row>
    <row r="32" spans="1:31" ht="15.75" customHeight="1">
      <c r="A32" s="11"/>
      <c r="B32" s="11"/>
      <c r="C32" s="11"/>
      <c r="D32" s="11"/>
      <c r="E32" s="11"/>
      <c r="F32" s="11"/>
      <c r="G32" s="11"/>
      <c r="H32" s="11"/>
      <c r="I32" s="11"/>
      <c r="J32" s="11"/>
      <c r="K32" s="11"/>
      <c r="L32" s="34"/>
      <c r="M32" s="11"/>
      <c r="N32" s="11"/>
      <c r="O32" s="11"/>
      <c r="P32" s="11"/>
      <c r="Q32" s="101"/>
      <c r="R32" s="102"/>
      <c r="S32" s="27"/>
      <c r="T32" s="28"/>
      <c r="U32" s="28"/>
      <c r="V32" s="28"/>
      <c r="W32" s="28"/>
      <c r="X32" s="28"/>
      <c r="Y32" s="28"/>
      <c r="Z32" s="28"/>
      <c r="AA32" s="28"/>
      <c r="AB32" s="28"/>
      <c r="AC32" s="28"/>
      <c r="AD32" s="28"/>
      <c r="AE32" s="28"/>
    </row>
    <row r="33" spans="1:31" ht="15.75" customHeight="1">
      <c r="A33" s="11"/>
      <c r="B33" s="11"/>
      <c r="C33" s="11"/>
      <c r="D33" s="11"/>
      <c r="E33" s="11"/>
      <c r="F33" s="11"/>
      <c r="G33" s="11"/>
      <c r="H33" s="11"/>
      <c r="I33" s="11"/>
      <c r="J33" s="11"/>
      <c r="K33" s="11"/>
      <c r="L33" s="34"/>
      <c r="M33" s="11"/>
      <c r="N33" s="11"/>
      <c r="O33" s="11"/>
      <c r="P33" s="11"/>
      <c r="Q33" s="11"/>
      <c r="R33" s="11"/>
      <c r="S33" s="27"/>
      <c r="T33" s="28"/>
      <c r="U33" s="28"/>
      <c r="V33" s="28"/>
      <c r="W33" s="28"/>
      <c r="X33" s="28"/>
      <c r="Y33" s="28"/>
      <c r="Z33" s="28"/>
      <c r="AA33" s="28"/>
      <c r="AB33" s="28"/>
      <c r="AC33" s="28"/>
      <c r="AD33" s="28"/>
      <c r="AE33" s="28"/>
    </row>
    <row r="34" spans="1:31" ht="15.75" customHeight="1">
      <c r="A34" s="11"/>
      <c r="B34" s="11"/>
      <c r="C34" s="11"/>
      <c r="D34" s="11"/>
      <c r="E34" s="11"/>
      <c r="F34" s="11"/>
      <c r="G34" s="11"/>
      <c r="H34" s="11"/>
      <c r="I34" s="11"/>
      <c r="J34" s="11"/>
      <c r="K34" s="11"/>
      <c r="L34" s="34"/>
      <c r="M34" s="11"/>
      <c r="N34" s="11"/>
      <c r="O34" s="11"/>
      <c r="P34" s="11"/>
      <c r="Q34" s="11"/>
      <c r="R34" s="11"/>
      <c r="S34" s="27"/>
      <c r="T34" s="28"/>
      <c r="U34" s="28"/>
      <c r="V34" s="28"/>
      <c r="W34" s="28"/>
      <c r="X34" s="28"/>
      <c r="Y34" s="28"/>
      <c r="Z34" s="28"/>
      <c r="AA34" s="28"/>
      <c r="AB34" s="28"/>
      <c r="AC34" s="28"/>
      <c r="AD34" s="28"/>
      <c r="AE34" s="28"/>
    </row>
    <row r="35" spans="1:31" ht="15.75" customHeight="1">
      <c r="A35" s="11"/>
      <c r="B35" s="11"/>
      <c r="C35" s="11"/>
      <c r="D35" s="11"/>
      <c r="E35" s="11"/>
      <c r="F35" s="11"/>
      <c r="G35" s="11"/>
      <c r="H35" s="11"/>
      <c r="I35" s="11"/>
      <c r="J35" s="11"/>
      <c r="K35" s="11"/>
      <c r="L35" s="34"/>
      <c r="M35" s="11"/>
      <c r="N35" s="11"/>
      <c r="O35" s="11"/>
      <c r="P35" s="11"/>
      <c r="Q35" s="11"/>
      <c r="R35" s="11"/>
      <c r="S35" s="27"/>
      <c r="T35" s="28"/>
      <c r="U35" s="28"/>
      <c r="V35" s="28"/>
      <c r="W35" s="28"/>
      <c r="X35" s="28"/>
      <c r="Y35" s="28"/>
      <c r="Z35" s="28"/>
      <c r="AA35" s="28"/>
      <c r="AB35" s="28"/>
      <c r="AC35" s="28"/>
      <c r="AD35" s="28"/>
      <c r="AE35" s="28"/>
    </row>
    <row r="36" spans="1:31" ht="15.75" customHeight="1">
      <c r="A36" s="11"/>
      <c r="B36" s="11"/>
      <c r="C36" s="11"/>
      <c r="D36" s="11"/>
      <c r="E36" s="11"/>
      <c r="F36" s="11"/>
      <c r="G36" s="11"/>
      <c r="H36" s="11"/>
      <c r="I36" s="11"/>
      <c r="J36" s="11"/>
      <c r="K36" s="11"/>
      <c r="L36" s="34"/>
      <c r="M36" s="11"/>
      <c r="N36" s="11"/>
      <c r="O36" s="11"/>
      <c r="P36" s="11"/>
      <c r="Q36" s="11"/>
      <c r="R36" s="11"/>
      <c r="S36" s="27"/>
      <c r="T36" s="28"/>
      <c r="U36" s="28"/>
      <c r="V36" s="28"/>
      <c r="W36" s="28"/>
      <c r="X36" s="28"/>
      <c r="Y36" s="28"/>
      <c r="Z36" s="28"/>
      <c r="AA36" s="28"/>
      <c r="AB36" s="28"/>
      <c r="AC36" s="28"/>
      <c r="AD36" s="28"/>
      <c r="AE36" s="28"/>
    </row>
    <row r="37" spans="1:31" ht="15.75" customHeight="1">
      <c r="A37" s="11"/>
      <c r="B37" s="11"/>
      <c r="C37" s="11"/>
      <c r="D37" s="11"/>
      <c r="E37" s="11"/>
      <c r="F37" s="11"/>
      <c r="G37" s="11"/>
      <c r="H37" s="11"/>
      <c r="I37" s="11"/>
      <c r="J37" s="11"/>
      <c r="K37" s="11"/>
      <c r="L37" s="34"/>
      <c r="M37" s="11"/>
      <c r="N37" s="11"/>
      <c r="O37" s="11"/>
      <c r="P37" s="11"/>
      <c r="Q37" s="11"/>
      <c r="R37" s="11"/>
      <c r="S37" s="27"/>
      <c r="T37" s="28"/>
      <c r="U37" s="28"/>
      <c r="V37" s="28"/>
      <c r="W37" s="28"/>
      <c r="X37" s="28"/>
      <c r="Y37" s="28"/>
      <c r="Z37" s="28"/>
      <c r="AA37" s="28"/>
      <c r="AB37" s="28"/>
      <c r="AC37" s="28"/>
      <c r="AD37" s="28"/>
      <c r="AE37" s="28"/>
    </row>
    <row r="38" spans="1:31" ht="15.75" customHeight="1">
      <c r="A38" s="11"/>
      <c r="B38" s="11"/>
      <c r="C38" s="11"/>
      <c r="D38" s="101"/>
      <c r="E38" s="102"/>
      <c r="F38" s="102"/>
      <c r="G38" s="11"/>
      <c r="H38" s="11"/>
      <c r="I38" s="11"/>
      <c r="J38" s="11"/>
      <c r="K38" s="11"/>
      <c r="L38" s="34"/>
      <c r="M38" s="11"/>
      <c r="N38" s="11"/>
      <c r="O38" s="11"/>
      <c r="P38" s="11"/>
      <c r="Q38" s="11"/>
      <c r="R38" s="11"/>
      <c r="S38" s="27"/>
      <c r="T38" s="28"/>
      <c r="U38" s="28"/>
      <c r="V38" s="28"/>
      <c r="W38" s="28"/>
      <c r="X38" s="28"/>
      <c r="Y38" s="28"/>
      <c r="Z38" s="28"/>
      <c r="AA38" s="28"/>
      <c r="AB38" s="28"/>
      <c r="AC38" s="28"/>
      <c r="AD38" s="28"/>
      <c r="AE38" s="28"/>
    </row>
    <row r="39" spans="1:31" ht="15.75" customHeight="1">
      <c r="A39" s="11"/>
      <c r="B39" s="11"/>
      <c r="C39" s="11"/>
      <c r="D39" s="11"/>
      <c r="E39" s="11"/>
      <c r="F39" s="11"/>
      <c r="G39" s="11"/>
      <c r="H39" s="11"/>
      <c r="I39" s="11"/>
      <c r="J39" s="11"/>
      <c r="K39" s="11"/>
      <c r="L39" s="34"/>
      <c r="M39" s="11"/>
      <c r="N39" s="11"/>
      <c r="O39" s="11"/>
      <c r="P39" s="11"/>
      <c r="Q39" s="101"/>
      <c r="R39" s="102"/>
      <c r="S39" s="27"/>
      <c r="T39" s="28"/>
      <c r="U39" s="28"/>
      <c r="V39" s="28"/>
      <c r="W39" s="28"/>
      <c r="X39" s="28"/>
      <c r="Y39" s="28"/>
      <c r="Z39" s="28"/>
      <c r="AA39" s="28"/>
      <c r="AB39" s="28"/>
      <c r="AC39" s="28"/>
      <c r="AD39" s="28"/>
      <c r="AE39" s="28"/>
    </row>
    <row r="40" spans="1:31" ht="15.75" customHeight="1">
      <c r="A40" s="11"/>
      <c r="B40" s="11"/>
      <c r="C40" s="11"/>
      <c r="D40" s="11"/>
      <c r="E40" s="11"/>
      <c r="F40" s="11"/>
      <c r="G40" s="11"/>
      <c r="H40" s="11"/>
      <c r="I40" s="11"/>
      <c r="J40" s="11"/>
      <c r="K40" s="11"/>
      <c r="L40" s="34"/>
      <c r="M40" s="11"/>
      <c r="N40" s="11"/>
      <c r="O40" s="11"/>
      <c r="P40" s="11"/>
      <c r="Q40" s="11"/>
      <c r="R40" s="11"/>
      <c r="S40" s="27"/>
      <c r="T40" s="28"/>
      <c r="U40" s="28"/>
      <c r="V40" s="28"/>
      <c r="W40" s="28"/>
      <c r="X40" s="28"/>
      <c r="Y40" s="28"/>
      <c r="Z40" s="28"/>
      <c r="AA40" s="28"/>
      <c r="AB40" s="28"/>
      <c r="AC40" s="28"/>
      <c r="AD40" s="28"/>
      <c r="AE40" s="28"/>
    </row>
    <row r="41" spans="1:31" ht="15.75" customHeight="1">
      <c r="A41" s="11"/>
      <c r="B41" s="11"/>
      <c r="C41" s="11"/>
      <c r="D41" s="11"/>
      <c r="E41" s="11"/>
      <c r="F41" s="11"/>
      <c r="G41" s="11"/>
      <c r="H41" s="11"/>
      <c r="I41" s="11"/>
      <c r="J41" s="11"/>
      <c r="K41" s="11"/>
      <c r="L41" s="34"/>
      <c r="M41" s="11"/>
      <c r="N41" s="11"/>
      <c r="O41" s="11"/>
      <c r="P41" s="11"/>
      <c r="Q41" s="11"/>
      <c r="R41" s="11"/>
      <c r="S41" s="27"/>
      <c r="T41" s="28"/>
      <c r="U41" s="28"/>
      <c r="V41" s="28"/>
      <c r="W41" s="28"/>
      <c r="X41" s="28"/>
      <c r="Y41" s="28"/>
      <c r="Z41" s="28"/>
      <c r="AA41" s="28"/>
      <c r="AB41" s="28"/>
      <c r="AC41" s="28"/>
      <c r="AD41" s="28"/>
      <c r="AE41" s="28"/>
    </row>
    <row r="42" spans="1:31" ht="15.75" customHeight="1">
      <c r="A42" s="11"/>
      <c r="B42" s="11"/>
      <c r="C42" s="11"/>
      <c r="D42" s="11"/>
      <c r="E42" s="11"/>
      <c r="F42" s="11"/>
      <c r="G42" s="11"/>
      <c r="H42" s="11"/>
      <c r="I42" s="11"/>
      <c r="J42" s="11"/>
      <c r="K42" s="11"/>
      <c r="L42" s="34"/>
      <c r="M42" s="11"/>
      <c r="N42" s="11"/>
      <c r="O42" s="11"/>
      <c r="P42" s="11"/>
      <c r="Q42" s="11"/>
      <c r="R42" s="11"/>
      <c r="S42" s="27"/>
      <c r="T42" s="28"/>
      <c r="U42" s="28"/>
      <c r="V42" s="28"/>
      <c r="W42" s="28"/>
      <c r="X42" s="28"/>
      <c r="Y42" s="28"/>
      <c r="Z42" s="28"/>
      <c r="AA42" s="28"/>
      <c r="AB42" s="28"/>
      <c r="AC42" s="28"/>
      <c r="AD42" s="28"/>
      <c r="AE42" s="28"/>
    </row>
    <row r="43" spans="1:31" ht="15.75" customHeight="1">
      <c r="A43" s="11"/>
      <c r="B43" s="11"/>
      <c r="C43" s="11"/>
      <c r="D43" s="11"/>
      <c r="E43" s="11"/>
      <c r="F43" s="11"/>
      <c r="G43" s="11"/>
      <c r="H43" s="11"/>
      <c r="I43" s="11"/>
      <c r="J43" s="11"/>
      <c r="K43" s="11"/>
      <c r="L43" s="34"/>
      <c r="M43" s="11"/>
      <c r="N43" s="11"/>
      <c r="O43" s="11"/>
      <c r="P43" s="11"/>
      <c r="Q43" s="11"/>
      <c r="R43" s="11"/>
      <c r="S43" s="27"/>
      <c r="T43" s="28"/>
      <c r="U43" s="28"/>
      <c r="V43" s="28"/>
      <c r="W43" s="28"/>
      <c r="X43" s="28"/>
      <c r="Y43" s="28"/>
      <c r="Z43" s="28"/>
      <c r="AA43" s="28"/>
      <c r="AB43" s="28"/>
      <c r="AC43" s="28"/>
      <c r="AD43" s="28"/>
      <c r="AE43" s="28"/>
    </row>
    <row r="44" spans="1:31" ht="15.75" customHeight="1">
      <c r="A44" s="11"/>
      <c r="B44" s="11"/>
      <c r="C44" s="11"/>
      <c r="D44" s="101"/>
      <c r="E44" s="102"/>
      <c r="F44" s="102"/>
      <c r="G44" s="102"/>
      <c r="H44" s="11"/>
      <c r="I44" s="11"/>
      <c r="J44" s="11"/>
      <c r="K44" s="11"/>
      <c r="L44" s="34"/>
      <c r="M44" s="11"/>
      <c r="N44" s="11"/>
      <c r="O44" s="11"/>
      <c r="P44" s="11"/>
      <c r="Q44" s="11"/>
      <c r="R44" s="11"/>
      <c r="S44" s="27"/>
      <c r="T44" s="28"/>
      <c r="U44" s="28"/>
      <c r="V44" s="28"/>
      <c r="W44" s="28"/>
      <c r="X44" s="28"/>
      <c r="Y44" s="28"/>
      <c r="Z44" s="28"/>
      <c r="AA44" s="28"/>
      <c r="AB44" s="28"/>
      <c r="AC44" s="28"/>
      <c r="AD44" s="28"/>
      <c r="AE44" s="28"/>
    </row>
    <row r="45" spans="1:31" ht="15.75" customHeight="1">
      <c r="A45" s="11"/>
      <c r="B45" s="11"/>
      <c r="C45" s="11"/>
      <c r="D45" s="11"/>
      <c r="E45" s="11"/>
      <c r="F45" s="11"/>
      <c r="G45" s="11"/>
      <c r="H45" s="11"/>
      <c r="I45" s="11"/>
      <c r="J45" s="11"/>
      <c r="K45" s="11"/>
      <c r="L45" s="34"/>
      <c r="M45" s="11"/>
      <c r="N45" s="11"/>
      <c r="O45" s="11"/>
      <c r="P45" s="11"/>
      <c r="Q45" s="11"/>
      <c r="R45" s="11"/>
      <c r="S45" s="27"/>
      <c r="T45" s="28"/>
      <c r="U45" s="28"/>
      <c r="V45" s="28"/>
      <c r="W45" s="28"/>
      <c r="X45" s="28"/>
      <c r="Y45" s="28"/>
      <c r="Z45" s="28"/>
      <c r="AA45" s="28"/>
      <c r="AB45" s="28"/>
      <c r="AC45" s="28"/>
      <c r="AD45" s="28"/>
      <c r="AE45" s="28"/>
    </row>
    <row r="46" spans="1:31" ht="15.75" customHeight="1">
      <c r="A46" s="11"/>
      <c r="B46" s="11"/>
      <c r="C46" s="11"/>
      <c r="D46" s="11"/>
      <c r="E46" s="11"/>
      <c r="F46" s="11"/>
      <c r="G46" s="11"/>
      <c r="H46" s="11"/>
      <c r="I46" s="11"/>
      <c r="J46" s="11"/>
      <c r="K46" s="11"/>
      <c r="L46" s="34"/>
      <c r="M46" s="11"/>
      <c r="N46" s="11"/>
      <c r="O46" s="11"/>
      <c r="P46" s="11"/>
      <c r="Q46" s="11"/>
      <c r="R46" s="11"/>
      <c r="S46" s="27"/>
      <c r="T46" s="28"/>
      <c r="U46" s="28"/>
      <c r="V46" s="28"/>
      <c r="W46" s="28"/>
      <c r="X46" s="28"/>
      <c r="Y46" s="28"/>
      <c r="Z46" s="28"/>
      <c r="AA46" s="28"/>
      <c r="AB46" s="28"/>
      <c r="AC46" s="28"/>
      <c r="AD46" s="28"/>
      <c r="AE46" s="28"/>
    </row>
    <row r="47" spans="1:31" ht="15.75" customHeight="1">
      <c r="A47" s="11"/>
      <c r="B47" s="11"/>
      <c r="C47" s="11"/>
      <c r="D47" s="11"/>
      <c r="E47" s="11"/>
      <c r="F47" s="11"/>
      <c r="G47" s="11"/>
      <c r="H47" s="11"/>
      <c r="I47" s="11"/>
      <c r="J47" s="11"/>
      <c r="K47" s="11"/>
      <c r="L47" s="34"/>
      <c r="M47" s="11"/>
      <c r="N47" s="11"/>
      <c r="O47" s="11"/>
      <c r="P47" s="11"/>
      <c r="Q47" s="101"/>
      <c r="R47" s="102"/>
      <c r="S47" s="27"/>
      <c r="T47" s="28"/>
      <c r="U47" s="28"/>
      <c r="V47" s="28"/>
      <c r="W47" s="28"/>
      <c r="X47" s="28"/>
      <c r="Y47" s="28"/>
      <c r="Z47" s="28"/>
      <c r="AA47" s="28"/>
      <c r="AB47" s="28"/>
      <c r="AC47" s="28"/>
      <c r="AD47" s="28"/>
      <c r="AE47" s="28"/>
    </row>
    <row r="48" spans="1:31" ht="15.75" customHeight="1">
      <c r="A48" s="11"/>
      <c r="B48" s="11"/>
      <c r="C48" s="11"/>
      <c r="D48" s="11"/>
      <c r="E48" s="11"/>
      <c r="F48" s="11"/>
      <c r="G48" s="11"/>
      <c r="H48" s="11"/>
      <c r="I48" s="11"/>
      <c r="J48" s="11"/>
      <c r="K48" s="11"/>
      <c r="L48" s="34"/>
      <c r="M48" s="11"/>
      <c r="N48" s="11"/>
      <c r="O48" s="11"/>
      <c r="P48" s="11"/>
      <c r="Q48" s="11"/>
      <c r="R48" s="11"/>
      <c r="S48" s="27"/>
      <c r="T48" s="28"/>
      <c r="U48" s="28"/>
      <c r="V48" s="28"/>
      <c r="W48" s="28"/>
      <c r="X48" s="28"/>
      <c r="Y48" s="28"/>
      <c r="Z48" s="28"/>
      <c r="AA48" s="28"/>
      <c r="AB48" s="28"/>
      <c r="AC48" s="28"/>
      <c r="AD48" s="28"/>
      <c r="AE48" s="28"/>
    </row>
    <row r="49" spans="1:31" ht="15.75" customHeight="1">
      <c r="A49" s="11"/>
      <c r="B49" s="11"/>
      <c r="C49" s="11"/>
      <c r="D49" s="11"/>
      <c r="E49" s="101"/>
      <c r="F49" s="102"/>
      <c r="G49" s="11"/>
      <c r="H49" s="11"/>
      <c r="I49" s="11"/>
      <c r="J49" s="11"/>
      <c r="K49" s="11"/>
      <c r="L49" s="34"/>
      <c r="M49" s="11"/>
      <c r="N49" s="11"/>
      <c r="O49" s="11"/>
      <c r="P49" s="11"/>
      <c r="Q49" s="101"/>
      <c r="R49" s="102"/>
      <c r="S49" s="27"/>
      <c r="T49" s="28"/>
      <c r="U49" s="28"/>
      <c r="V49" s="28"/>
      <c r="W49" s="28"/>
      <c r="X49" s="28"/>
      <c r="Y49" s="28"/>
      <c r="Z49" s="28"/>
      <c r="AA49" s="28"/>
      <c r="AB49" s="28"/>
      <c r="AC49" s="28"/>
      <c r="AD49" s="28"/>
      <c r="AE49" s="28"/>
    </row>
    <row r="50" spans="1:31" ht="15.75" customHeight="1">
      <c r="A50" s="11"/>
      <c r="B50" s="11"/>
      <c r="C50" s="11"/>
      <c r="D50" s="11"/>
      <c r="E50" s="11"/>
      <c r="F50" s="11"/>
      <c r="G50" s="11"/>
      <c r="H50" s="11"/>
      <c r="I50" s="11"/>
      <c r="J50" s="11"/>
      <c r="K50" s="11"/>
      <c r="L50" s="34"/>
      <c r="M50" s="11"/>
      <c r="N50" s="11"/>
      <c r="O50" s="11"/>
      <c r="P50" s="11"/>
      <c r="Q50" s="11"/>
      <c r="R50" s="11"/>
      <c r="S50" s="27"/>
      <c r="T50" s="28"/>
      <c r="U50" s="28"/>
      <c r="V50" s="28"/>
      <c r="W50" s="28"/>
      <c r="X50" s="28"/>
      <c r="Y50" s="28"/>
      <c r="Z50" s="28"/>
      <c r="AA50" s="28"/>
      <c r="AB50" s="28"/>
      <c r="AC50" s="28"/>
      <c r="AD50" s="28"/>
      <c r="AE50" s="28"/>
    </row>
    <row r="51" spans="1:31" ht="15.75" customHeight="1">
      <c r="A51" s="11"/>
      <c r="B51" s="11"/>
      <c r="C51" s="11"/>
      <c r="D51" s="11"/>
      <c r="E51" s="11"/>
      <c r="F51" s="11"/>
      <c r="G51" s="11"/>
      <c r="H51" s="11"/>
      <c r="I51" s="11"/>
      <c r="J51" s="11"/>
      <c r="K51" s="11"/>
      <c r="L51" s="34"/>
      <c r="M51" s="11"/>
      <c r="N51" s="11"/>
      <c r="O51" s="11"/>
      <c r="P51" s="11"/>
      <c r="Q51" s="11"/>
      <c r="R51" s="11"/>
      <c r="S51" s="27"/>
      <c r="T51" s="28"/>
      <c r="U51" s="28"/>
      <c r="V51" s="28"/>
      <c r="W51" s="28"/>
      <c r="X51" s="28"/>
      <c r="Y51" s="28"/>
      <c r="Z51" s="28"/>
      <c r="AA51" s="28"/>
      <c r="AB51" s="28"/>
      <c r="AC51" s="28"/>
      <c r="AD51" s="28"/>
      <c r="AE51" s="28"/>
    </row>
    <row r="52" spans="1:31" ht="15.75" customHeight="1">
      <c r="A52" s="11"/>
      <c r="B52" s="11"/>
      <c r="C52" s="11"/>
      <c r="D52" s="11"/>
      <c r="E52" s="11"/>
      <c r="F52" s="11"/>
      <c r="G52" s="11"/>
      <c r="H52" s="11"/>
      <c r="I52" s="11"/>
      <c r="J52" s="11"/>
      <c r="K52" s="11"/>
      <c r="L52" s="34"/>
      <c r="M52" s="11"/>
      <c r="N52" s="11"/>
      <c r="O52" s="11"/>
      <c r="P52" s="11"/>
      <c r="Q52" s="11"/>
      <c r="R52" s="11"/>
      <c r="S52" s="27"/>
      <c r="T52" s="28"/>
      <c r="U52" s="28"/>
      <c r="V52" s="28"/>
      <c r="W52" s="28"/>
      <c r="X52" s="28"/>
      <c r="Y52" s="28"/>
      <c r="Z52" s="28"/>
      <c r="AA52" s="28"/>
      <c r="AB52" s="28"/>
      <c r="AC52" s="28"/>
      <c r="AD52" s="28"/>
      <c r="AE52" s="28"/>
    </row>
    <row r="53" spans="1:31" ht="15.75" customHeight="1">
      <c r="A53" s="11"/>
      <c r="B53" s="11"/>
      <c r="C53" s="11"/>
      <c r="D53" s="11"/>
      <c r="E53" s="11"/>
      <c r="F53" s="11"/>
      <c r="G53" s="11"/>
      <c r="H53" s="11"/>
      <c r="I53" s="11"/>
      <c r="J53" s="11"/>
      <c r="K53" s="11"/>
      <c r="L53" s="42"/>
      <c r="M53" s="11"/>
      <c r="N53" s="11"/>
      <c r="O53" s="11"/>
      <c r="P53" s="11"/>
      <c r="Q53" s="11"/>
      <c r="R53" s="11"/>
      <c r="S53" s="27"/>
      <c r="T53" s="28"/>
      <c r="U53" s="28"/>
      <c r="V53" s="28"/>
      <c r="W53" s="28"/>
      <c r="X53" s="28"/>
      <c r="Y53" s="28"/>
      <c r="Z53" s="28"/>
      <c r="AA53" s="28"/>
      <c r="AB53" s="28"/>
      <c r="AC53" s="28"/>
      <c r="AD53" s="28"/>
      <c r="AE53" s="28"/>
    </row>
    <row r="54" spans="1:31" ht="15.75" customHeight="1">
      <c r="A54" s="11"/>
      <c r="B54" s="11"/>
      <c r="C54" s="11"/>
      <c r="D54" s="11"/>
      <c r="E54" s="11"/>
      <c r="F54" s="11"/>
      <c r="G54" s="11"/>
      <c r="H54" s="11"/>
      <c r="I54" s="11"/>
      <c r="J54" s="11"/>
      <c r="K54" s="11"/>
      <c r="L54" s="34"/>
      <c r="M54" s="11"/>
      <c r="N54" s="11"/>
      <c r="O54" s="11"/>
      <c r="P54" s="11"/>
      <c r="Q54" s="11"/>
      <c r="R54" s="11"/>
      <c r="S54" s="27"/>
      <c r="T54" s="28"/>
      <c r="U54" s="28"/>
      <c r="V54" s="28"/>
      <c r="W54" s="28"/>
      <c r="X54" s="28"/>
      <c r="Y54" s="28"/>
      <c r="Z54" s="28"/>
      <c r="AA54" s="28"/>
      <c r="AB54" s="28"/>
      <c r="AC54" s="28"/>
      <c r="AD54" s="28"/>
      <c r="AE54" s="28"/>
    </row>
    <row r="55" spans="1:31" ht="15.75" customHeight="1">
      <c r="A55" s="11"/>
      <c r="B55" s="11"/>
      <c r="C55" s="11"/>
      <c r="D55" s="11"/>
      <c r="E55" s="11"/>
      <c r="F55" s="11"/>
      <c r="G55" s="11"/>
      <c r="H55" s="11"/>
      <c r="I55" s="11"/>
      <c r="J55" s="11"/>
      <c r="K55" s="11"/>
      <c r="L55" s="34"/>
      <c r="M55" s="11"/>
      <c r="N55" s="11"/>
      <c r="O55" s="11"/>
      <c r="P55" s="11"/>
      <c r="Q55" s="11"/>
      <c r="R55" s="11"/>
      <c r="S55" s="27"/>
      <c r="T55" s="28"/>
      <c r="U55" s="28"/>
      <c r="V55" s="28"/>
      <c r="W55" s="28"/>
      <c r="X55" s="28"/>
      <c r="Y55" s="28"/>
      <c r="Z55" s="28"/>
      <c r="AA55" s="28"/>
      <c r="AB55" s="28"/>
      <c r="AC55" s="28"/>
      <c r="AD55" s="28"/>
      <c r="AE55" s="28"/>
    </row>
    <row r="56" spans="1:31" ht="13">
      <c r="A56" s="11"/>
      <c r="B56" s="11"/>
      <c r="C56" s="11"/>
      <c r="D56" s="101"/>
      <c r="E56" s="102"/>
      <c r="F56" s="102"/>
      <c r="G56" s="11"/>
      <c r="H56" s="11"/>
      <c r="I56" s="11"/>
      <c r="J56" s="11"/>
      <c r="K56" s="11"/>
      <c r="L56" s="34"/>
      <c r="M56" s="11"/>
      <c r="N56" s="11"/>
      <c r="O56" s="11"/>
      <c r="P56" s="11"/>
      <c r="Q56" s="11"/>
      <c r="R56" s="11"/>
      <c r="S56" s="27"/>
      <c r="T56" s="28"/>
      <c r="U56" s="28"/>
      <c r="V56" s="28"/>
      <c r="W56" s="28"/>
      <c r="X56" s="28"/>
      <c r="Y56" s="28"/>
      <c r="Z56" s="28"/>
      <c r="AA56" s="28"/>
      <c r="AB56" s="28"/>
      <c r="AC56" s="28"/>
      <c r="AD56" s="28"/>
      <c r="AE56" s="28"/>
    </row>
    <row r="57" spans="1:31" ht="13">
      <c r="A57" s="11"/>
      <c r="B57" s="11"/>
      <c r="C57" s="11"/>
      <c r="D57" s="11"/>
      <c r="E57" s="11"/>
      <c r="F57" s="11"/>
      <c r="G57" s="11"/>
      <c r="H57" s="11"/>
      <c r="I57" s="11"/>
      <c r="J57" s="11"/>
      <c r="K57" s="11"/>
      <c r="L57" s="34"/>
      <c r="M57" s="11"/>
      <c r="N57" s="11"/>
      <c r="O57" s="11"/>
      <c r="P57" s="11"/>
      <c r="Q57" s="11"/>
      <c r="R57" s="11"/>
      <c r="S57" s="27"/>
      <c r="T57" s="28"/>
      <c r="U57" s="28"/>
      <c r="V57" s="28"/>
      <c r="W57" s="28"/>
      <c r="X57" s="28"/>
      <c r="Y57" s="28"/>
      <c r="Z57" s="28"/>
      <c r="AA57" s="28"/>
      <c r="AB57" s="28"/>
      <c r="AC57" s="28"/>
      <c r="AD57" s="28"/>
      <c r="AE57" s="28"/>
    </row>
    <row r="58" spans="1:31" ht="13">
      <c r="A58" s="11"/>
      <c r="B58" s="11"/>
      <c r="C58" s="11"/>
      <c r="D58" s="11"/>
      <c r="E58" s="11"/>
      <c r="F58" s="11"/>
      <c r="G58" s="11"/>
      <c r="H58" s="11"/>
      <c r="I58" s="11"/>
      <c r="J58" s="11"/>
      <c r="K58" s="11"/>
      <c r="L58" s="34"/>
      <c r="M58" s="11"/>
      <c r="N58" s="11"/>
      <c r="O58" s="11"/>
      <c r="P58" s="11"/>
      <c r="Q58" s="11"/>
      <c r="R58" s="11"/>
      <c r="S58" s="27"/>
      <c r="T58" s="28"/>
      <c r="U58" s="28"/>
      <c r="V58" s="28"/>
      <c r="W58" s="28"/>
      <c r="X58" s="28"/>
      <c r="Y58" s="28"/>
      <c r="Z58" s="28"/>
      <c r="AA58" s="28"/>
      <c r="AB58" s="28"/>
      <c r="AC58" s="28"/>
      <c r="AD58" s="28"/>
      <c r="AE58" s="28"/>
    </row>
    <row r="59" spans="1:31" ht="13">
      <c r="A59" s="11"/>
      <c r="B59" s="11"/>
      <c r="C59" s="11"/>
      <c r="D59" s="11"/>
      <c r="E59" s="11"/>
      <c r="F59" s="11"/>
      <c r="G59" s="11"/>
      <c r="H59" s="11"/>
      <c r="I59" s="11"/>
      <c r="J59" s="11"/>
      <c r="K59" s="11"/>
      <c r="L59" s="34"/>
      <c r="M59" s="11"/>
      <c r="N59" s="11"/>
      <c r="O59" s="11"/>
      <c r="P59" s="11"/>
      <c r="Q59" s="11"/>
      <c r="R59" s="11"/>
      <c r="S59" s="27"/>
      <c r="T59" s="28"/>
      <c r="U59" s="28"/>
      <c r="V59" s="28"/>
      <c r="W59" s="28"/>
      <c r="X59" s="28"/>
      <c r="Y59" s="28"/>
      <c r="Z59" s="28"/>
      <c r="AA59" s="28"/>
      <c r="AB59" s="28"/>
      <c r="AC59" s="28"/>
      <c r="AD59" s="28"/>
      <c r="AE59" s="28"/>
    </row>
    <row r="60" spans="1:31" ht="13">
      <c r="A60" s="11"/>
      <c r="B60" s="11"/>
      <c r="C60" s="11"/>
      <c r="D60" s="11"/>
      <c r="E60" s="11"/>
      <c r="F60" s="11"/>
      <c r="G60" s="11"/>
      <c r="H60" s="11"/>
      <c r="I60" s="11"/>
      <c r="J60" s="11"/>
      <c r="K60" s="11"/>
      <c r="L60" s="34"/>
      <c r="M60" s="11"/>
      <c r="N60" s="11"/>
      <c r="O60" s="11"/>
      <c r="P60" s="11"/>
      <c r="Q60" s="11"/>
      <c r="R60" s="11"/>
      <c r="S60" s="27"/>
      <c r="T60" s="28"/>
      <c r="U60" s="28"/>
      <c r="V60" s="28"/>
      <c r="W60" s="28"/>
      <c r="X60" s="28"/>
      <c r="Y60" s="28"/>
      <c r="Z60" s="28"/>
      <c r="AA60" s="28"/>
      <c r="AB60" s="28"/>
      <c r="AC60" s="28"/>
      <c r="AD60" s="28"/>
      <c r="AE60" s="28"/>
    </row>
    <row r="61" spans="1:31" ht="13">
      <c r="A61" s="11"/>
      <c r="B61" s="11"/>
      <c r="C61" s="11"/>
      <c r="D61" s="11"/>
      <c r="E61" s="11"/>
      <c r="F61" s="11"/>
      <c r="G61" s="11"/>
      <c r="H61" s="11"/>
      <c r="I61" s="11"/>
      <c r="J61" s="11"/>
      <c r="K61" s="11"/>
      <c r="L61" s="34"/>
      <c r="M61" s="11"/>
      <c r="N61" s="11"/>
      <c r="O61" s="11"/>
      <c r="P61" s="11"/>
      <c r="Q61" s="11"/>
      <c r="R61" s="11"/>
      <c r="S61" s="27"/>
      <c r="T61" s="28"/>
      <c r="U61" s="28"/>
      <c r="V61" s="28"/>
      <c r="W61" s="28"/>
      <c r="X61" s="28"/>
      <c r="Y61" s="28"/>
      <c r="Z61" s="28"/>
      <c r="AA61" s="28"/>
      <c r="AB61" s="28"/>
      <c r="AC61" s="28"/>
      <c r="AD61" s="28"/>
      <c r="AE61" s="28"/>
    </row>
    <row r="62" spans="1:31" ht="13">
      <c r="A62" s="11"/>
      <c r="B62" s="11"/>
      <c r="C62" s="11"/>
      <c r="D62" s="11"/>
      <c r="E62" s="11"/>
      <c r="F62" s="11"/>
      <c r="G62" s="11"/>
      <c r="H62" s="11"/>
      <c r="I62" s="11"/>
      <c r="J62" s="11"/>
      <c r="K62" s="11"/>
      <c r="L62" s="34"/>
      <c r="M62" s="11"/>
      <c r="N62" s="11"/>
      <c r="O62" s="11"/>
      <c r="P62" s="11"/>
      <c r="Q62" s="11"/>
      <c r="R62" s="11"/>
      <c r="S62" s="27"/>
      <c r="T62" s="28"/>
      <c r="U62" s="28"/>
      <c r="V62" s="28"/>
      <c r="W62" s="28"/>
      <c r="X62" s="28"/>
      <c r="Y62" s="28"/>
      <c r="Z62" s="28"/>
      <c r="AA62" s="28"/>
      <c r="AB62" s="28"/>
      <c r="AC62" s="28"/>
      <c r="AD62" s="28"/>
      <c r="AE62" s="28"/>
    </row>
    <row r="63" spans="1:31" ht="13">
      <c r="A63" s="11"/>
      <c r="B63" s="11"/>
      <c r="C63" s="11"/>
      <c r="D63" s="11"/>
      <c r="E63" s="11"/>
      <c r="F63" s="11"/>
      <c r="G63" s="11"/>
      <c r="H63" s="11"/>
      <c r="I63" s="11"/>
      <c r="J63" s="11"/>
      <c r="K63" s="11"/>
      <c r="L63" s="34"/>
      <c r="M63" s="11"/>
      <c r="N63" s="11"/>
      <c r="O63" s="11"/>
      <c r="P63" s="11"/>
      <c r="Q63" s="11"/>
      <c r="R63" s="11"/>
      <c r="S63" s="27"/>
      <c r="T63" s="28"/>
      <c r="U63" s="28"/>
      <c r="V63" s="28"/>
      <c r="W63" s="28"/>
      <c r="X63" s="28"/>
      <c r="Y63" s="28"/>
      <c r="Z63" s="28"/>
      <c r="AA63" s="28"/>
      <c r="AB63" s="28"/>
      <c r="AC63" s="28"/>
      <c r="AD63" s="28"/>
      <c r="AE63" s="28"/>
    </row>
    <row r="64" spans="1:31" ht="13">
      <c r="A64" s="11"/>
      <c r="B64" s="11"/>
      <c r="C64" s="11"/>
      <c r="D64" s="11"/>
      <c r="E64" s="11"/>
      <c r="F64" s="11"/>
      <c r="G64" s="11"/>
      <c r="H64" s="11"/>
      <c r="I64" s="11"/>
      <c r="J64" s="11"/>
      <c r="K64" s="11"/>
      <c r="L64" s="34"/>
      <c r="M64" s="11"/>
      <c r="N64" s="11"/>
      <c r="O64" s="11"/>
      <c r="P64" s="11"/>
      <c r="Q64" s="11"/>
      <c r="R64" s="11"/>
      <c r="S64" s="27"/>
      <c r="T64" s="28"/>
      <c r="U64" s="28"/>
      <c r="V64" s="28"/>
      <c r="W64" s="28"/>
      <c r="X64" s="28"/>
      <c r="Y64" s="28"/>
      <c r="Z64" s="28"/>
      <c r="AA64" s="28"/>
      <c r="AB64" s="28"/>
      <c r="AC64" s="28"/>
      <c r="AD64" s="28"/>
      <c r="AE64" s="28"/>
    </row>
    <row r="65" spans="1:31" ht="13">
      <c r="A65" s="11"/>
      <c r="B65" s="11"/>
      <c r="C65" s="11"/>
      <c r="D65" s="11"/>
      <c r="E65" s="11"/>
      <c r="F65" s="11"/>
      <c r="G65" s="11"/>
      <c r="H65" s="11"/>
      <c r="I65" s="11"/>
      <c r="J65" s="11"/>
      <c r="K65" s="11"/>
      <c r="L65" s="34"/>
      <c r="M65" s="11"/>
      <c r="N65" s="11"/>
      <c r="O65" s="11"/>
      <c r="P65" s="11"/>
      <c r="Q65" s="11"/>
      <c r="R65" s="11"/>
      <c r="S65" s="27"/>
      <c r="T65" s="28"/>
      <c r="U65" s="28"/>
      <c r="V65" s="28"/>
      <c r="W65" s="28"/>
      <c r="X65" s="28"/>
      <c r="Y65" s="28"/>
      <c r="Z65" s="28"/>
      <c r="AA65" s="28"/>
      <c r="AB65" s="28"/>
      <c r="AC65" s="28"/>
      <c r="AD65" s="28"/>
      <c r="AE65" s="28"/>
    </row>
    <row r="66" spans="1:31" ht="13">
      <c r="A66" s="25"/>
      <c r="B66" s="25"/>
      <c r="C66" s="25"/>
      <c r="D66" s="25"/>
      <c r="E66" s="25"/>
      <c r="F66" s="25"/>
      <c r="G66" s="25"/>
      <c r="H66" s="25"/>
      <c r="I66" s="25"/>
      <c r="J66" s="12"/>
      <c r="K66" s="12"/>
      <c r="L66" s="26"/>
      <c r="M66" s="25"/>
      <c r="N66" s="25"/>
      <c r="O66" s="25"/>
      <c r="P66" s="25"/>
      <c r="Q66" s="25"/>
      <c r="R66" s="25"/>
      <c r="S66" s="25"/>
      <c r="T66" s="28"/>
      <c r="U66" s="28"/>
      <c r="V66" s="28"/>
      <c r="W66" s="28"/>
      <c r="X66" s="28"/>
      <c r="Y66" s="28"/>
      <c r="Z66" s="28"/>
      <c r="AA66" s="28"/>
      <c r="AB66" s="28"/>
      <c r="AC66" s="28"/>
      <c r="AD66" s="28"/>
      <c r="AE66" s="28"/>
    </row>
    <row r="67" spans="1:31" ht="13">
      <c r="A67" s="25"/>
      <c r="B67" s="25"/>
      <c r="C67" s="25"/>
      <c r="D67" s="25"/>
      <c r="E67" s="25"/>
      <c r="F67" s="25"/>
      <c r="G67" s="25"/>
      <c r="H67" s="25"/>
      <c r="I67" s="25"/>
      <c r="J67" s="12"/>
      <c r="K67" s="12"/>
      <c r="L67" s="26"/>
      <c r="M67" s="25"/>
      <c r="N67" s="25"/>
      <c r="O67" s="25"/>
      <c r="P67" s="25"/>
      <c r="Q67" s="25"/>
      <c r="R67" s="25"/>
      <c r="S67" s="25"/>
      <c r="T67" s="28"/>
      <c r="U67" s="28"/>
      <c r="V67" s="28"/>
      <c r="W67" s="28"/>
      <c r="X67" s="28"/>
      <c r="Y67" s="28"/>
      <c r="Z67" s="28"/>
      <c r="AA67" s="28"/>
      <c r="AB67" s="28"/>
      <c r="AC67" s="28"/>
      <c r="AD67" s="28"/>
      <c r="AE67" s="28"/>
    </row>
    <row r="68" spans="1:31" ht="13">
      <c r="A68" s="25"/>
      <c r="B68" s="25"/>
      <c r="C68" s="25"/>
      <c r="D68" s="25"/>
      <c r="E68" s="25"/>
      <c r="F68" s="25"/>
      <c r="G68" s="25"/>
      <c r="H68" s="25"/>
      <c r="I68" s="25"/>
      <c r="J68" s="12"/>
      <c r="K68" s="12"/>
      <c r="L68" s="26"/>
      <c r="M68" s="25"/>
      <c r="N68" s="25"/>
      <c r="O68" s="25"/>
      <c r="P68" s="25"/>
      <c r="Q68" s="25"/>
      <c r="R68" s="25"/>
      <c r="S68" s="25"/>
      <c r="T68" s="28"/>
      <c r="U68" s="28"/>
      <c r="V68" s="28"/>
      <c r="W68" s="28"/>
      <c r="X68" s="28"/>
      <c r="Y68" s="28"/>
      <c r="Z68" s="28"/>
      <c r="AA68" s="28"/>
      <c r="AB68" s="28"/>
      <c r="AC68" s="28"/>
      <c r="AD68" s="28"/>
      <c r="AE68" s="28"/>
    </row>
    <row r="69" spans="1:31" ht="13">
      <c r="A69" s="25"/>
      <c r="B69" s="25"/>
      <c r="C69" s="25"/>
      <c r="D69" s="25"/>
      <c r="E69" s="25"/>
      <c r="F69" s="25"/>
      <c r="G69" s="25"/>
      <c r="H69" s="43"/>
      <c r="I69" s="25"/>
      <c r="J69" s="12"/>
      <c r="K69" s="12"/>
      <c r="L69" s="31"/>
      <c r="M69" s="25"/>
      <c r="N69" s="25"/>
      <c r="O69" s="25"/>
      <c r="P69" s="25"/>
      <c r="Q69" s="25"/>
      <c r="R69" s="25"/>
      <c r="S69" s="25"/>
      <c r="T69" s="28"/>
      <c r="U69" s="28"/>
      <c r="V69" s="28"/>
      <c r="W69" s="28"/>
      <c r="X69" s="28"/>
      <c r="Y69" s="28"/>
      <c r="Z69" s="28"/>
      <c r="AA69" s="28"/>
      <c r="AB69" s="28"/>
      <c r="AC69" s="28"/>
      <c r="AD69" s="28"/>
      <c r="AE69" s="28"/>
    </row>
    <row r="70" spans="1:31" ht="13">
      <c r="A70" s="25"/>
      <c r="B70" s="25"/>
      <c r="C70" s="25"/>
      <c r="D70" s="25"/>
      <c r="E70" s="25"/>
      <c r="F70" s="25"/>
      <c r="G70" s="25"/>
      <c r="H70" s="37"/>
      <c r="I70" s="37"/>
      <c r="J70" s="12"/>
      <c r="K70" s="12"/>
      <c r="L70" s="31"/>
      <c r="M70" s="25"/>
      <c r="N70" s="25"/>
      <c r="O70" s="25"/>
      <c r="P70" s="25"/>
      <c r="Q70" s="25"/>
      <c r="R70" s="25"/>
      <c r="S70" s="25"/>
      <c r="T70" s="28"/>
      <c r="U70" s="28"/>
      <c r="V70" s="28"/>
      <c r="W70" s="28"/>
      <c r="X70" s="28"/>
      <c r="Y70" s="28"/>
      <c r="Z70" s="28"/>
      <c r="AA70" s="28"/>
      <c r="AB70" s="28"/>
      <c r="AC70" s="28"/>
      <c r="AD70" s="28"/>
      <c r="AE70" s="28"/>
    </row>
    <row r="71" spans="1:31" ht="13">
      <c r="A71" s="25"/>
      <c r="B71" s="25"/>
      <c r="C71" s="25"/>
      <c r="D71" s="25"/>
      <c r="E71" s="25"/>
      <c r="F71" s="25"/>
      <c r="G71" s="25"/>
      <c r="H71" s="25"/>
      <c r="I71" s="25"/>
      <c r="J71" s="12"/>
      <c r="K71" s="12"/>
      <c r="L71" s="31"/>
      <c r="M71" s="25"/>
      <c r="N71" s="25"/>
      <c r="O71" s="25"/>
      <c r="P71" s="25"/>
      <c r="Q71" s="25"/>
      <c r="R71" s="25"/>
      <c r="S71" s="25"/>
      <c r="T71" s="28"/>
      <c r="U71" s="28"/>
      <c r="V71" s="28"/>
      <c r="W71" s="28"/>
      <c r="X71" s="28"/>
      <c r="Y71" s="28"/>
      <c r="Z71" s="28"/>
      <c r="AA71" s="28"/>
      <c r="AB71" s="28"/>
      <c r="AC71" s="28"/>
      <c r="AD71" s="28"/>
      <c r="AE71" s="28"/>
    </row>
    <row r="72" spans="1:31" ht="13">
      <c r="A72" s="25"/>
      <c r="B72" s="25"/>
      <c r="C72" s="25"/>
      <c r="D72" s="25"/>
      <c r="E72" s="25"/>
      <c r="F72" s="25"/>
      <c r="G72" s="25"/>
      <c r="H72" s="25"/>
      <c r="I72" s="25"/>
      <c r="J72" s="12"/>
      <c r="K72" s="12"/>
      <c r="L72" s="31"/>
      <c r="M72" s="25"/>
      <c r="N72" s="25"/>
      <c r="O72" s="25"/>
      <c r="P72" s="25"/>
      <c r="Q72" s="25"/>
      <c r="R72" s="25"/>
      <c r="S72" s="25"/>
      <c r="T72" s="28"/>
      <c r="U72" s="28"/>
      <c r="V72" s="28"/>
      <c r="W72" s="28"/>
      <c r="X72" s="28"/>
      <c r="Y72" s="28"/>
      <c r="Z72" s="28"/>
      <c r="AA72" s="28"/>
      <c r="AB72" s="28"/>
      <c r="AC72" s="28"/>
      <c r="AD72" s="28"/>
      <c r="AE72" s="28"/>
    </row>
    <row r="73" spans="1:31" ht="13">
      <c r="A73" s="25"/>
      <c r="B73" s="25"/>
      <c r="C73" s="25"/>
      <c r="D73" s="25"/>
      <c r="E73" s="25"/>
      <c r="F73" s="25"/>
      <c r="G73" s="25"/>
      <c r="H73" s="25"/>
      <c r="I73" s="25"/>
      <c r="J73" s="12"/>
      <c r="K73" s="12"/>
      <c r="L73" s="31"/>
      <c r="M73" s="25"/>
      <c r="N73" s="25"/>
      <c r="O73" s="25"/>
      <c r="P73" s="25"/>
      <c r="Q73" s="25"/>
      <c r="R73" s="44"/>
      <c r="S73" s="25"/>
      <c r="T73" s="28"/>
      <c r="U73" s="28"/>
      <c r="V73" s="28"/>
      <c r="W73" s="28"/>
      <c r="X73" s="28"/>
      <c r="Y73" s="28"/>
      <c r="Z73" s="28"/>
      <c r="AA73" s="28"/>
      <c r="AB73" s="28"/>
      <c r="AC73" s="28"/>
      <c r="AD73" s="28"/>
      <c r="AE73" s="28"/>
    </row>
    <row r="74" spans="1:31" ht="13">
      <c r="A74" s="25"/>
      <c r="B74" s="25"/>
      <c r="C74" s="25"/>
      <c r="D74" s="25"/>
      <c r="E74" s="25"/>
      <c r="F74" s="25"/>
      <c r="G74" s="25"/>
      <c r="H74" s="43"/>
      <c r="I74" s="25"/>
      <c r="J74" s="12"/>
      <c r="K74" s="12"/>
      <c r="L74" s="31"/>
      <c r="M74" s="25"/>
      <c r="N74" s="25"/>
      <c r="O74" s="25"/>
      <c r="P74" s="25"/>
      <c r="Q74" s="25"/>
      <c r="R74" s="25"/>
      <c r="S74" s="25"/>
      <c r="T74" s="28"/>
      <c r="U74" s="28"/>
      <c r="V74" s="28"/>
      <c r="W74" s="28"/>
      <c r="X74" s="28"/>
      <c r="Y74" s="28"/>
      <c r="Z74" s="28"/>
      <c r="AA74" s="28"/>
      <c r="AB74" s="28"/>
      <c r="AC74" s="28"/>
      <c r="AD74" s="28"/>
      <c r="AE74" s="28"/>
    </row>
    <row r="75" spans="1:31" ht="13">
      <c r="A75" s="25"/>
      <c r="B75" s="25"/>
      <c r="C75" s="25"/>
      <c r="D75" s="25"/>
      <c r="E75" s="25"/>
      <c r="F75" s="25"/>
      <c r="G75" s="25"/>
      <c r="H75" s="37"/>
      <c r="I75" s="37"/>
      <c r="J75" s="12"/>
      <c r="K75" s="12"/>
      <c r="L75" s="31"/>
      <c r="M75" s="25"/>
      <c r="N75" s="25"/>
      <c r="O75" s="25"/>
      <c r="P75" s="25"/>
      <c r="Q75" s="25"/>
      <c r="R75" s="25"/>
      <c r="S75" s="25"/>
      <c r="T75" s="28"/>
      <c r="U75" s="28"/>
      <c r="V75" s="28"/>
      <c r="W75" s="28"/>
      <c r="X75" s="28"/>
      <c r="Y75" s="28"/>
      <c r="Z75" s="28"/>
      <c r="AA75" s="28"/>
      <c r="AB75" s="28"/>
      <c r="AC75" s="28"/>
      <c r="AD75" s="28"/>
      <c r="AE75" s="28"/>
    </row>
    <row r="76" spans="1:31" ht="13">
      <c r="A76" s="25"/>
      <c r="B76" s="25"/>
      <c r="C76" s="25"/>
      <c r="D76" s="25"/>
      <c r="E76" s="25"/>
      <c r="F76" s="25"/>
      <c r="G76" s="25"/>
      <c r="H76" s="25"/>
      <c r="I76" s="25"/>
      <c r="J76" s="12"/>
      <c r="K76" s="12"/>
      <c r="L76" s="26"/>
      <c r="M76" s="25"/>
      <c r="N76" s="25"/>
      <c r="O76" s="25"/>
      <c r="P76" s="25"/>
      <c r="Q76" s="25"/>
      <c r="R76" s="25"/>
      <c r="S76" s="27"/>
      <c r="T76" s="28"/>
      <c r="U76" s="28"/>
      <c r="V76" s="28"/>
      <c r="W76" s="28"/>
      <c r="X76" s="28"/>
      <c r="Y76" s="28"/>
      <c r="Z76" s="28"/>
      <c r="AA76" s="28"/>
      <c r="AB76" s="28"/>
      <c r="AC76" s="28"/>
      <c r="AD76" s="28"/>
      <c r="AE76" s="28"/>
    </row>
    <row r="77" spans="1:31" ht="13">
      <c r="A77" s="25"/>
      <c r="B77" s="25"/>
      <c r="C77" s="25"/>
      <c r="D77" s="45"/>
      <c r="E77" s="25"/>
      <c r="F77" s="25"/>
      <c r="G77" s="25"/>
      <c r="H77" s="25"/>
      <c r="I77" s="25"/>
      <c r="J77" s="12"/>
      <c r="K77" s="12"/>
      <c r="L77" s="26"/>
      <c r="M77" s="25"/>
      <c r="N77" s="25"/>
      <c r="O77" s="25"/>
      <c r="P77" s="25"/>
      <c r="Q77" s="25"/>
      <c r="R77" s="25"/>
      <c r="S77" s="25"/>
      <c r="T77" s="28"/>
      <c r="U77" s="28"/>
      <c r="V77" s="28"/>
      <c r="W77" s="28"/>
      <c r="X77" s="28"/>
      <c r="Y77" s="28"/>
      <c r="Z77" s="28"/>
      <c r="AA77" s="28"/>
      <c r="AB77" s="28"/>
      <c r="AC77" s="28"/>
      <c r="AD77" s="28"/>
      <c r="AE77" s="28"/>
    </row>
    <row r="78" spans="1:31" ht="13">
      <c r="A78" s="25"/>
      <c r="B78" s="25"/>
      <c r="C78" s="25"/>
      <c r="D78" s="45"/>
      <c r="E78" s="25"/>
      <c r="F78" s="25"/>
      <c r="G78" s="25"/>
      <c r="H78" s="25"/>
      <c r="I78" s="25"/>
      <c r="J78" s="12"/>
      <c r="K78" s="12"/>
      <c r="L78" s="26"/>
      <c r="M78" s="25"/>
      <c r="N78" s="25"/>
      <c r="O78" s="25"/>
      <c r="P78" s="25"/>
      <c r="Q78" s="25"/>
      <c r="R78" s="25"/>
      <c r="S78" s="25"/>
      <c r="T78" s="28"/>
      <c r="U78" s="28"/>
      <c r="V78" s="28"/>
      <c r="W78" s="28"/>
      <c r="X78" s="28"/>
      <c r="Y78" s="28"/>
      <c r="Z78" s="28"/>
      <c r="AA78" s="28"/>
      <c r="AB78" s="28"/>
      <c r="AC78" s="28"/>
      <c r="AD78" s="28"/>
      <c r="AE78" s="28"/>
    </row>
    <row r="79" spans="1:31" ht="13">
      <c r="A79" s="46"/>
      <c r="B79" s="46"/>
      <c r="C79" s="25"/>
      <c r="D79" s="25"/>
      <c r="E79" s="25"/>
      <c r="F79" s="11"/>
      <c r="G79" s="25"/>
      <c r="H79" s="25"/>
      <c r="I79" s="25"/>
      <c r="J79" s="47"/>
      <c r="K79" s="47"/>
      <c r="L79" s="31"/>
      <c r="M79" s="11"/>
      <c r="N79" s="11"/>
      <c r="O79" s="11"/>
      <c r="P79" s="11"/>
      <c r="Q79" s="25"/>
      <c r="R79" s="25"/>
      <c r="S79" s="25"/>
      <c r="T79" s="28"/>
      <c r="U79" s="28"/>
      <c r="V79" s="28"/>
      <c r="W79" s="28"/>
      <c r="X79" s="28"/>
      <c r="Y79" s="28"/>
      <c r="Z79" s="28"/>
      <c r="AA79" s="28"/>
      <c r="AB79" s="28"/>
      <c r="AC79" s="28"/>
      <c r="AD79" s="28"/>
      <c r="AE79" s="28"/>
    </row>
    <row r="80" spans="1:31" ht="14">
      <c r="A80" s="25"/>
      <c r="B80" s="25"/>
      <c r="C80" s="25"/>
      <c r="D80" s="25"/>
      <c r="E80" s="25"/>
      <c r="F80" s="25"/>
      <c r="G80" s="25"/>
      <c r="H80" s="25"/>
      <c r="I80" s="25"/>
      <c r="J80" s="12"/>
      <c r="K80" s="12"/>
      <c r="L80" s="31"/>
      <c r="M80" s="25"/>
      <c r="N80" s="25"/>
      <c r="O80" s="25"/>
      <c r="P80" s="25"/>
      <c r="Q80" s="25"/>
      <c r="R80" s="25"/>
      <c r="S80" s="25"/>
      <c r="T80" s="48"/>
      <c r="U80" s="48"/>
      <c r="V80" s="48"/>
      <c r="W80" s="48"/>
      <c r="X80" s="48"/>
      <c r="Y80" s="48"/>
      <c r="Z80" s="48"/>
      <c r="AA80" s="48"/>
      <c r="AB80" s="48"/>
      <c r="AC80" s="48"/>
      <c r="AD80" s="48"/>
      <c r="AE80" s="48"/>
    </row>
    <row r="81" spans="1:31" ht="13">
      <c r="A81" s="46"/>
      <c r="B81" s="46"/>
      <c r="C81" s="25"/>
      <c r="D81" s="29"/>
      <c r="E81" s="25"/>
      <c r="F81" s="25"/>
      <c r="G81" s="25"/>
      <c r="H81" s="25"/>
      <c r="I81" s="25"/>
      <c r="J81" s="12"/>
      <c r="K81" s="12"/>
      <c r="L81" s="31"/>
      <c r="M81" s="25"/>
      <c r="N81" s="25"/>
      <c r="O81" s="25"/>
      <c r="P81" s="25"/>
      <c r="Q81" s="49"/>
      <c r="R81" s="25"/>
      <c r="S81" s="25"/>
      <c r="T81" s="28"/>
      <c r="U81" s="28"/>
      <c r="V81" s="28"/>
      <c r="W81" s="28"/>
      <c r="X81" s="28"/>
      <c r="Y81" s="28"/>
      <c r="Z81" s="28"/>
      <c r="AA81" s="28"/>
      <c r="AB81" s="28"/>
      <c r="AC81" s="28"/>
      <c r="AD81" s="28"/>
      <c r="AE81" s="28"/>
    </row>
    <row r="82" spans="1:31" ht="13">
      <c r="A82" s="11"/>
      <c r="B82" s="25"/>
      <c r="C82" s="25"/>
      <c r="D82" s="29"/>
      <c r="E82" s="25"/>
      <c r="F82" s="25"/>
      <c r="G82" s="25"/>
      <c r="H82" s="25"/>
      <c r="I82" s="25"/>
      <c r="J82" s="12"/>
      <c r="K82" s="12"/>
      <c r="L82" s="31"/>
      <c r="M82" s="25"/>
      <c r="N82" s="25"/>
      <c r="O82" s="25"/>
      <c r="P82" s="25"/>
      <c r="Q82" s="25"/>
      <c r="R82" s="25"/>
      <c r="S82" s="25"/>
      <c r="T82" s="28"/>
      <c r="U82" s="28"/>
      <c r="V82" s="28"/>
      <c r="W82" s="28"/>
      <c r="X82" s="28"/>
      <c r="Y82" s="28"/>
      <c r="Z82" s="28"/>
      <c r="AA82" s="28"/>
      <c r="AB82" s="28"/>
      <c r="AC82" s="28"/>
      <c r="AD82" s="28"/>
      <c r="AE82" s="28"/>
    </row>
    <row r="83" spans="1:31" ht="13">
      <c r="A83" s="25"/>
      <c r="B83" s="46"/>
      <c r="C83" s="25"/>
      <c r="D83" s="29"/>
      <c r="E83" s="25"/>
      <c r="F83" s="25"/>
      <c r="G83" s="25"/>
      <c r="H83" s="25"/>
      <c r="I83" s="25"/>
      <c r="J83" s="12"/>
      <c r="K83" s="12"/>
      <c r="L83" s="31"/>
      <c r="M83" s="25"/>
      <c r="N83" s="25"/>
      <c r="O83" s="25"/>
      <c r="P83" s="25"/>
      <c r="Q83" s="50"/>
      <c r="R83" s="25"/>
      <c r="S83" s="25"/>
      <c r="T83" s="28"/>
      <c r="U83" s="28"/>
      <c r="V83" s="28"/>
      <c r="W83" s="28"/>
      <c r="X83" s="28"/>
      <c r="Y83" s="28"/>
      <c r="Z83" s="28"/>
      <c r="AA83" s="28"/>
      <c r="AB83" s="28"/>
      <c r="AC83" s="28"/>
      <c r="AD83" s="28"/>
      <c r="AE83" s="28"/>
    </row>
    <row r="84" spans="1:31" ht="13">
      <c r="A84" s="25"/>
      <c r="B84" s="46"/>
      <c r="C84" s="25"/>
      <c r="D84" s="29"/>
      <c r="E84" s="25"/>
      <c r="F84" s="25"/>
      <c r="G84" s="25"/>
      <c r="H84" s="25"/>
      <c r="I84" s="25"/>
      <c r="J84" s="12"/>
      <c r="K84" s="12"/>
      <c r="L84" s="31"/>
      <c r="M84" s="25"/>
      <c r="N84" s="25"/>
      <c r="O84" s="25"/>
      <c r="P84" s="25"/>
      <c r="Q84" s="51"/>
      <c r="R84" s="25"/>
      <c r="S84" s="25"/>
      <c r="T84" s="28"/>
      <c r="U84" s="28"/>
      <c r="V84" s="28"/>
      <c r="W84" s="28"/>
      <c r="X84" s="28"/>
      <c r="Y84" s="28"/>
      <c r="Z84" s="28"/>
      <c r="AA84" s="28"/>
      <c r="AB84" s="28"/>
      <c r="AC84" s="28"/>
      <c r="AD84" s="28"/>
      <c r="AE84" s="28"/>
    </row>
    <row r="85" spans="1:31" ht="13">
      <c r="A85" s="46"/>
      <c r="B85" s="46"/>
      <c r="C85" s="25"/>
      <c r="D85" s="29"/>
      <c r="E85" s="25"/>
      <c r="F85" s="25"/>
      <c r="G85" s="25"/>
      <c r="H85" s="25"/>
      <c r="I85" s="25"/>
      <c r="J85" s="12"/>
      <c r="K85" s="12"/>
      <c r="L85" s="31"/>
      <c r="M85" s="25"/>
      <c r="N85" s="25"/>
      <c r="O85" s="25"/>
      <c r="P85" s="25"/>
      <c r="Q85" s="52"/>
      <c r="R85" s="25"/>
      <c r="S85" s="25"/>
      <c r="T85" s="28"/>
      <c r="U85" s="28"/>
      <c r="V85" s="28"/>
      <c r="W85" s="28"/>
      <c r="X85" s="28"/>
      <c r="Y85" s="28"/>
      <c r="Z85" s="28"/>
      <c r="AA85" s="28"/>
      <c r="AB85" s="28"/>
      <c r="AC85" s="28"/>
      <c r="AD85" s="28"/>
      <c r="AE85" s="28"/>
    </row>
    <row r="86" spans="1:31" ht="13">
      <c r="A86" s="25"/>
      <c r="B86" s="50"/>
      <c r="C86" s="25"/>
      <c r="D86" s="25"/>
      <c r="E86" s="25"/>
      <c r="F86" s="25"/>
      <c r="G86" s="25"/>
      <c r="H86" s="25"/>
      <c r="I86" s="25"/>
      <c r="J86" s="12"/>
      <c r="K86" s="12"/>
      <c r="L86" s="31"/>
      <c r="M86" s="27"/>
      <c r="N86" s="27"/>
      <c r="O86" s="27"/>
      <c r="P86" s="27"/>
      <c r="Q86" s="25"/>
      <c r="R86" s="25"/>
      <c r="S86" s="25"/>
      <c r="T86" s="28"/>
      <c r="U86" s="28"/>
      <c r="V86" s="28"/>
      <c r="W86" s="28"/>
      <c r="X86" s="28"/>
      <c r="Y86" s="28"/>
      <c r="Z86" s="28"/>
      <c r="AA86" s="28"/>
      <c r="AB86" s="28"/>
      <c r="AC86" s="28"/>
      <c r="AD86" s="28"/>
      <c r="AE86" s="28"/>
    </row>
    <row r="87" spans="1:31" ht="13">
      <c r="A87" s="53"/>
      <c r="B87" s="25"/>
      <c r="C87" s="25"/>
      <c r="D87" s="37"/>
      <c r="E87" s="25"/>
      <c r="F87" s="25"/>
      <c r="G87" s="25"/>
      <c r="H87" s="25"/>
      <c r="I87" s="25"/>
      <c r="J87" s="12"/>
      <c r="K87" s="12"/>
      <c r="L87" s="31"/>
      <c r="M87" s="11"/>
      <c r="N87" s="11"/>
      <c r="O87" s="11"/>
      <c r="P87" s="11"/>
      <c r="Q87" s="50"/>
      <c r="R87" s="25"/>
      <c r="S87" s="25"/>
      <c r="T87" s="28"/>
      <c r="U87" s="28"/>
      <c r="V87" s="28"/>
      <c r="W87" s="28"/>
      <c r="X87" s="28"/>
      <c r="Y87" s="28"/>
      <c r="Z87" s="28"/>
      <c r="AA87" s="28"/>
      <c r="AB87" s="28"/>
      <c r="AC87" s="28"/>
      <c r="AD87" s="28"/>
      <c r="AE87" s="28"/>
    </row>
    <row r="88" spans="1:31"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c r="AE88" s="28"/>
    </row>
    <row r="89" spans="1:31" ht="14">
      <c r="A89" s="28"/>
      <c r="B89" s="28"/>
      <c r="C89" s="28"/>
      <c r="D89" s="11"/>
      <c r="E89" s="28"/>
      <c r="F89" s="28"/>
      <c r="G89" s="28"/>
      <c r="H89" s="28"/>
      <c r="I89" s="28"/>
      <c r="J89" s="56"/>
      <c r="K89" s="56"/>
      <c r="L89" s="57"/>
      <c r="M89" s="11"/>
      <c r="N89" s="11"/>
      <c r="O89" s="11"/>
      <c r="P89" s="11"/>
      <c r="Q89" s="28"/>
      <c r="R89" s="28"/>
      <c r="S89" s="28"/>
      <c r="T89" s="28"/>
      <c r="U89" s="28"/>
      <c r="V89" s="28"/>
      <c r="W89" s="28"/>
      <c r="X89" s="28"/>
      <c r="Y89" s="28"/>
      <c r="Z89" s="28"/>
      <c r="AA89" s="28"/>
      <c r="AB89" s="28"/>
      <c r="AC89" s="28"/>
      <c r="AD89" s="28"/>
      <c r="AE89" s="28"/>
    </row>
    <row r="90" spans="1:31" ht="13">
      <c r="A90" s="58"/>
      <c r="B90" s="28"/>
      <c r="C90" s="28"/>
      <c r="D90" s="28"/>
      <c r="E90" s="28"/>
      <c r="F90" s="28"/>
      <c r="G90" s="28"/>
      <c r="H90" s="28"/>
      <c r="I90" s="28"/>
      <c r="J90" s="4"/>
      <c r="K90" s="4"/>
      <c r="L90" s="57"/>
      <c r="M90" s="11"/>
      <c r="N90" s="11"/>
      <c r="O90" s="11"/>
      <c r="P90" s="11"/>
      <c r="Q90" s="5"/>
      <c r="R90" s="28"/>
      <c r="S90" s="28"/>
      <c r="T90" s="28"/>
      <c r="U90" s="28"/>
      <c r="V90" s="28"/>
      <c r="W90" s="28"/>
      <c r="X90" s="28"/>
      <c r="Y90" s="28"/>
      <c r="Z90" s="28"/>
      <c r="AA90" s="28"/>
      <c r="AB90" s="28"/>
      <c r="AC90" s="28"/>
      <c r="AD90" s="28"/>
      <c r="AE90" s="28"/>
    </row>
    <row r="91" spans="1:31" ht="13">
      <c r="A91" s="5"/>
      <c r="B91" s="5"/>
      <c r="C91" s="28"/>
      <c r="D91" s="5"/>
      <c r="F91" s="28"/>
      <c r="J91" s="59"/>
      <c r="K91" s="59"/>
      <c r="L91" s="60"/>
      <c r="M91" s="11"/>
      <c r="N91" s="11"/>
      <c r="O91" s="11"/>
      <c r="P91" s="11"/>
      <c r="Q91" s="5"/>
      <c r="R91" s="5"/>
      <c r="S91" s="5"/>
    </row>
    <row r="92" spans="1:31" ht="13">
      <c r="A92" s="28"/>
      <c r="B92" s="28"/>
      <c r="C92" s="28"/>
      <c r="D92" s="28"/>
      <c r="E92" s="28"/>
      <c r="F92" s="28"/>
      <c r="G92" s="28"/>
      <c r="H92" s="28"/>
      <c r="I92" s="28"/>
      <c r="J92" s="4"/>
      <c r="K92" s="4"/>
      <c r="L92" s="57"/>
      <c r="M92" s="11"/>
      <c r="N92" s="11"/>
      <c r="O92" s="11"/>
      <c r="P92" s="11"/>
      <c r="Q92" s="28"/>
      <c r="R92" s="28"/>
      <c r="S92" s="5"/>
      <c r="T92" s="28"/>
      <c r="U92" s="28"/>
      <c r="V92" s="28"/>
      <c r="W92" s="28"/>
      <c r="X92" s="28"/>
      <c r="Y92" s="28"/>
      <c r="Z92" s="28"/>
      <c r="AA92" s="28"/>
      <c r="AB92" s="28"/>
      <c r="AC92" s="28"/>
      <c r="AD92" s="28"/>
      <c r="AE92" s="28"/>
    </row>
    <row r="93" spans="1:31" ht="13">
      <c r="A93" s="2"/>
      <c r="B93" s="28"/>
      <c r="C93" s="28"/>
      <c r="D93" s="5"/>
      <c r="E93" s="28"/>
      <c r="F93" s="28"/>
      <c r="G93" s="28"/>
      <c r="H93" s="28"/>
      <c r="I93" s="28"/>
      <c r="J93" s="4"/>
      <c r="K93" s="4"/>
      <c r="L93" s="57"/>
      <c r="M93" s="11"/>
      <c r="N93" s="11"/>
      <c r="O93" s="11"/>
      <c r="P93" s="11"/>
      <c r="Q93" s="28"/>
      <c r="R93" s="28"/>
      <c r="S93" s="5"/>
      <c r="T93" s="28"/>
      <c r="U93" s="28"/>
      <c r="V93" s="28"/>
      <c r="W93" s="28"/>
      <c r="X93" s="28"/>
      <c r="Y93" s="28"/>
      <c r="Z93" s="28"/>
      <c r="AA93" s="28"/>
      <c r="AB93" s="28"/>
      <c r="AC93" s="28"/>
      <c r="AD93" s="28"/>
      <c r="AE93" s="28"/>
    </row>
    <row r="94" spans="1:31" ht="14">
      <c r="A94" s="28"/>
      <c r="B94" s="61"/>
      <c r="C94" s="28"/>
      <c r="D94" s="28"/>
      <c r="E94" s="28"/>
      <c r="F94" s="28"/>
      <c r="G94" s="62"/>
      <c r="H94" s="28"/>
      <c r="I94" s="28"/>
      <c r="J94" s="63"/>
      <c r="K94" s="63"/>
      <c r="L94" s="28"/>
      <c r="M94" s="28"/>
      <c r="N94" s="28"/>
      <c r="O94" s="28"/>
      <c r="P94" s="28"/>
      <c r="Q94" s="64"/>
      <c r="R94" s="28"/>
      <c r="S94" s="28"/>
      <c r="T94" s="65"/>
      <c r="U94" s="28"/>
      <c r="V94" s="28"/>
      <c r="W94" s="28"/>
      <c r="X94" s="28"/>
      <c r="Y94" s="28"/>
      <c r="Z94" s="28"/>
      <c r="AA94" s="28"/>
      <c r="AB94" s="28"/>
      <c r="AC94" s="28"/>
      <c r="AD94" s="28"/>
      <c r="AE94" s="28"/>
    </row>
    <row r="95" spans="1:31" ht="14">
      <c r="A95" s="28"/>
      <c r="B95" s="28"/>
      <c r="C95" s="28"/>
      <c r="D95" s="28"/>
      <c r="E95" s="28"/>
      <c r="F95" s="28"/>
      <c r="G95" s="62"/>
      <c r="H95" s="28"/>
      <c r="I95" s="28"/>
      <c r="J95" s="66"/>
      <c r="K95" s="66"/>
      <c r="L95" s="28"/>
      <c r="M95" s="28"/>
      <c r="N95" s="28"/>
      <c r="O95" s="28"/>
      <c r="P95" s="28"/>
      <c r="Q95" s="67"/>
      <c r="R95" s="28"/>
      <c r="S95" s="28"/>
      <c r="T95" s="65"/>
      <c r="U95" s="28"/>
      <c r="V95" s="28"/>
      <c r="W95" s="28"/>
      <c r="X95" s="28"/>
      <c r="Y95" s="28"/>
      <c r="Z95" s="28"/>
      <c r="AA95" s="28"/>
      <c r="AB95" s="28"/>
      <c r="AC95" s="28"/>
      <c r="AD95" s="28"/>
      <c r="AE95" s="28"/>
    </row>
    <row r="96" spans="1:31" ht="13">
      <c r="A96" s="28"/>
      <c r="B96" s="28"/>
      <c r="C96" s="28"/>
      <c r="D96" s="28"/>
      <c r="E96" s="28"/>
      <c r="F96" s="28"/>
      <c r="G96" s="28"/>
      <c r="H96" s="28"/>
      <c r="I96" s="28"/>
      <c r="J96" s="4"/>
      <c r="K96" s="4"/>
      <c r="L96" s="68"/>
      <c r="M96" s="27"/>
      <c r="N96" s="27"/>
      <c r="O96" s="27"/>
      <c r="P96" s="27"/>
      <c r="Q96" s="28"/>
      <c r="R96" s="28"/>
      <c r="S96" s="28"/>
      <c r="T96" s="28"/>
      <c r="U96" s="28"/>
      <c r="V96" s="28"/>
      <c r="W96" s="28"/>
      <c r="X96" s="28"/>
      <c r="Y96" s="28"/>
      <c r="Z96" s="28"/>
      <c r="AA96" s="28"/>
      <c r="AB96" s="28"/>
      <c r="AC96" s="28"/>
      <c r="AD96" s="28"/>
      <c r="AE96" s="28"/>
    </row>
    <row r="97" spans="1:31" ht="13">
      <c r="A97" s="28"/>
      <c r="B97" s="28"/>
      <c r="C97" s="28"/>
      <c r="D97" s="28"/>
      <c r="E97" s="28"/>
      <c r="F97" s="28"/>
      <c r="G97" s="28"/>
      <c r="H97" s="28"/>
      <c r="I97" s="28"/>
      <c r="J97" s="4"/>
      <c r="K97" s="4"/>
      <c r="L97" s="68"/>
      <c r="M97" s="27"/>
      <c r="N97" s="27"/>
      <c r="O97" s="27"/>
      <c r="P97" s="27"/>
      <c r="Q97" s="28"/>
      <c r="R97" s="28"/>
      <c r="S97" s="28"/>
      <c r="T97" s="28"/>
      <c r="U97" s="28"/>
      <c r="V97" s="28"/>
      <c r="W97" s="28"/>
      <c r="X97" s="28"/>
      <c r="Y97" s="28"/>
      <c r="Z97" s="28"/>
      <c r="AA97" s="28"/>
      <c r="AB97" s="28"/>
      <c r="AC97" s="28"/>
      <c r="AD97" s="28"/>
      <c r="AE97" s="28"/>
    </row>
    <row r="98" spans="1:31" ht="13">
      <c r="A98" s="28"/>
      <c r="B98" s="28"/>
      <c r="C98" s="28"/>
      <c r="D98" s="28"/>
      <c r="E98" s="28"/>
      <c r="F98" s="28"/>
      <c r="G98" s="28"/>
      <c r="H98" s="28"/>
      <c r="I98" s="28"/>
      <c r="J98" s="4"/>
      <c r="K98" s="4"/>
      <c r="L98" s="68"/>
      <c r="M98" s="27"/>
      <c r="N98" s="27"/>
      <c r="O98" s="27"/>
      <c r="P98" s="27"/>
      <c r="Q98" s="28"/>
      <c r="R98" s="28"/>
      <c r="S98" s="28"/>
      <c r="T98" s="28"/>
      <c r="U98" s="28"/>
      <c r="V98" s="28"/>
      <c r="W98" s="28"/>
      <c r="X98" s="28"/>
      <c r="Y98" s="28"/>
      <c r="Z98" s="28"/>
      <c r="AA98" s="28"/>
      <c r="AB98" s="28"/>
      <c r="AC98" s="28"/>
      <c r="AD98" s="28"/>
      <c r="AE98" s="28"/>
    </row>
    <row r="99" spans="1:31" ht="13">
      <c r="A99" s="28"/>
      <c r="B99" s="28"/>
      <c r="C99" s="28"/>
      <c r="D99" s="28"/>
      <c r="E99" s="28"/>
      <c r="F99" s="28"/>
      <c r="G99" s="28"/>
      <c r="H99" s="28"/>
      <c r="I99" s="28"/>
      <c r="J99" s="4"/>
      <c r="K99" s="4"/>
      <c r="L99" s="68"/>
      <c r="M99" s="27"/>
      <c r="N99" s="27"/>
      <c r="O99" s="27"/>
      <c r="P99" s="27"/>
      <c r="Q99" s="28"/>
      <c r="R99" s="28"/>
      <c r="S99" s="28"/>
      <c r="T99" s="28"/>
      <c r="U99" s="28"/>
      <c r="V99" s="28"/>
      <c r="W99" s="28"/>
      <c r="X99" s="28"/>
      <c r="Y99" s="28"/>
      <c r="Z99" s="28"/>
      <c r="AA99" s="28"/>
      <c r="AB99" s="28"/>
      <c r="AC99" s="28"/>
      <c r="AD99" s="28"/>
      <c r="AE99" s="28"/>
    </row>
    <row r="100" spans="1:31" ht="13">
      <c r="A100" s="28"/>
      <c r="B100" s="28"/>
      <c r="C100" s="28"/>
      <c r="D100" s="28"/>
      <c r="E100" s="28"/>
      <c r="F100" s="28"/>
      <c r="G100" s="28"/>
      <c r="H100" s="28"/>
      <c r="I100" s="28"/>
      <c r="J100" s="4"/>
      <c r="K100" s="4"/>
      <c r="L100" s="68"/>
      <c r="M100" s="27"/>
      <c r="N100" s="27"/>
      <c r="O100" s="27"/>
      <c r="P100" s="27"/>
      <c r="Q100" s="28"/>
      <c r="R100" s="28"/>
      <c r="S100" s="28"/>
      <c r="T100" s="28"/>
      <c r="U100" s="28"/>
      <c r="V100" s="28"/>
      <c r="W100" s="28"/>
      <c r="X100" s="28"/>
      <c r="Y100" s="28"/>
      <c r="Z100" s="28"/>
      <c r="AA100" s="28"/>
      <c r="AB100" s="28"/>
      <c r="AC100" s="28"/>
      <c r="AD100" s="28"/>
      <c r="AE100" s="28"/>
    </row>
    <row r="101" spans="1:31" ht="13">
      <c r="A101" s="28"/>
      <c r="B101" s="28"/>
      <c r="C101" s="28"/>
      <c r="D101" s="28"/>
      <c r="E101" s="28"/>
      <c r="F101" s="28"/>
      <c r="G101" s="28"/>
      <c r="H101" s="28"/>
      <c r="I101" s="28"/>
      <c r="J101" s="4"/>
      <c r="K101" s="4"/>
      <c r="L101" s="68"/>
      <c r="M101" s="27"/>
      <c r="N101" s="27"/>
      <c r="O101" s="27"/>
      <c r="P101" s="27"/>
      <c r="Q101" s="28"/>
      <c r="R101" s="28"/>
      <c r="S101" s="28"/>
      <c r="T101" s="28"/>
      <c r="U101" s="28"/>
      <c r="V101" s="28"/>
      <c r="W101" s="28"/>
      <c r="X101" s="28"/>
      <c r="Y101" s="28"/>
      <c r="Z101" s="28"/>
      <c r="AA101" s="28"/>
      <c r="AB101" s="28"/>
      <c r="AC101" s="28"/>
      <c r="AD101" s="28"/>
      <c r="AE101" s="28"/>
    </row>
    <row r="102" spans="1:31" ht="13">
      <c r="A102" s="28"/>
      <c r="B102" s="28"/>
      <c r="C102" s="28"/>
      <c r="D102" s="28"/>
      <c r="E102" s="28"/>
      <c r="F102" s="28"/>
      <c r="G102" s="28"/>
      <c r="H102" s="28"/>
      <c r="I102" s="28"/>
      <c r="J102" s="4"/>
      <c r="K102" s="4"/>
      <c r="L102" s="68"/>
      <c r="M102" s="27"/>
      <c r="N102" s="27"/>
      <c r="O102" s="27"/>
      <c r="P102" s="27"/>
      <c r="Q102" s="28"/>
      <c r="R102" s="28"/>
      <c r="S102" s="28"/>
      <c r="T102" s="28"/>
      <c r="U102" s="28"/>
      <c r="V102" s="28"/>
      <c r="W102" s="28"/>
      <c r="X102" s="28"/>
      <c r="Y102" s="28"/>
      <c r="Z102" s="28"/>
      <c r="AA102" s="28"/>
      <c r="AB102" s="28"/>
      <c r="AC102" s="28"/>
      <c r="AD102" s="28"/>
      <c r="AE102" s="28"/>
    </row>
    <row r="103" spans="1:31" ht="13">
      <c r="A103" s="28"/>
      <c r="B103" s="28"/>
      <c r="C103" s="28"/>
      <c r="D103" s="28"/>
      <c r="E103" s="28"/>
      <c r="F103" s="28"/>
      <c r="G103" s="28"/>
      <c r="H103" s="28"/>
      <c r="I103" s="28"/>
      <c r="J103" s="4"/>
      <c r="K103" s="4"/>
      <c r="L103" s="68"/>
      <c r="M103" s="27"/>
      <c r="N103" s="27"/>
      <c r="O103" s="27"/>
      <c r="P103" s="27"/>
      <c r="Q103" s="28"/>
      <c r="R103" s="28"/>
      <c r="S103" s="28"/>
      <c r="T103" s="28"/>
      <c r="U103" s="28"/>
      <c r="V103" s="28"/>
      <c r="W103" s="28"/>
      <c r="X103" s="28"/>
      <c r="Y103" s="28"/>
      <c r="Z103" s="28"/>
      <c r="AA103" s="28"/>
      <c r="AB103" s="28"/>
      <c r="AC103" s="28"/>
      <c r="AD103" s="28"/>
      <c r="AE103" s="28"/>
    </row>
    <row r="104" spans="1:31" ht="13">
      <c r="A104" s="28"/>
      <c r="B104" s="28"/>
      <c r="C104" s="28"/>
      <c r="D104" s="28"/>
      <c r="E104" s="28"/>
      <c r="F104" s="28"/>
      <c r="G104" s="28"/>
      <c r="H104" s="28"/>
      <c r="I104" s="28"/>
      <c r="J104" s="4"/>
      <c r="K104" s="4"/>
      <c r="L104" s="68"/>
      <c r="M104" s="27"/>
      <c r="N104" s="27"/>
      <c r="O104" s="27"/>
      <c r="P104" s="27"/>
      <c r="Q104" s="28"/>
      <c r="R104" s="28"/>
      <c r="S104" s="28"/>
      <c r="T104" s="28"/>
      <c r="U104" s="28"/>
      <c r="V104" s="28"/>
      <c r="W104" s="28"/>
      <c r="X104" s="28"/>
      <c r="Y104" s="28"/>
      <c r="Z104" s="28"/>
      <c r="AA104" s="28"/>
      <c r="AB104" s="28"/>
      <c r="AC104" s="28"/>
      <c r="AD104" s="28"/>
      <c r="AE104" s="28"/>
    </row>
    <row r="105" spans="1:31" ht="13">
      <c r="A105" s="28"/>
      <c r="B105" s="28"/>
      <c r="C105" s="28"/>
      <c r="D105" s="28"/>
      <c r="E105" s="28"/>
      <c r="F105" s="28"/>
      <c r="G105" s="28"/>
      <c r="H105" s="28"/>
      <c r="I105" s="28"/>
      <c r="J105" s="4"/>
      <c r="K105" s="4"/>
      <c r="L105" s="68"/>
      <c r="M105" s="27"/>
      <c r="N105" s="27"/>
      <c r="O105" s="27"/>
      <c r="P105" s="27"/>
      <c r="Q105" s="28"/>
      <c r="R105" s="28"/>
      <c r="S105" s="28"/>
      <c r="T105" s="28"/>
      <c r="U105" s="28"/>
      <c r="V105" s="28"/>
      <c r="W105" s="28"/>
      <c r="X105" s="28"/>
      <c r="Y105" s="28"/>
      <c r="Z105" s="28"/>
      <c r="AA105" s="28"/>
      <c r="AB105" s="28"/>
      <c r="AC105" s="28"/>
      <c r="AD105" s="28"/>
      <c r="AE105" s="28"/>
    </row>
    <row r="106" spans="1:31" ht="13">
      <c r="A106" s="28"/>
      <c r="B106" s="28"/>
      <c r="C106" s="28"/>
      <c r="D106" s="28"/>
      <c r="E106" s="28"/>
      <c r="F106" s="28"/>
      <c r="G106" s="28"/>
      <c r="H106" s="28"/>
      <c r="I106" s="28"/>
      <c r="J106" s="4"/>
      <c r="K106" s="4"/>
      <c r="L106" s="68"/>
      <c r="M106" s="27"/>
      <c r="N106" s="27"/>
      <c r="O106" s="27"/>
      <c r="P106" s="27"/>
      <c r="Q106" s="28"/>
      <c r="R106" s="28"/>
      <c r="S106" s="28"/>
      <c r="T106" s="28"/>
      <c r="U106" s="28"/>
      <c r="V106" s="28"/>
      <c r="W106" s="28"/>
      <c r="X106" s="28"/>
      <c r="Y106" s="28"/>
      <c r="Z106" s="28"/>
      <c r="AA106" s="28"/>
      <c r="AB106" s="28"/>
      <c r="AC106" s="28"/>
      <c r="AD106" s="28"/>
      <c r="AE106" s="28"/>
    </row>
    <row r="107" spans="1:31" ht="13">
      <c r="A107" s="28"/>
      <c r="B107" s="28"/>
      <c r="C107" s="28"/>
      <c r="D107" s="28"/>
      <c r="E107" s="28"/>
      <c r="F107" s="28"/>
      <c r="G107" s="28"/>
      <c r="H107" s="28"/>
      <c r="I107" s="28"/>
      <c r="J107" s="4"/>
      <c r="K107" s="4"/>
      <c r="L107" s="68"/>
      <c r="M107" s="27"/>
      <c r="N107" s="27"/>
      <c r="O107" s="27"/>
      <c r="P107" s="27"/>
      <c r="Q107" s="28"/>
      <c r="R107" s="28"/>
      <c r="S107" s="28"/>
      <c r="T107" s="28"/>
      <c r="U107" s="28"/>
      <c r="V107" s="28"/>
      <c r="W107" s="28"/>
      <c r="X107" s="28"/>
      <c r="Y107" s="28"/>
      <c r="Z107" s="28"/>
      <c r="AA107" s="28"/>
      <c r="AB107" s="28"/>
      <c r="AC107" s="28"/>
      <c r="AD107" s="28"/>
      <c r="AE107" s="28"/>
    </row>
    <row r="108" spans="1:31" ht="13">
      <c r="A108" s="28"/>
      <c r="B108" s="28"/>
      <c r="C108" s="28"/>
      <c r="D108" s="28"/>
      <c r="E108" s="28"/>
      <c r="F108" s="28"/>
      <c r="G108" s="28"/>
      <c r="H108" s="28"/>
      <c r="I108" s="28"/>
      <c r="J108" s="4"/>
      <c r="K108" s="4"/>
      <c r="L108" s="68"/>
      <c r="M108" s="27"/>
      <c r="N108" s="27"/>
      <c r="O108" s="27"/>
      <c r="P108" s="27"/>
      <c r="Q108" s="28"/>
      <c r="R108" s="28"/>
      <c r="S108" s="28"/>
      <c r="T108" s="28"/>
      <c r="U108" s="28"/>
      <c r="V108" s="28"/>
      <c r="W108" s="28"/>
      <c r="X108" s="28"/>
      <c r="Y108" s="28"/>
      <c r="Z108" s="28"/>
      <c r="AA108" s="28"/>
      <c r="AB108" s="28"/>
      <c r="AC108" s="28"/>
      <c r="AD108" s="28"/>
      <c r="AE108" s="28"/>
    </row>
    <row r="109" spans="1:31" ht="13">
      <c r="A109" s="28"/>
      <c r="B109" s="28"/>
      <c r="C109" s="28"/>
      <c r="D109" s="28"/>
      <c r="E109" s="28"/>
      <c r="F109" s="28"/>
      <c r="G109" s="28"/>
      <c r="H109" s="28"/>
      <c r="I109" s="28"/>
      <c r="J109" s="4"/>
      <c r="K109" s="4"/>
      <c r="L109" s="68"/>
      <c r="M109" s="27"/>
      <c r="N109" s="27"/>
      <c r="O109" s="27"/>
      <c r="P109" s="27"/>
      <c r="Q109" s="28"/>
      <c r="R109" s="28"/>
      <c r="S109" s="28"/>
      <c r="T109" s="28"/>
      <c r="U109" s="28"/>
      <c r="V109" s="28"/>
      <c r="W109" s="28"/>
      <c r="X109" s="28"/>
      <c r="Y109" s="28"/>
      <c r="Z109" s="28"/>
      <c r="AA109" s="28"/>
      <c r="AB109" s="28"/>
      <c r="AC109" s="28"/>
      <c r="AD109" s="28"/>
      <c r="AE109" s="28"/>
    </row>
    <row r="110" spans="1:31" ht="13">
      <c r="A110" s="28"/>
      <c r="B110" s="28"/>
      <c r="C110" s="28"/>
      <c r="D110" s="28"/>
      <c r="E110" s="28"/>
      <c r="F110" s="28"/>
      <c r="G110" s="28"/>
      <c r="H110" s="28"/>
      <c r="I110" s="28"/>
      <c r="J110" s="4"/>
      <c r="K110" s="4"/>
      <c r="L110" s="68"/>
      <c r="M110" s="27"/>
      <c r="N110" s="27"/>
      <c r="O110" s="27"/>
      <c r="P110" s="27"/>
      <c r="Q110" s="28"/>
      <c r="R110" s="28"/>
      <c r="S110" s="28"/>
      <c r="T110" s="28"/>
      <c r="U110" s="28"/>
      <c r="V110" s="28"/>
      <c r="W110" s="28"/>
      <c r="X110" s="28"/>
      <c r="Y110" s="28"/>
      <c r="Z110" s="28"/>
      <c r="AA110" s="28"/>
      <c r="AB110" s="28"/>
      <c r="AC110" s="28"/>
      <c r="AD110" s="28"/>
      <c r="AE110" s="28"/>
    </row>
    <row r="111" spans="1:31" ht="13">
      <c r="A111" s="28"/>
      <c r="B111" s="28"/>
      <c r="C111" s="28"/>
      <c r="D111" s="28"/>
      <c r="E111" s="28"/>
      <c r="F111" s="28"/>
      <c r="G111" s="28"/>
      <c r="H111" s="28"/>
      <c r="I111" s="28"/>
      <c r="J111" s="4"/>
      <c r="K111" s="4"/>
      <c r="L111" s="68"/>
      <c r="M111" s="27"/>
      <c r="N111" s="27"/>
      <c r="O111" s="27"/>
      <c r="P111" s="27"/>
      <c r="Q111" s="28"/>
      <c r="R111" s="28"/>
      <c r="S111" s="28"/>
      <c r="T111" s="28"/>
      <c r="U111" s="28"/>
      <c r="V111" s="28"/>
      <c r="W111" s="28"/>
      <c r="X111" s="28"/>
      <c r="Y111" s="28"/>
      <c r="Z111" s="28"/>
      <c r="AA111" s="28"/>
      <c r="AB111" s="28"/>
      <c r="AC111" s="28"/>
      <c r="AD111" s="28"/>
      <c r="AE111" s="28"/>
    </row>
    <row r="112" spans="1:31" ht="13">
      <c r="A112" s="28"/>
      <c r="B112" s="28"/>
      <c r="C112" s="28"/>
      <c r="D112" s="28"/>
      <c r="E112" s="28"/>
      <c r="F112" s="28"/>
      <c r="G112" s="28"/>
      <c r="H112" s="28"/>
      <c r="I112" s="28"/>
      <c r="J112" s="4"/>
      <c r="K112" s="4"/>
      <c r="L112" s="68"/>
      <c r="M112" s="27"/>
      <c r="N112" s="27"/>
      <c r="O112" s="27"/>
      <c r="P112" s="27"/>
      <c r="Q112" s="28"/>
      <c r="R112" s="28"/>
      <c r="S112" s="28"/>
      <c r="T112" s="28"/>
      <c r="U112" s="28"/>
      <c r="V112" s="28"/>
      <c r="W112" s="28"/>
      <c r="X112" s="28"/>
      <c r="Y112" s="28"/>
      <c r="Z112" s="28"/>
      <c r="AA112" s="28"/>
      <c r="AB112" s="28"/>
      <c r="AC112" s="28"/>
      <c r="AD112" s="28"/>
      <c r="AE112" s="28"/>
    </row>
    <row r="113" spans="1:31" ht="13">
      <c r="A113" s="28"/>
      <c r="B113" s="28"/>
      <c r="C113" s="28"/>
      <c r="D113" s="28"/>
      <c r="E113" s="28"/>
      <c r="F113" s="28"/>
      <c r="G113" s="28"/>
      <c r="H113" s="28"/>
      <c r="I113" s="28"/>
      <c r="J113" s="4"/>
      <c r="K113" s="4"/>
      <c r="L113" s="68"/>
      <c r="M113" s="27"/>
      <c r="N113" s="27"/>
      <c r="O113" s="27"/>
      <c r="P113" s="27"/>
      <c r="Q113" s="28"/>
      <c r="R113" s="28"/>
      <c r="S113" s="28"/>
      <c r="T113" s="28"/>
      <c r="U113" s="28"/>
      <c r="V113" s="28"/>
      <c r="W113" s="28"/>
      <c r="X113" s="28"/>
      <c r="Y113" s="28"/>
      <c r="Z113" s="28"/>
      <c r="AA113" s="28"/>
      <c r="AB113" s="28"/>
      <c r="AC113" s="28"/>
      <c r="AD113" s="28"/>
      <c r="AE113" s="28"/>
    </row>
    <row r="114" spans="1:31" ht="13">
      <c r="A114" s="28"/>
      <c r="B114" s="28"/>
      <c r="C114" s="28"/>
      <c r="D114" s="28"/>
      <c r="E114" s="28"/>
      <c r="F114" s="28"/>
      <c r="G114" s="28"/>
      <c r="H114" s="28"/>
      <c r="I114" s="28"/>
      <c r="J114" s="4"/>
      <c r="K114" s="4"/>
      <c r="L114" s="68"/>
      <c r="M114" s="27"/>
      <c r="N114" s="27"/>
      <c r="O114" s="27"/>
      <c r="P114" s="27"/>
      <c r="Q114" s="28"/>
      <c r="R114" s="28"/>
      <c r="S114" s="28"/>
      <c r="T114" s="28"/>
      <c r="U114" s="28"/>
      <c r="V114" s="28"/>
      <c r="W114" s="28"/>
      <c r="X114" s="28"/>
      <c r="Y114" s="28"/>
      <c r="Z114" s="28"/>
      <c r="AA114" s="28"/>
      <c r="AB114" s="28"/>
      <c r="AC114" s="28"/>
      <c r="AD114" s="28"/>
      <c r="AE114" s="28"/>
    </row>
    <row r="115" spans="1:31" ht="13">
      <c r="A115" s="28"/>
      <c r="B115" s="28"/>
      <c r="C115" s="28"/>
      <c r="D115" s="28"/>
      <c r="E115" s="28"/>
      <c r="F115" s="28"/>
      <c r="G115" s="28"/>
      <c r="H115" s="28"/>
      <c r="I115" s="28"/>
      <c r="J115" s="4"/>
      <c r="K115" s="4"/>
      <c r="L115" s="68"/>
      <c r="M115" s="27"/>
      <c r="N115" s="27"/>
      <c r="O115" s="27"/>
      <c r="P115" s="27"/>
      <c r="Q115" s="28"/>
      <c r="R115" s="28"/>
      <c r="S115" s="28"/>
      <c r="T115" s="28"/>
      <c r="U115" s="28"/>
      <c r="V115" s="28"/>
      <c r="W115" s="28"/>
      <c r="X115" s="28"/>
      <c r="Y115" s="28"/>
      <c r="Z115" s="28"/>
      <c r="AA115" s="28"/>
      <c r="AB115" s="28"/>
      <c r="AC115" s="28"/>
      <c r="AD115" s="28"/>
      <c r="AE115" s="28"/>
    </row>
    <row r="116" spans="1:31" ht="13">
      <c r="A116" s="28"/>
      <c r="B116" s="28"/>
      <c r="C116" s="28"/>
      <c r="D116" s="28"/>
      <c r="E116" s="28"/>
      <c r="F116" s="28"/>
      <c r="G116" s="28"/>
      <c r="H116" s="28"/>
      <c r="I116" s="28"/>
      <c r="J116" s="4"/>
      <c r="K116" s="4"/>
      <c r="L116" s="57"/>
      <c r="M116" s="28"/>
      <c r="N116" s="28"/>
      <c r="O116" s="28"/>
      <c r="P116" s="28"/>
      <c r="Q116" s="67"/>
      <c r="R116" s="28"/>
      <c r="S116" s="28"/>
      <c r="T116" s="28"/>
      <c r="U116" s="28"/>
      <c r="V116" s="28"/>
      <c r="W116" s="28"/>
      <c r="X116" s="28"/>
      <c r="Y116" s="28"/>
      <c r="Z116" s="28"/>
      <c r="AA116" s="28"/>
      <c r="AB116" s="28"/>
      <c r="AC116" s="28"/>
      <c r="AD116" s="28"/>
      <c r="AE116" s="28"/>
    </row>
    <row r="117" spans="1:31"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c r="AE117" s="28"/>
    </row>
    <row r="118" spans="1:31"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c r="AE118" s="28"/>
    </row>
    <row r="119" spans="1:31" ht="13">
      <c r="A119" s="28"/>
      <c r="B119" s="28"/>
      <c r="C119" s="28"/>
      <c r="D119" s="28"/>
      <c r="E119" s="28"/>
      <c r="F119" s="28"/>
      <c r="G119" s="28"/>
      <c r="H119" s="28"/>
      <c r="I119" s="28"/>
      <c r="J119" s="4"/>
      <c r="K119" s="4"/>
      <c r="L119" s="57"/>
      <c r="M119" s="28"/>
      <c r="N119" s="28"/>
      <c r="O119" s="28"/>
      <c r="P119" s="28"/>
      <c r="R119" s="28"/>
      <c r="S119" s="28"/>
      <c r="T119" s="28"/>
      <c r="U119" s="28"/>
      <c r="V119" s="28"/>
      <c r="W119" s="28"/>
      <c r="X119" s="28"/>
      <c r="Y119" s="28"/>
      <c r="Z119" s="28"/>
      <c r="AA119" s="28"/>
      <c r="AB119" s="28"/>
      <c r="AC119" s="28"/>
      <c r="AD119" s="28"/>
      <c r="AE119" s="28"/>
    </row>
    <row r="120" spans="1:31"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c r="AE120" s="28"/>
    </row>
    <row r="121" spans="1:31"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c r="AE121" s="28"/>
    </row>
    <row r="122" spans="1:31"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c r="AE122" s="28"/>
    </row>
    <row r="123" spans="1:31"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c r="AE123" s="28"/>
    </row>
    <row r="124" spans="1:31"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c r="AE124" s="28"/>
    </row>
    <row r="125" spans="1:31"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c r="AE125" s="28"/>
    </row>
    <row r="126" spans="1:31"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c r="AE126" s="28"/>
    </row>
    <row r="127" spans="1:31"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c r="AE127" s="28"/>
    </row>
    <row r="128" spans="1:31"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c r="AE128" s="28"/>
    </row>
    <row r="129" spans="1:31"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c r="AE129" s="28"/>
    </row>
    <row r="130" spans="1:31"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c r="AE130" s="28"/>
    </row>
    <row r="131" spans="1:31"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c r="AE131" s="28"/>
    </row>
    <row r="132" spans="1:31"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c r="AE132" s="28"/>
    </row>
    <row r="133" spans="1:31"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c r="AE133" s="28"/>
    </row>
    <row r="134" spans="1:31"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c r="AE134" s="28"/>
    </row>
    <row r="135" spans="1:31"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c r="AE135" s="28"/>
    </row>
    <row r="136" spans="1:31"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c r="AE136" s="28"/>
    </row>
    <row r="137" spans="1:31"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c r="AE137" s="28"/>
    </row>
    <row r="138" spans="1:31"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c r="AE138" s="28"/>
    </row>
    <row r="139" spans="1:31"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c r="AE139" s="28"/>
    </row>
    <row r="140" spans="1:31"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c r="AE140" s="28"/>
    </row>
    <row r="141" spans="1:31"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c r="AE141" s="28"/>
    </row>
    <row r="142" spans="1:31"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c r="AE142" s="28"/>
    </row>
    <row r="143" spans="1:31"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c r="AE143" s="28"/>
    </row>
    <row r="144" spans="1:31"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c r="AE144" s="28"/>
    </row>
    <row r="145" spans="1:31"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c r="AE145" s="28"/>
    </row>
    <row r="146" spans="1:31"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c r="AE146" s="28"/>
    </row>
    <row r="147" spans="1:31"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c r="AE147" s="28"/>
    </row>
    <row r="148" spans="1:31"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c r="AE148" s="28"/>
    </row>
    <row r="149" spans="1:31"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c r="AE149" s="28"/>
    </row>
    <row r="150" spans="1:31"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c r="AE150" s="28"/>
    </row>
    <row r="151" spans="1:31"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c r="AE151" s="28"/>
    </row>
    <row r="152" spans="1:31"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c r="AE152" s="28"/>
    </row>
    <row r="153" spans="1:31"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c r="AE153" s="28"/>
    </row>
    <row r="154" spans="1:31"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c r="AE154" s="28"/>
    </row>
    <row r="155" spans="1:31"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c r="AE155" s="28"/>
    </row>
    <row r="156" spans="1:31"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c r="AE156" s="28"/>
    </row>
    <row r="157" spans="1:31"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c r="AE157" s="28"/>
    </row>
    <row r="158" spans="1:31"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c r="AE158" s="28"/>
    </row>
    <row r="159" spans="1:31"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c r="AE159" s="28"/>
    </row>
    <row r="160" spans="1:31"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c r="AE160" s="28"/>
    </row>
    <row r="161" spans="1:31"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c r="AE161" s="28"/>
    </row>
    <row r="162" spans="1:31"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c r="AE162" s="28"/>
    </row>
    <row r="163" spans="1:31"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c r="AE163" s="28"/>
    </row>
    <row r="164" spans="1:31"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c r="AE164" s="28"/>
    </row>
    <row r="165" spans="1:31"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c r="AE165" s="28"/>
    </row>
    <row r="166" spans="1:31"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c r="AE166" s="28"/>
    </row>
    <row r="167" spans="1:31"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c r="AE167" s="28"/>
    </row>
    <row r="168" spans="1:31"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c r="AE168" s="28"/>
    </row>
    <row r="169" spans="1:31"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c r="AE169" s="28"/>
    </row>
    <row r="170" spans="1:31"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c r="AE170" s="28"/>
    </row>
    <row r="171" spans="1:31"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c r="AE171" s="28"/>
    </row>
    <row r="172" spans="1:31"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c r="AE172" s="28"/>
    </row>
    <row r="173" spans="1:31"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c r="AE173" s="28"/>
    </row>
    <row r="174" spans="1:31"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c r="AE174" s="28"/>
    </row>
    <row r="175" spans="1:31"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c r="AE175" s="28"/>
    </row>
    <row r="176" spans="1:31"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c r="AE176" s="28"/>
    </row>
    <row r="177" spans="1:31"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c r="AE177" s="28"/>
    </row>
    <row r="178" spans="1:31"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c r="AE178" s="28"/>
    </row>
    <row r="179" spans="1:31"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c r="AE179" s="28"/>
    </row>
    <row r="180" spans="1:31"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c r="AE180" s="28"/>
    </row>
    <row r="181" spans="1:31"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c r="AE181" s="28"/>
    </row>
    <row r="182" spans="1:31"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c r="AE182" s="28"/>
    </row>
    <row r="183" spans="1:31"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c r="AE183" s="28"/>
    </row>
    <row r="184" spans="1:31"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c r="AE184" s="28"/>
    </row>
    <row r="185" spans="1:31"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c r="AE185" s="28"/>
    </row>
    <row r="186" spans="1:31"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c r="AE186" s="28"/>
    </row>
    <row r="187" spans="1:31"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c r="AE187" s="28"/>
    </row>
    <row r="188" spans="1:31"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c r="AE188" s="28"/>
    </row>
    <row r="189" spans="1:31"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c r="AE189" s="28"/>
    </row>
    <row r="190" spans="1:31"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c r="AE190" s="28"/>
    </row>
    <row r="191" spans="1:31"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c r="AE191" s="28"/>
    </row>
    <row r="192" spans="1:31"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c r="AE192" s="28"/>
    </row>
    <row r="193" spans="1:31"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c r="AE193" s="28"/>
    </row>
    <row r="194" spans="1:31"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c r="AE194" s="28"/>
    </row>
    <row r="195" spans="1:31"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c r="AE195" s="28"/>
    </row>
    <row r="196" spans="1:31"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c r="AE196" s="28"/>
    </row>
    <row r="197" spans="1:31"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c r="AE197" s="28"/>
    </row>
    <row r="198" spans="1:31"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c r="AE198" s="28"/>
    </row>
    <row r="199" spans="1:31"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c r="AE199" s="28"/>
    </row>
    <row r="200" spans="1:31"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c r="AE200" s="28"/>
    </row>
    <row r="201" spans="1:31"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c r="AE201" s="28"/>
    </row>
    <row r="202" spans="1:31"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c r="AE202" s="28"/>
    </row>
    <row r="203" spans="1:31"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c r="AE203" s="28"/>
    </row>
    <row r="204" spans="1:31"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c r="AE204" s="28"/>
    </row>
    <row r="205" spans="1:31"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c r="AE205" s="28"/>
    </row>
    <row r="206" spans="1:31"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c r="AE206" s="28"/>
    </row>
    <row r="207" spans="1:31"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c r="AE207" s="28"/>
    </row>
    <row r="208" spans="1:31"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c r="AE208" s="28"/>
    </row>
    <row r="209" spans="1:31"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c r="AE209" s="28"/>
    </row>
    <row r="210" spans="1:31"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c r="AE210" s="28"/>
    </row>
    <row r="211" spans="1:31"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c r="AE211" s="28"/>
    </row>
    <row r="212" spans="1:31"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c r="AE212" s="28"/>
    </row>
    <row r="213" spans="1:31"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c r="AE213" s="28"/>
    </row>
    <row r="214" spans="1:31"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c r="AE214" s="28"/>
    </row>
    <row r="215" spans="1:31"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c r="AE215" s="28"/>
    </row>
    <row r="216" spans="1:31"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c r="AE216" s="28"/>
    </row>
    <row r="217" spans="1:31"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c r="AE217" s="28"/>
    </row>
    <row r="218" spans="1:31"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c r="AE218" s="28"/>
    </row>
    <row r="219" spans="1:31"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c r="AE219" s="28"/>
    </row>
    <row r="220" spans="1:31"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c r="AE220" s="28"/>
    </row>
    <row r="221" spans="1:31"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c r="AE221" s="28"/>
    </row>
    <row r="222" spans="1:31"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c r="AE222" s="28"/>
    </row>
    <row r="223" spans="1:31"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c r="AE223" s="28"/>
    </row>
    <row r="224" spans="1:31"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c r="AE224" s="28"/>
    </row>
    <row r="225" spans="1:31"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c r="AE225" s="28"/>
    </row>
    <row r="226" spans="1:31"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c r="AE226" s="28"/>
    </row>
    <row r="227" spans="1:31"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c r="AE227" s="28"/>
    </row>
    <row r="228" spans="1:31"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c r="AE228" s="28"/>
    </row>
    <row r="229" spans="1:31"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c r="AE229" s="28"/>
    </row>
    <row r="230" spans="1:31"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c r="AE230" s="28"/>
    </row>
    <row r="231" spans="1:31"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c r="AE231" s="28"/>
    </row>
    <row r="232" spans="1:31"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c r="AE232" s="28"/>
    </row>
    <row r="233" spans="1:31"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c r="AE233" s="28"/>
    </row>
    <row r="234" spans="1:31"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c r="AE234" s="28"/>
    </row>
    <row r="235" spans="1:31"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c r="AE235" s="28"/>
    </row>
    <row r="236" spans="1:31"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c r="AE236" s="28"/>
    </row>
    <row r="237" spans="1:31"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c r="AE237" s="28"/>
    </row>
    <row r="238" spans="1:31"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c r="AE238" s="28"/>
    </row>
    <row r="239" spans="1:31"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c r="AE239" s="28"/>
    </row>
    <row r="240" spans="1:31"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c r="AE240" s="28"/>
    </row>
    <row r="241" spans="1:31"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c r="AE241" s="28"/>
    </row>
    <row r="242" spans="1:31"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c r="AE242" s="28"/>
    </row>
    <row r="243" spans="1:31"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c r="AE243" s="28"/>
    </row>
    <row r="244" spans="1:31"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c r="AE244" s="28"/>
    </row>
    <row r="245" spans="1:31"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c r="AE245" s="28"/>
    </row>
    <row r="246" spans="1:31"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c r="AE246" s="28"/>
    </row>
    <row r="247" spans="1:31"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c r="AE247" s="28"/>
    </row>
    <row r="248" spans="1:31"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c r="AE248" s="28"/>
    </row>
    <row r="249" spans="1:31"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c r="AE249" s="28"/>
    </row>
    <row r="250" spans="1:31"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c r="AE250" s="28"/>
    </row>
    <row r="251" spans="1:31"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c r="AE251" s="28"/>
    </row>
    <row r="252" spans="1:31"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c r="AE252" s="28"/>
    </row>
    <row r="253" spans="1:31"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c r="AE253" s="28"/>
    </row>
    <row r="254" spans="1:31"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c r="AE254" s="28"/>
    </row>
    <row r="255" spans="1:31"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c r="AE255" s="28"/>
    </row>
    <row r="256" spans="1:31"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c r="AE256" s="28"/>
    </row>
    <row r="257" spans="1:31"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c r="AE257" s="28"/>
    </row>
    <row r="258" spans="1:31"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c r="AE258" s="28"/>
    </row>
    <row r="259" spans="1:31"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c r="AE259" s="28"/>
    </row>
    <row r="260" spans="1:31"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c r="AE260" s="28"/>
    </row>
    <row r="261" spans="1:31"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c r="AE261" s="28"/>
    </row>
    <row r="262" spans="1:31"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c r="AE262" s="28"/>
    </row>
    <row r="263" spans="1:31"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c r="AE263" s="28"/>
    </row>
    <row r="264" spans="1:31"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c r="AE264" s="28"/>
    </row>
    <row r="265" spans="1:31"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c r="AE265" s="28"/>
    </row>
    <row r="266" spans="1:31"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c r="AE266" s="28"/>
    </row>
    <row r="267" spans="1:31"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c r="AE267" s="28"/>
    </row>
    <row r="268" spans="1:31"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c r="AE268" s="28"/>
    </row>
    <row r="269" spans="1:31"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c r="AE269" s="28"/>
    </row>
    <row r="270" spans="1:31"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c r="AE270" s="28"/>
    </row>
    <row r="271" spans="1:31"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c r="AE271" s="28"/>
    </row>
    <row r="272" spans="1:31"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c r="AE272" s="28"/>
    </row>
    <row r="273" spans="1:31"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c r="AE273" s="28"/>
    </row>
    <row r="274" spans="1:31"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c r="AE274" s="28"/>
    </row>
    <row r="275" spans="1:31"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c r="AE275" s="28"/>
    </row>
    <row r="276" spans="1:31"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c r="AE276" s="28"/>
    </row>
    <row r="277" spans="1:31"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c r="AE277" s="28"/>
    </row>
    <row r="278" spans="1:31"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c r="AE278" s="28"/>
    </row>
    <row r="279" spans="1:31"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c r="AE279" s="28"/>
    </row>
    <row r="280" spans="1:31"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c r="AE280" s="28"/>
    </row>
    <row r="281" spans="1:31"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c r="AE281" s="28"/>
    </row>
    <row r="282" spans="1:31"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c r="AE282" s="28"/>
    </row>
    <row r="283" spans="1:31"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c r="AE283" s="28"/>
    </row>
    <row r="284" spans="1:31"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c r="AE284" s="28"/>
    </row>
    <row r="285" spans="1:31"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c r="AE285" s="28"/>
    </row>
    <row r="286" spans="1:31"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c r="AE286" s="28"/>
    </row>
    <row r="287" spans="1:31"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c r="AE287" s="28"/>
    </row>
    <row r="288" spans="1:31"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c r="AE288" s="28"/>
    </row>
    <row r="289" spans="1:31"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c r="AE289" s="28"/>
    </row>
    <row r="290" spans="1:31"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c r="AE290" s="28"/>
    </row>
    <row r="291" spans="1:31"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c r="AE291" s="28"/>
    </row>
    <row r="292" spans="1:31"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c r="AE292" s="28"/>
    </row>
    <row r="293" spans="1:31"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c r="AE293" s="28"/>
    </row>
    <row r="294" spans="1:31"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c r="AE294" s="28"/>
    </row>
    <row r="295" spans="1:31"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c r="AE295" s="28"/>
    </row>
    <row r="296" spans="1:31"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c r="AE296" s="28"/>
    </row>
    <row r="297" spans="1:31"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c r="AE297" s="28"/>
    </row>
    <row r="298" spans="1:31"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c r="AE298" s="28"/>
    </row>
    <row r="299" spans="1:31"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c r="AE299" s="28"/>
    </row>
    <row r="300" spans="1:31"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c r="AE300" s="28"/>
    </row>
    <row r="301" spans="1:31"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c r="AE301" s="28"/>
    </row>
    <row r="302" spans="1:31"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c r="AE302" s="28"/>
    </row>
    <row r="303" spans="1:31"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c r="AE303" s="28"/>
    </row>
    <row r="304" spans="1:31"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c r="AE304" s="28"/>
    </row>
    <row r="305" spans="1:31"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c r="AE305" s="28"/>
    </row>
    <row r="306" spans="1:31"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c r="AE306" s="28"/>
    </row>
    <row r="307" spans="1:31"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c r="AE307" s="28"/>
    </row>
    <row r="308" spans="1:31"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c r="AE308" s="28"/>
    </row>
    <row r="309" spans="1:31"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c r="AE309" s="28"/>
    </row>
    <row r="310" spans="1:31"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c r="AE310" s="28"/>
    </row>
    <row r="311" spans="1:31"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c r="AE311" s="28"/>
    </row>
    <row r="312" spans="1:31"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c r="AE312" s="28"/>
    </row>
    <row r="313" spans="1:31"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c r="AE313" s="28"/>
    </row>
    <row r="314" spans="1:31"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c r="AE314" s="28"/>
    </row>
    <row r="315" spans="1:31"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c r="AE315" s="28"/>
    </row>
    <row r="316" spans="1:31"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c r="AE316" s="28"/>
    </row>
    <row r="317" spans="1:31"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c r="AE317" s="28"/>
    </row>
    <row r="318" spans="1:31"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c r="AE318" s="28"/>
    </row>
    <row r="319" spans="1:31"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c r="AE319" s="28"/>
    </row>
    <row r="320" spans="1:31"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c r="AE320" s="28"/>
    </row>
    <row r="321" spans="1:31"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c r="AE321" s="28"/>
    </row>
    <row r="322" spans="1:31"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c r="AE322" s="28"/>
    </row>
    <row r="323" spans="1:31"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c r="AE323" s="28"/>
    </row>
    <row r="324" spans="1:31"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c r="AE324" s="28"/>
    </row>
    <row r="325" spans="1:31"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c r="AE325" s="28"/>
    </row>
    <row r="326" spans="1:31"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c r="AE326" s="28"/>
    </row>
    <row r="327" spans="1:31"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c r="AE327" s="28"/>
    </row>
    <row r="328" spans="1:31"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c r="AE328" s="28"/>
    </row>
    <row r="329" spans="1:31"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c r="AE329" s="28"/>
    </row>
    <row r="330" spans="1:31"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c r="AE330" s="28"/>
    </row>
    <row r="331" spans="1:31"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c r="AE331" s="28"/>
    </row>
    <row r="332" spans="1:31"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c r="AE332" s="28"/>
    </row>
    <row r="333" spans="1:31"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c r="AE333" s="28"/>
    </row>
    <row r="334" spans="1:31"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c r="AE334" s="28"/>
    </row>
    <row r="335" spans="1:31"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c r="AE335" s="28"/>
    </row>
    <row r="336" spans="1:31"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c r="AE336" s="28"/>
    </row>
    <row r="337" spans="1:31"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c r="AE337" s="28"/>
    </row>
    <row r="338" spans="1:31"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c r="AE338" s="28"/>
    </row>
    <row r="339" spans="1:31"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c r="AE339" s="28"/>
    </row>
    <row r="340" spans="1:31"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c r="AE340" s="28"/>
    </row>
    <row r="341" spans="1:31"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c r="AE341" s="28"/>
    </row>
    <row r="342" spans="1:31"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c r="AE342" s="28"/>
    </row>
    <row r="343" spans="1:31"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c r="AE343" s="28"/>
    </row>
    <row r="344" spans="1:31"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c r="AE344" s="28"/>
    </row>
    <row r="345" spans="1:31"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c r="AE345" s="28"/>
    </row>
    <row r="346" spans="1:31"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c r="AE346" s="28"/>
    </row>
    <row r="347" spans="1:31"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c r="AE347" s="28"/>
    </row>
    <row r="348" spans="1:31"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c r="AE348" s="28"/>
    </row>
    <row r="349" spans="1:31"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c r="AE349" s="28"/>
    </row>
    <row r="350" spans="1:31"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c r="AE350" s="28"/>
    </row>
    <row r="351" spans="1:31"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c r="AE351" s="28"/>
    </row>
    <row r="352" spans="1:31"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c r="AE352" s="28"/>
    </row>
    <row r="353" spans="1:31"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c r="AE353" s="28"/>
    </row>
    <row r="354" spans="1:31"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c r="AE354" s="28"/>
    </row>
    <row r="355" spans="1:31"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c r="AE355" s="28"/>
    </row>
    <row r="356" spans="1:31"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c r="AE356" s="28"/>
    </row>
    <row r="357" spans="1:31"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c r="AE357" s="28"/>
    </row>
    <row r="358" spans="1:31"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c r="AE358" s="28"/>
    </row>
    <row r="359" spans="1:31"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c r="AE359" s="28"/>
    </row>
    <row r="360" spans="1:31"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c r="AE360" s="28"/>
    </row>
    <row r="361" spans="1:31"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c r="AE361" s="28"/>
    </row>
    <row r="362" spans="1:31"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c r="AE362" s="28"/>
    </row>
    <row r="363" spans="1:31"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c r="AE363" s="28"/>
    </row>
    <row r="364" spans="1:31"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c r="AE364" s="28"/>
    </row>
    <row r="365" spans="1:31"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c r="AE365" s="28"/>
    </row>
    <row r="366" spans="1:31"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c r="AE366" s="28"/>
    </row>
    <row r="367" spans="1:31"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c r="AE367" s="28"/>
    </row>
    <row r="368" spans="1:31"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c r="AE368" s="28"/>
    </row>
    <row r="369" spans="1:31"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c r="AE369" s="28"/>
    </row>
    <row r="370" spans="1:31"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c r="AE370" s="28"/>
    </row>
    <row r="371" spans="1:31"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c r="AE371" s="28"/>
    </row>
    <row r="372" spans="1:31"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c r="AE372" s="28"/>
    </row>
    <row r="373" spans="1:31"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c r="AE373" s="28"/>
    </row>
    <row r="374" spans="1:31"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c r="AE374" s="28"/>
    </row>
    <row r="375" spans="1:31"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c r="AE375" s="28"/>
    </row>
    <row r="376" spans="1:31"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c r="AE376" s="28"/>
    </row>
    <row r="377" spans="1:31"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c r="AE377" s="28"/>
    </row>
    <row r="378" spans="1:31"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c r="AE378" s="28"/>
    </row>
    <row r="379" spans="1:31"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c r="AE379" s="28"/>
    </row>
    <row r="380" spans="1:31"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c r="AE380" s="28"/>
    </row>
    <row r="381" spans="1:31"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c r="AE381" s="28"/>
    </row>
    <row r="382" spans="1:31"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c r="AE382" s="28"/>
    </row>
    <row r="383" spans="1:31"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c r="AE383" s="28"/>
    </row>
    <row r="384" spans="1:31"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c r="AE384" s="28"/>
    </row>
    <row r="385" spans="1:31"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c r="AE385" s="28"/>
    </row>
    <row r="386" spans="1:31"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c r="AE386" s="28"/>
    </row>
    <row r="387" spans="1:31"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c r="AE387" s="28"/>
    </row>
    <row r="388" spans="1:31"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c r="AE388" s="28"/>
    </row>
    <row r="389" spans="1:31"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c r="AE389" s="28"/>
    </row>
    <row r="390" spans="1:31"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c r="AE390" s="28"/>
    </row>
    <row r="391" spans="1:31"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c r="AE391" s="28"/>
    </row>
    <row r="392" spans="1:31"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c r="AE392" s="28"/>
    </row>
    <row r="393" spans="1:31"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c r="AE393" s="28"/>
    </row>
    <row r="394" spans="1:31"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c r="AE394" s="28"/>
    </row>
    <row r="395" spans="1:31"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c r="AE395" s="28"/>
    </row>
    <row r="396" spans="1:31"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c r="AE396" s="28"/>
    </row>
    <row r="397" spans="1:31"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c r="AE397" s="28"/>
    </row>
    <row r="398" spans="1:31"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c r="AE398" s="28"/>
    </row>
    <row r="399" spans="1:31"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c r="AE399" s="28"/>
    </row>
    <row r="400" spans="1:31"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c r="AE400" s="28"/>
    </row>
    <row r="401" spans="1:31"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c r="AE401" s="28"/>
    </row>
    <row r="402" spans="1:31"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c r="AE402" s="28"/>
    </row>
    <row r="403" spans="1:31"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c r="AE403" s="28"/>
    </row>
    <row r="404" spans="1:31"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c r="AE404" s="28"/>
    </row>
    <row r="405" spans="1:31"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c r="AE405" s="28"/>
    </row>
    <row r="406" spans="1:31"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c r="AE406" s="28"/>
    </row>
    <row r="407" spans="1:31"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c r="AE407" s="28"/>
    </row>
    <row r="408" spans="1:31"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c r="AE408" s="28"/>
    </row>
    <row r="409" spans="1:31"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c r="AE409" s="28"/>
    </row>
    <row r="410" spans="1:31"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c r="AE410" s="28"/>
    </row>
    <row r="411" spans="1:31"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c r="AE411" s="28"/>
    </row>
    <row r="412" spans="1:31"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c r="AE412" s="28"/>
    </row>
    <row r="413" spans="1:31"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c r="AE413" s="28"/>
    </row>
    <row r="414" spans="1:31"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c r="AE414" s="28"/>
    </row>
    <row r="415" spans="1:31"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c r="AE415" s="28"/>
    </row>
    <row r="416" spans="1:31"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c r="AE416" s="28"/>
    </row>
    <row r="417" spans="1:31"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c r="AE417" s="28"/>
    </row>
    <row r="418" spans="1:31"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c r="AE418" s="28"/>
    </row>
    <row r="419" spans="1:31"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c r="AE419" s="28"/>
    </row>
    <row r="420" spans="1:31"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c r="AE420" s="28"/>
    </row>
    <row r="421" spans="1:31"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c r="AE421" s="28"/>
    </row>
    <row r="422" spans="1:31"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c r="AE422" s="28"/>
    </row>
    <row r="423" spans="1:31"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c r="AE423" s="28"/>
    </row>
    <row r="424" spans="1:31"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c r="AE424" s="28"/>
    </row>
    <row r="425" spans="1:31"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c r="AE425" s="28"/>
    </row>
    <row r="426" spans="1:31"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c r="AE426" s="28"/>
    </row>
    <row r="427" spans="1:31"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c r="AE427" s="28"/>
    </row>
    <row r="428" spans="1:31"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c r="AE428" s="28"/>
    </row>
    <row r="429" spans="1:31"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c r="AE429" s="28"/>
    </row>
    <row r="430" spans="1:31"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c r="AE430" s="28"/>
    </row>
    <row r="431" spans="1:31"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c r="AE431" s="28"/>
    </row>
    <row r="432" spans="1:31"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c r="AE432" s="28"/>
    </row>
    <row r="433" spans="1:31"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c r="AE433" s="28"/>
    </row>
    <row r="434" spans="1:31"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c r="AE434" s="28"/>
    </row>
    <row r="435" spans="1:31"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c r="AE435" s="28"/>
    </row>
    <row r="436" spans="1:31"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c r="AE436" s="28"/>
    </row>
    <row r="437" spans="1:31"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c r="AE437" s="28"/>
    </row>
    <row r="438" spans="1:31"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c r="AE438" s="28"/>
    </row>
    <row r="439" spans="1:31"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c r="AE439" s="28"/>
    </row>
    <row r="440" spans="1:31"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c r="AE440" s="28"/>
    </row>
    <row r="441" spans="1:31"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c r="AE441" s="28"/>
    </row>
    <row r="442" spans="1:31"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c r="AE442" s="28"/>
    </row>
    <row r="443" spans="1:31"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c r="AE443" s="28"/>
    </row>
    <row r="444" spans="1:31"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c r="AE444" s="28"/>
    </row>
    <row r="445" spans="1:31"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c r="AE445" s="28"/>
    </row>
    <row r="446" spans="1:31"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c r="AE446" s="28"/>
    </row>
    <row r="447" spans="1:31"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c r="AE447" s="28"/>
    </row>
    <row r="448" spans="1:31"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c r="AE448" s="28"/>
    </row>
    <row r="449" spans="1:31"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c r="AE449" s="28"/>
    </row>
    <row r="450" spans="1:31"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c r="AE450" s="28"/>
    </row>
    <row r="451" spans="1:31"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c r="AE451" s="28"/>
    </row>
    <row r="452" spans="1:31"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c r="AE452" s="28"/>
    </row>
    <row r="453" spans="1:31"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c r="AE453" s="28"/>
    </row>
    <row r="454" spans="1:31"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c r="AE454" s="28"/>
    </row>
    <row r="455" spans="1:31"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c r="AE455" s="28"/>
    </row>
    <row r="456" spans="1:31"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c r="AE456" s="28"/>
    </row>
    <row r="457" spans="1:31"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c r="AE457" s="28"/>
    </row>
    <row r="458" spans="1:31"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c r="AE458" s="28"/>
    </row>
    <row r="459" spans="1:31"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c r="AE459" s="28"/>
    </row>
    <row r="460" spans="1:31"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c r="AE460" s="28"/>
    </row>
    <row r="461" spans="1:31"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c r="AE461" s="28"/>
    </row>
    <row r="462" spans="1:31"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c r="AE462" s="28"/>
    </row>
    <row r="463" spans="1:31"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c r="AE463" s="28"/>
    </row>
    <row r="464" spans="1:31"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c r="AE464" s="28"/>
    </row>
    <row r="465" spans="1:31"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c r="AE465" s="28"/>
    </row>
    <row r="466" spans="1:31"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c r="AE466" s="28"/>
    </row>
    <row r="467" spans="1:31"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c r="AE467" s="28"/>
    </row>
    <row r="468" spans="1:31"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c r="AE468" s="28"/>
    </row>
    <row r="469" spans="1:31"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c r="AE469" s="28"/>
    </row>
    <row r="470" spans="1:31"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c r="AE470" s="28"/>
    </row>
    <row r="471" spans="1:31"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c r="AE471" s="28"/>
    </row>
    <row r="472" spans="1:31"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c r="AE472" s="28"/>
    </row>
    <row r="473" spans="1:31"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c r="AE473" s="28"/>
    </row>
    <row r="474" spans="1:31"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c r="AE474" s="28"/>
    </row>
    <row r="475" spans="1:31"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c r="AE475" s="28"/>
    </row>
    <row r="476" spans="1:31"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c r="AE476" s="28"/>
    </row>
    <row r="477" spans="1:31"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c r="AE477" s="28"/>
    </row>
    <row r="478" spans="1:31"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c r="AE478" s="28"/>
    </row>
    <row r="479" spans="1:31"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c r="AE479" s="28"/>
    </row>
    <row r="480" spans="1:31"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c r="AE480" s="28"/>
    </row>
    <row r="481" spans="1:31"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c r="AE481" s="28"/>
    </row>
    <row r="482" spans="1:31"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c r="AE482" s="28"/>
    </row>
    <row r="483" spans="1:31"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c r="AE483" s="28"/>
    </row>
    <row r="484" spans="1:31"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c r="AE484" s="28"/>
    </row>
    <row r="485" spans="1:31"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c r="AE485" s="28"/>
    </row>
    <row r="486" spans="1:31"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c r="AE486" s="28"/>
    </row>
    <row r="487" spans="1:31"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c r="AE487" s="28"/>
    </row>
    <row r="488" spans="1:31"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c r="AE488" s="28"/>
    </row>
    <row r="489" spans="1:31"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c r="AE489" s="28"/>
    </row>
    <row r="490" spans="1:31"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c r="AE490" s="28"/>
    </row>
    <row r="491" spans="1:31"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c r="AE491" s="28"/>
    </row>
    <row r="492" spans="1:31"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c r="AE492" s="28"/>
    </row>
    <row r="493" spans="1:31"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c r="AE493" s="28"/>
    </row>
    <row r="494" spans="1:31"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c r="AE494" s="28"/>
    </row>
    <row r="495" spans="1:31"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c r="AE495" s="28"/>
    </row>
    <row r="496" spans="1:31"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c r="AE496" s="28"/>
    </row>
    <row r="497" spans="1:31"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c r="AE497" s="28"/>
    </row>
    <row r="498" spans="1:31"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c r="AE498" s="28"/>
    </row>
    <row r="499" spans="1:31"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c r="AE499" s="28"/>
    </row>
    <row r="500" spans="1:31"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c r="AE500" s="28"/>
    </row>
    <row r="501" spans="1:31"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c r="AE501" s="28"/>
    </row>
    <row r="502" spans="1:31"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c r="AE502" s="28"/>
    </row>
    <row r="503" spans="1:31"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c r="AE503" s="28"/>
    </row>
    <row r="504" spans="1:31"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c r="AE504" s="28"/>
    </row>
    <row r="505" spans="1:31"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c r="AE505" s="28"/>
    </row>
    <row r="506" spans="1:31"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c r="AE506" s="28"/>
    </row>
    <row r="507" spans="1:31"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c r="AE507" s="28"/>
    </row>
    <row r="508" spans="1:31"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c r="AE508" s="28"/>
    </row>
    <row r="509" spans="1:31"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c r="AE509" s="28"/>
    </row>
    <row r="510" spans="1:31"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c r="AE510" s="28"/>
    </row>
    <row r="511" spans="1:31"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c r="AE511" s="28"/>
    </row>
    <row r="512" spans="1:31"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c r="AE512" s="28"/>
    </row>
    <row r="513" spans="1:31"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c r="AE513" s="28"/>
    </row>
    <row r="514" spans="1:31"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c r="AE514" s="28"/>
    </row>
    <row r="515" spans="1:31"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c r="AE515" s="28"/>
    </row>
    <row r="516" spans="1:31"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c r="AE516" s="28"/>
    </row>
    <row r="517" spans="1:31"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c r="AE517" s="28"/>
    </row>
    <row r="518" spans="1:31"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c r="AE518" s="28"/>
    </row>
    <row r="519" spans="1:31"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c r="AE519" s="28"/>
    </row>
    <row r="520" spans="1:31"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c r="AE520" s="28"/>
    </row>
    <row r="521" spans="1:31"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c r="AE521" s="28"/>
    </row>
    <row r="522" spans="1:31"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c r="AE522" s="28"/>
    </row>
    <row r="523" spans="1:31"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c r="AE523" s="28"/>
    </row>
    <row r="524" spans="1:31"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c r="AE524" s="28"/>
    </row>
    <row r="525" spans="1:31"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c r="AE525" s="28"/>
    </row>
    <row r="526" spans="1:31"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c r="AE526" s="28"/>
    </row>
    <row r="527" spans="1:31"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c r="AE527" s="28"/>
    </row>
    <row r="528" spans="1:31"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c r="AE528" s="28"/>
    </row>
    <row r="529" spans="1:31"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c r="AE529" s="28"/>
    </row>
    <row r="530" spans="1:31"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c r="AE530" s="28"/>
    </row>
    <row r="531" spans="1:31"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c r="AE531" s="28"/>
    </row>
    <row r="532" spans="1:31"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c r="AE532" s="28"/>
    </row>
    <row r="533" spans="1:31"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c r="AE533" s="28"/>
    </row>
    <row r="534" spans="1:31"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c r="AE534" s="28"/>
    </row>
    <row r="535" spans="1:31"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c r="AE535" s="28"/>
    </row>
    <row r="536" spans="1:31"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c r="AE536" s="28"/>
    </row>
    <row r="537" spans="1:31"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c r="AE537" s="28"/>
    </row>
    <row r="538" spans="1:31"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c r="AE538" s="28"/>
    </row>
    <row r="539" spans="1:31"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c r="AE539" s="28"/>
    </row>
    <row r="540" spans="1:31"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c r="AE540" s="28"/>
    </row>
    <row r="541" spans="1:31"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c r="AE541" s="28"/>
    </row>
    <row r="542" spans="1:31"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c r="AE542" s="28"/>
    </row>
    <row r="543" spans="1:31"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c r="AE543" s="28"/>
    </row>
    <row r="544" spans="1:31"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c r="AE544" s="28"/>
    </row>
    <row r="545" spans="1:31"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c r="AE545" s="28"/>
    </row>
    <row r="546" spans="1:31"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c r="AE546" s="28"/>
    </row>
    <row r="547" spans="1:31"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c r="AE547" s="28"/>
    </row>
    <row r="548" spans="1:31"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c r="AE548" s="28"/>
    </row>
    <row r="549" spans="1:31"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c r="AE549" s="28"/>
    </row>
    <row r="550" spans="1:31"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c r="AE550" s="28"/>
    </row>
    <row r="551" spans="1:31"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c r="AE551" s="28"/>
    </row>
    <row r="552" spans="1:31"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c r="AE552" s="28"/>
    </row>
    <row r="553" spans="1:31"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c r="AE553" s="28"/>
    </row>
    <row r="554" spans="1:31"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c r="AE554" s="28"/>
    </row>
    <row r="555" spans="1:31"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c r="AE555" s="28"/>
    </row>
    <row r="556" spans="1:31"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c r="AE556" s="28"/>
    </row>
    <row r="557" spans="1:31"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c r="AE557" s="28"/>
    </row>
    <row r="558" spans="1:31"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c r="AE558" s="28"/>
    </row>
    <row r="559" spans="1:31"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c r="AE559" s="28"/>
    </row>
    <row r="560" spans="1:31"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c r="AE560" s="28"/>
    </row>
    <row r="561" spans="1:31"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c r="AE561" s="28"/>
    </row>
    <row r="562" spans="1:31"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c r="AE562" s="28"/>
    </row>
    <row r="563" spans="1:31"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c r="AE563" s="28"/>
    </row>
    <row r="564" spans="1:31"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c r="AE564" s="28"/>
    </row>
    <row r="565" spans="1:31"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c r="AE565" s="28"/>
    </row>
    <row r="566" spans="1:31"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c r="AE566" s="28"/>
    </row>
    <row r="567" spans="1:31"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c r="AE567" s="28"/>
    </row>
    <row r="568" spans="1:31"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c r="AE568" s="28"/>
    </row>
    <row r="569" spans="1:31"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c r="AE569" s="28"/>
    </row>
    <row r="570" spans="1:31"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c r="AE570" s="28"/>
    </row>
    <row r="571" spans="1:31"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c r="AE571" s="28"/>
    </row>
    <row r="572" spans="1:31"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c r="AE572" s="28"/>
    </row>
    <row r="573" spans="1:31"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c r="AE573" s="28"/>
    </row>
    <row r="574" spans="1:31"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c r="AE574" s="28"/>
    </row>
    <row r="575" spans="1:31"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c r="AE575" s="28"/>
    </row>
    <row r="576" spans="1:31"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c r="AE576" s="28"/>
    </row>
    <row r="577" spans="1:31"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c r="AE577" s="28"/>
    </row>
    <row r="578" spans="1:31"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c r="AE578" s="28"/>
    </row>
    <row r="579" spans="1:31"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c r="AE579" s="28"/>
    </row>
    <row r="580" spans="1:31"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c r="AE580" s="28"/>
    </row>
    <row r="581" spans="1:31"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c r="AE581" s="28"/>
    </row>
    <row r="582" spans="1:31"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c r="AE582" s="28"/>
    </row>
    <row r="583" spans="1:31"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c r="AE583" s="28"/>
    </row>
    <row r="584" spans="1:31"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c r="AE584" s="28"/>
    </row>
    <row r="585" spans="1:31"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c r="AE585" s="28"/>
    </row>
    <row r="586" spans="1:31"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c r="AE586" s="28"/>
    </row>
    <row r="587" spans="1:31"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c r="AE587" s="28"/>
    </row>
    <row r="588" spans="1:31"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c r="AE588" s="28"/>
    </row>
    <row r="589" spans="1:31"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c r="AE589" s="28"/>
    </row>
    <row r="590" spans="1:31"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c r="AE590" s="28"/>
    </row>
    <row r="591" spans="1:31"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c r="AE591" s="28"/>
    </row>
    <row r="592" spans="1:31"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c r="AE592" s="28"/>
    </row>
    <row r="593" spans="1:31"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c r="AE593" s="28"/>
    </row>
    <row r="594" spans="1:31"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c r="AE594" s="28"/>
    </row>
    <row r="595" spans="1:31"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c r="AE595" s="28"/>
    </row>
    <row r="596" spans="1:31"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c r="AE596" s="28"/>
    </row>
    <row r="597" spans="1:31"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c r="AE597" s="28"/>
    </row>
    <row r="598" spans="1:31"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c r="AE598" s="28"/>
    </row>
    <row r="599" spans="1:31"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c r="AE599" s="28"/>
    </row>
    <row r="600" spans="1:31"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c r="AE600" s="28"/>
    </row>
    <row r="601" spans="1:31"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c r="AE601" s="28"/>
    </row>
    <row r="602" spans="1:31"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c r="AE602" s="28"/>
    </row>
    <row r="603" spans="1:31"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c r="AE603" s="28"/>
    </row>
    <row r="604" spans="1:31"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c r="AE604" s="28"/>
    </row>
    <row r="605" spans="1:31"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c r="AE605" s="28"/>
    </row>
    <row r="606" spans="1:31"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c r="AE606" s="28"/>
    </row>
    <row r="607" spans="1:31"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c r="AE607" s="28"/>
    </row>
    <row r="608" spans="1:31"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c r="AE608" s="28"/>
    </row>
    <row r="609" spans="1:31"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c r="AE609" s="28"/>
    </row>
    <row r="610" spans="1:31"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c r="AE610" s="28"/>
    </row>
    <row r="611" spans="1:31"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c r="AE611" s="28"/>
    </row>
    <row r="612" spans="1:31"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c r="AE612" s="28"/>
    </row>
    <row r="613" spans="1:31"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c r="AE613" s="28"/>
    </row>
    <row r="614" spans="1:31"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c r="AE614" s="28"/>
    </row>
    <row r="615" spans="1:31"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c r="AE615" s="28"/>
    </row>
    <row r="616" spans="1:31"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c r="AE616" s="28"/>
    </row>
    <row r="617" spans="1:31"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c r="AE617" s="28"/>
    </row>
    <row r="618" spans="1:31"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c r="AE618" s="28"/>
    </row>
    <row r="619" spans="1:31"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c r="AE619" s="28"/>
    </row>
    <row r="620" spans="1:31"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c r="AE620" s="28"/>
    </row>
    <row r="621" spans="1:31"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c r="AE621" s="28"/>
    </row>
    <row r="622" spans="1:31"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c r="AE622" s="28"/>
    </row>
    <row r="623" spans="1:31"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c r="AE623" s="28"/>
    </row>
    <row r="624" spans="1:31"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c r="AE624" s="28"/>
    </row>
    <row r="625" spans="1:31"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c r="AE625" s="28"/>
    </row>
    <row r="626" spans="1:31"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c r="AE626" s="28"/>
    </row>
    <row r="627" spans="1:31"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c r="AE627" s="28"/>
    </row>
    <row r="628" spans="1:31"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c r="AE628" s="28"/>
    </row>
    <row r="629" spans="1:31"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c r="AE629" s="28"/>
    </row>
    <row r="630" spans="1:31"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c r="AE630" s="28"/>
    </row>
    <row r="631" spans="1:31"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c r="AE631" s="28"/>
    </row>
    <row r="632" spans="1:31"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c r="AE632" s="28"/>
    </row>
    <row r="633" spans="1:31"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c r="AE633" s="28"/>
    </row>
    <row r="634" spans="1:31"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c r="AE634" s="28"/>
    </row>
    <row r="635" spans="1:31"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c r="AE635" s="28"/>
    </row>
    <row r="636" spans="1:31"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c r="AE636" s="28"/>
    </row>
    <row r="637" spans="1:31"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c r="AE637" s="28"/>
    </row>
    <row r="638" spans="1:31"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c r="AE638" s="28"/>
    </row>
    <row r="639" spans="1:31"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c r="AE639" s="28"/>
    </row>
    <row r="640" spans="1:31"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c r="AE640" s="28"/>
    </row>
    <row r="641" spans="1:31"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c r="AE641" s="28"/>
    </row>
    <row r="642" spans="1:31"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c r="AE642" s="28"/>
    </row>
    <row r="643" spans="1:31"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c r="AE643" s="28"/>
    </row>
    <row r="644" spans="1:31"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c r="AE644" s="28"/>
    </row>
    <row r="645" spans="1:31"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c r="AE645" s="28"/>
    </row>
    <row r="646" spans="1:31"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c r="AE646" s="28"/>
    </row>
    <row r="647" spans="1:31"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c r="AE647" s="28"/>
    </row>
    <row r="648" spans="1:31"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c r="AE648" s="28"/>
    </row>
    <row r="649" spans="1:31"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c r="AE649" s="28"/>
    </row>
    <row r="650" spans="1:31"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c r="AE650" s="28"/>
    </row>
    <row r="651" spans="1:31"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c r="AE651" s="28"/>
    </row>
    <row r="652" spans="1:31"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c r="AE652" s="28"/>
    </row>
    <row r="653" spans="1:31"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c r="AE653" s="28"/>
    </row>
    <row r="654" spans="1:31"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c r="AE654" s="28"/>
    </row>
    <row r="655" spans="1:31"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c r="AE655" s="28"/>
    </row>
    <row r="656" spans="1:31"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c r="AE656" s="28"/>
    </row>
    <row r="657" spans="1:31"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c r="AE657" s="28"/>
    </row>
    <row r="658" spans="1:31"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c r="AE658" s="28"/>
    </row>
    <row r="659" spans="1:31"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c r="AE659" s="28"/>
    </row>
    <row r="660" spans="1:31"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c r="AE660" s="28"/>
    </row>
    <row r="661" spans="1:31"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c r="AE661" s="28"/>
    </row>
    <row r="662" spans="1:31"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c r="AE662" s="28"/>
    </row>
    <row r="663" spans="1:31"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c r="AE663" s="28"/>
    </row>
    <row r="664" spans="1:31"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c r="AE664" s="28"/>
    </row>
    <row r="665" spans="1:31"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c r="AE665" s="28"/>
    </row>
    <row r="666" spans="1:31"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c r="AE666" s="28"/>
    </row>
    <row r="667" spans="1:31"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c r="AE667" s="28"/>
    </row>
    <row r="668" spans="1:31"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c r="AE668" s="28"/>
    </row>
    <row r="669" spans="1:31"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c r="AE669" s="28"/>
    </row>
    <row r="670" spans="1:31"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c r="AE670" s="28"/>
    </row>
    <row r="671" spans="1:31"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c r="AE671" s="28"/>
    </row>
    <row r="672" spans="1:31"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c r="AE672" s="28"/>
    </row>
    <row r="673" spans="1:31"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c r="AE673" s="28"/>
    </row>
    <row r="674" spans="1:31"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c r="AE674" s="28"/>
    </row>
    <row r="675" spans="1:31"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c r="AE675" s="28"/>
    </row>
    <row r="676" spans="1:31"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c r="AE676" s="28"/>
    </row>
    <row r="677" spans="1:31"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c r="AE677" s="28"/>
    </row>
    <row r="678" spans="1:31"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c r="AE678" s="28"/>
    </row>
    <row r="679" spans="1:31"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c r="AE679" s="28"/>
    </row>
    <row r="680" spans="1:31"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c r="AE680" s="28"/>
    </row>
    <row r="681" spans="1:31"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c r="AE681" s="28"/>
    </row>
    <row r="682" spans="1:31"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c r="AE682" s="28"/>
    </row>
    <row r="683" spans="1:31"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c r="AE683" s="28"/>
    </row>
    <row r="684" spans="1:31"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c r="AE684" s="28"/>
    </row>
    <row r="685" spans="1:31"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c r="AE685" s="28"/>
    </row>
    <row r="686" spans="1:31"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c r="AE686" s="28"/>
    </row>
    <row r="687" spans="1:31"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c r="AE687" s="28"/>
    </row>
    <row r="688" spans="1:31"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c r="AE688" s="28"/>
    </row>
    <row r="689" spans="1:31"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c r="AE689" s="28"/>
    </row>
    <row r="690" spans="1:31"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c r="AE690" s="28"/>
    </row>
    <row r="691" spans="1:31"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c r="AE691" s="28"/>
    </row>
    <row r="692" spans="1:31"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c r="AE692" s="28"/>
    </row>
    <row r="693" spans="1:31"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c r="AE693" s="28"/>
    </row>
    <row r="694" spans="1:31"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c r="AE694" s="28"/>
    </row>
    <row r="695" spans="1:31"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c r="AE695" s="28"/>
    </row>
    <row r="696" spans="1:31"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c r="AE696" s="28"/>
    </row>
    <row r="697" spans="1:31"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c r="AE697" s="28"/>
    </row>
    <row r="698" spans="1:31"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c r="AE698" s="28"/>
    </row>
    <row r="699" spans="1:31"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c r="AE699" s="28"/>
    </row>
    <row r="700" spans="1:31"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c r="AE700" s="28"/>
    </row>
    <row r="701" spans="1:31"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c r="AE701" s="28"/>
    </row>
    <row r="702" spans="1:31"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c r="AE702" s="28"/>
    </row>
    <row r="703" spans="1:31"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c r="AE703" s="28"/>
    </row>
    <row r="704" spans="1:31"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c r="AE704" s="28"/>
    </row>
    <row r="705" spans="1:31"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c r="AE705" s="28"/>
    </row>
    <row r="706" spans="1:31"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c r="AE706" s="28"/>
    </row>
    <row r="707" spans="1:31"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c r="AE707" s="28"/>
    </row>
    <row r="708" spans="1:31"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c r="AE708" s="28"/>
    </row>
    <row r="709" spans="1:31"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c r="AE709" s="28"/>
    </row>
    <row r="710" spans="1:31"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c r="AE710" s="28"/>
    </row>
    <row r="711" spans="1:31"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c r="AE711" s="28"/>
    </row>
    <row r="712" spans="1:31"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c r="AE712" s="28"/>
    </row>
    <row r="713" spans="1:31"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c r="AE713" s="28"/>
    </row>
    <row r="714" spans="1:31"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c r="AE714" s="28"/>
    </row>
    <row r="715" spans="1:31"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c r="AE715" s="28"/>
    </row>
    <row r="716" spans="1:31"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c r="AE716" s="28"/>
    </row>
    <row r="717" spans="1:31"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c r="AE717" s="28"/>
    </row>
    <row r="718" spans="1:31"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c r="AE718" s="28"/>
    </row>
    <row r="719" spans="1:31"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c r="AE719" s="28"/>
    </row>
    <row r="720" spans="1:31"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c r="AE720" s="28"/>
    </row>
    <row r="721" spans="1:31"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c r="AE721" s="28"/>
    </row>
    <row r="722" spans="1:31"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c r="AE722" s="28"/>
    </row>
    <row r="723" spans="1:31"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c r="AE723" s="28"/>
    </row>
    <row r="724" spans="1:31"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c r="AE724" s="28"/>
    </row>
    <row r="725" spans="1:31"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c r="AE725" s="28"/>
    </row>
    <row r="726" spans="1:31"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c r="AE726" s="28"/>
    </row>
    <row r="727" spans="1:31"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c r="AE727" s="28"/>
    </row>
    <row r="728" spans="1:31"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c r="AE728" s="28"/>
    </row>
    <row r="729" spans="1:31"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c r="AE729" s="28"/>
    </row>
    <row r="730" spans="1:31"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c r="AE730" s="28"/>
    </row>
    <row r="731" spans="1:31"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c r="AE731" s="28"/>
    </row>
    <row r="732" spans="1:31"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c r="AE732" s="28"/>
    </row>
    <row r="733" spans="1:31"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c r="AE733" s="28"/>
    </row>
    <row r="734" spans="1:31"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c r="AE734" s="28"/>
    </row>
    <row r="735" spans="1:31"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c r="AE735" s="28"/>
    </row>
    <row r="736" spans="1:31"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c r="AE736" s="28"/>
    </row>
    <row r="737" spans="1:31"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c r="AE737" s="28"/>
    </row>
    <row r="738" spans="1:31"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c r="AE738" s="28"/>
    </row>
    <row r="739" spans="1:31"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c r="AE739" s="28"/>
    </row>
    <row r="740" spans="1:31"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c r="AE740" s="28"/>
    </row>
    <row r="741" spans="1:31"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c r="AE741" s="28"/>
    </row>
    <row r="742" spans="1:31"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c r="AE742" s="28"/>
    </row>
    <row r="743" spans="1:31"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c r="AE743" s="28"/>
    </row>
    <row r="744" spans="1:31"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c r="AE744" s="28"/>
    </row>
    <row r="745" spans="1:31"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c r="AE745" s="28"/>
    </row>
    <row r="746" spans="1:31"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c r="AE746" s="28"/>
    </row>
    <row r="747" spans="1:31"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c r="AE747" s="28"/>
    </row>
    <row r="748" spans="1:31"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c r="AE748" s="28"/>
    </row>
    <row r="749" spans="1:31"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c r="AE749" s="28"/>
    </row>
    <row r="750" spans="1:31"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c r="AE750" s="28"/>
    </row>
    <row r="751" spans="1:31"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c r="AE751" s="28"/>
    </row>
    <row r="752" spans="1:31"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c r="AE752" s="28"/>
    </row>
    <row r="753" spans="1:31"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c r="AE753" s="28"/>
    </row>
    <row r="754" spans="1:31"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c r="AE754" s="28"/>
    </row>
    <row r="755" spans="1:31"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c r="AE755" s="28"/>
    </row>
    <row r="756" spans="1:31"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c r="AE756" s="28"/>
    </row>
    <row r="757" spans="1:31"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c r="AE757" s="28"/>
    </row>
    <row r="758" spans="1:31"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c r="AE758" s="28"/>
    </row>
    <row r="759" spans="1:31"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c r="AE759" s="28"/>
    </row>
    <row r="760" spans="1:31"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c r="AE760" s="28"/>
    </row>
    <row r="761" spans="1:31"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c r="AE761" s="28"/>
    </row>
    <row r="762" spans="1:31"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c r="AE762" s="28"/>
    </row>
    <row r="763" spans="1:31"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c r="AE763" s="28"/>
    </row>
    <row r="764" spans="1:31"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c r="AE764" s="28"/>
    </row>
    <row r="765" spans="1:31"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c r="AE765" s="28"/>
    </row>
    <row r="766" spans="1:31"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c r="AE766" s="28"/>
    </row>
    <row r="767" spans="1:31"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c r="AE767" s="28"/>
    </row>
    <row r="768" spans="1:31"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c r="AE768" s="28"/>
    </row>
    <row r="769" spans="1:31"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c r="AE769" s="28"/>
    </row>
    <row r="770" spans="1:31"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c r="AE770" s="28"/>
    </row>
    <row r="771" spans="1:31"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c r="AE771" s="28"/>
    </row>
    <row r="772" spans="1:31"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c r="AE772" s="28"/>
    </row>
    <row r="773" spans="1:31"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c r="AE773" s="28"/>
    </row>
    <row r="774" spans="1:31"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c r="AE774" s="28"/>
    </row>
    <row r="775" spans="1:31"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c r="AE775" s="28"/>
    </row>
    <row r="776" spans="1:31"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c r="AE776" s="28"/>
    </row>
    <row r="777" spans="1:31"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c r="AE777" s="28"/>
    </row>
    <row r="778" spans="1:31"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c r="AE778" s="28"/>
    </row>
    <row r="779" spans="1:31"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c r="AE779" s="28"/>
    </row>
    <row r="780" spans="1:31"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c r="AE780" s="28"/>
    </row>
    <row r="781" spans="1:31"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c r="AE781" s="28"/>
    </row>
    <row r="782" spans="1:31"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c r="AE782" s="28"/>
    </row>
    <row r="783" spans="1:31"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c r="AE783" s="28"/>
    </row>
    <row r="784" spans="1:31"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c r="AE784" s="28"/>
    </row>
    <row r="785" spans="1:31"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c r="AE785" s="28"/>
    </row>
    <row r="786" spans="1:31"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c r="AE786" s="28"/>
    </row>
    <row r="787" spans="1:31"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c r="AE787" s="28"/>
    </row>
    <row r="788" spans="1:31"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c r="AE788" s="28"/>
    </row>
    <row r="789" spans="1:31"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c r="AE789" s="28"/>
    </row>
    <row r="790" spans="1:31"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c r="AE790" s="28"/>
    </row>
    <row r="791" spans="1:31"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c r="AE791" s="28"/>
    </row>
    <row r="792" spans="1:31"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c r="AE792" s="28"/>
    </row>
    <row r="793" spans="1:31"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c r="AE793" s="28"/>
    </row>
    <row r="794" spans="1:31"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c r="AE794" s="28"/>
    </row>
    <row r="795" spans="1:31"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c r="AE795" s="28"/>
    </row>
    <row r="796" spans="1:31"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c r="AE796" s="28"/>
    </row>
    <row r="797" spans="1:31"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c r="AE797" s="28"/>
    </row>
    <row r="798" spans="1:31"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c r="AE798" s="28"/>
    </row>
    <row r="799" spans="1:31"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c r="AE799" s="28"/>
    </row>
    <row r="800" spans="1:31"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c r="AE800" s="28"/>
    </row>
    <row r="801" spans="1:31"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c r="AE801" s="28"/>
    </row>
    <row r="802" spans="1:31"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c r="AE802" s="28"/>
    </row>
    <row r="803" spans="1:31"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c r="AE803" s="28"/>
    </row>
    <row r="804" spans="1:31"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c r="AE804" s="28"/>
    </row>
    <row r="805" spans="1:31"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c r="AE805" s="28"/>
    </row>
    <row r="806" spans="1:31"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c r="AE806" s="28"/>
    </row>
    <row r="807" spans="1:31"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c r="AE807" s="28"/>
    </row>
    <row r="808" spans="1:31"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c r="AE808" s="28"/>
    </row>
    <row r="809" spans="1:31"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c r="AE809" s="28"/>
    </row>
    <row r="810" spans="1:31"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c r="AE810" s="28"/>
    </row>
    <row r="811" spans="1:31"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c r="AE811" s="28"/>
    </row>
    <row r="812" spans="1:31"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c r="AE812" s="28"/>
    </row>
    <row r="813" spans="1:31"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c r="AE813" s="28"/>
    </row>
    <row r="814" spans="1:31"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c r="AE814" s="28"/>
    </row>
    <row r="815" spans="1:31"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c r="AE815" s="28"/>
    </row>
    <row r="816" spans="1:31"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c r="AE816" s="28"/>
    </row>
    <row r="817" spans="1:31"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c r="AE817" s="28"/>
    </row>
    <row r="818" spans="1:31"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c r="AE818" s="28"/>
    </row>
    <row r="819" spans="1:31"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c r="AE819" s="28"/>
    </row>
    <row r="820" spans="1:31"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c r="AE820" s="28"/>
    </row>
    <row r="821" spans="1:31"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c r="AE821" s="28"/>
    </row>
    <row r="822" spans="1:31"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c r="AE822" s="28"/>
    </row>
    <row r="823" spans="1:31"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c r="AE823" s="28"/>
    </row>
    <row r="824" spans="1:31"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c r="AE824" s="28"/>
    </row>
    <row r="825" spans="1:31"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c r="AE825" s="28"/>
    </row>
    <row r="826" spans="1:31"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c r="AE826" s="28"/>
    </row>
    <row r="827" spans="1:31"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c r="AE827" s="28"/>
    </row>
    <row r="828" spans="1:31"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c r="AE828" s="28"/>
    </row>
    <row r="829" spans="1:31"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c r="AE829" s="28"/>
    </row>
    <row r="830" spans="1:31"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c r="AE830" s="28"/>
    </row>
    <row r="831" spans="1:31"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c r="AE831" s="28"/>
    </row>
    <row r="832" spans="1:31"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c r="AE832" s="28"/>
    </row>
    <row r="833" spans="1:31"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c r="AE833" s="28"/>
    </row>
    <row r="834" spans="1:31"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c r="AE834" s="28"/>
    </row>
    <row r="835" spans="1:31"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c r="AE835" s="28"/>
    </row>
    <row r="836" spans="1:31"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c r="AE836" s="28"/>
    </row>
    <row r="837" spans="1:31"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c r="AE837" s="28"/>
    </row>
    <row r="838" spans="1:31"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c r="AE838" s="28"/>
    </row>
    <row r="839" spans="1:31"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c r="AE839" s="28"/>
    </row>
    <row r="840" spans="1:31"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c r="AE840" s="28"/>
    </row>
    <row r="841" spans="1:31"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c r="AE841" s="28"/>
    </row>
    <row r="842" spans="1:31"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c r="AE842" s="28"/>
    </row>
    <row r="843" spans="1:31"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c r="AE843" s="28"/>
    </row>
    <row r="844" spans="1:31"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c r="AE844" s="28"/>
    </row>
    <row r="845" spans="1:31"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c r="AE845" s="28"/>
    </row>
    <row r="846" spans="1:31"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c r="AE846" s="28"/>
    </row>
    <row r="847" spans="1:31"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c r="AE847" s="28"/>
    </row>
    <row r="848" spans="1:31"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c r="AE848" s="28"/>
    </row>
    <row r="849" spans="1:31"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c r="AE849" s="28"/>
    </row>
    <row r="850" spans="1:31"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c r="AE850" s="28"/>
    </row>
    <row r="851" spans="1:31"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c r="AE851" s="28"/>
    </row>
    <row r="852" spans="1:31"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c r="AE852" s="28"/>
    </row>
    <row r="853" spans="1:31"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c r="AE853" s="28"/>
    </row>
    <row r="854" spans="1:31"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c r="AE854" s="28"/>
    </row>
    <row r="855" spans="1:31"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c r="AE855" s="28"/>
    </row>
    <row r="856" spans="1:31"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c r="AE856" s="28"/>
    </row>
    <row r="857" spans="1:31"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c r="AE857" s="28"/>
    </row>
    <row r="858" spans="1:31"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c r="AE858" s="28"/>
    </row>
    <row r="859" spans="1:31"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c r="AE859" s="28"/>
    </row>
    <row r="860" spans="1:31"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c r="AE860" s="28"/>
    </row>
    <row r="861" spans="1:31"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c r="AE861" s="28"/>
    </row>
    <row r="862" spans="1:31"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c r="AE862" s="28"/>
    </row>
    <row r="863" spans="1:31"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c r="AE863" s="28"/>
    </row>
    <row r="864" spans="1:31"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c r="AE864" s="28"/>
    </row>
    <row r="865" spans="1:31"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c r="AE865" s="28"/>
    </row>
    <row r="866" spans="1:31"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c r="AE866" s="28"/>
    </row>
    <row r="867" spans="1:31"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c r="AE867" s="28"/>
    </row>
    <row r="868" spans="1:31"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c r="AE868" s="28"/>
    </row>
    <row r="869" spans="1:31"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c r="AE869" s="28"/>
    </row>
    <row r="870" spans="1:31"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c r="AE870" s="28"/>
    </row>
    <row r="871" spans="1:31"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c r="AE871" s="28"/>
    </row>
    <row r="872" spans="1:31"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c r="AE872" s="28"/>
    </row>
    <row r="873" spans="1:31"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c r="AE873" s="28"/>
    </row>
    <row r="874" spans="1:31"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c r="AE874" s="28"/>
    </row>
    <row r="875" spans="1:31"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c r="AE875" s="28"/>
    </row>
    <row r="876" spans="1:31"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c r="AE876" s="28"/>
    </row>
    <row r="877" spans="1:31"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c r="AE877" s="28"/>
    </row>
    <row r="878" spans="1:31"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c r="AE878" s="28"/>
    </row>
    <row r="879" spans="1:31"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c r="AE879" s="28"/>
    </row>
    <row r="880" spans="1:31"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c r="AE880" s="28"/>
    </row>
    <row r="881" spans="1:31"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c r="AE881" s="28"/>
    </row>
    <row r="882" spans="1:31"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c r="AE882" s="28"/>
    </row>
    <row r="883" spans="1:31"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c r="AE883" s="28"/>
    </row>
    <row r="884" spans="1:31"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c r="AE884" s="28"/>
    </row>
    <row r="885" spans="1:31"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c r="AE885" s="28"/>
    </row>
    <row r="886" spans="1:31"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c r="AE886" s="28"/>
    </row>
    <row r="887" spans="1:31"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c r="AE887" s="28"/>
    </row>
    <row r="888" spans="1:31"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c r="AE888" s="28"/>
    </row>
    <row r="889" spans="1:31"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c r="AE889" s="28"/>
    </row>
    <row r="890" spans="1:31"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c r="AE890" s="28"/>
    </row>
    <row r="891" spans="1:31"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c r="AE891" s="28"/>
    </row>
    <row r="892" spans="1:31"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c r="AE892" s="28"/>
    </row>
    <row r="893" spans="1:31"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c r="AE893" s="28"/>
    </row>
    <row r="894" spans="1:31"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c r="AE894" s="28"/>
    </row>
    <row r="895" spans="1:31"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c r="AE895" s="28"/>
    </row>
    <row r="896" spans="1:31"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c r="AE896" s="28"/>
    </row>
    <row r="897" spans="1:31"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c r="AE897" s="28"/>
    </row>
    <row r="898" spans="1:31"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c r="AE898" s="28"/>
    </row>
    <row r="899" spans="1:31"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c r="AE899" s="28"/>
    </row>
    <row r="900" spans="1:31"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c r="AE900" s="28"/>
    </row>
    <row r="901" spans="1:31"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c r="AE901" s="28"/>
    </row>
    <row r="902" spans="1:31"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c r="AE902" s="28"/>
    </row>
    <row r="903" spans="1:31"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c r="AE903" s="28"/>
    </row>
    <row r="904" spans="1:31"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c r="AE904" s="28"/>
    </row>
    <row r="905" spans="1:31"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c r="AE905" s="28"/>
    </row>
    <row r="906" spans="1:31"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c r="AE906" s="28"/>
    </row>
    <row r="907" spans="1:31"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c r="AE907" s="28"/>
    </row>
    <row r="908" spans="1:31"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c r="AE908" s="28"/>
    </row>
    <row r="909" spans="1:31"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c r="AE909" s="28"/>
    </row>
    <row r="910" spans="1:31"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c r="AE910" s="28"/>
    </row>
    <row r="911" spans="1:31"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c r="AE911" s="28"/>
    </row>
    <row r="912" spans="1:31"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c r="AE912" s="28"/>
    </row>
    <row r="913" spans="1:31"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c r="AE913" s="28"/>
    </row>
    <row r="914" spans="1:31"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c r="AE914" s="28"/>
    </row>
    <row r="915" spans="1:31"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c r="AE915" s="28"/>
    </row>
    <row r="916" spans="1:31"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c r="AE916" s="28"/>
    </row>
    <row r="917" spans="1:31"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c r="AE917" s="28"/>
    </row>
    <row r="918" spans="1:31"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c r="AE918" s="28"/>
    </row>
    <row r="919" spans="1:31"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c r="AE919" s="28"/>
    </row>
    <row r="920" spans="1:31"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c r="AE920" s="28"/>
    </row>
    <row r="921" spans="1:31"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c r="AE921" s="28"/>
    </row>
    <row r="922" spans="1:31"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c r="AE922" s="28"/>
    </row>
    <row r="923" spans="1:31"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c r="AE923" s="28"/>
    </row>
    <row r="924" spans="1:31"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c r="AE924" s="28"/>
    </row>
    <row r="925" spans="1:31"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c r="AE925" s="28"/>
    </row>
    <row r="926" spans="1:31"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c r="AE926" s="28"/>
    </row>
    <row r="927" spans="1:31"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c r="AE927" s="28"/>
    </row>
    <row r="928" spans="1:31"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c r="AE928" s="28"/>
    </row>
    <row r="929" spans="1:31"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c r="AE929" s="28"/>
    </row>
    <row r="930" spans="1:31"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c r="AE930" s="28"/>
    </row>
    <row r="931" spans="1:31"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c r="AE931" s="28"/>
    </row>
    <row r="932" spans="1:31"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c r="AE932" s="28"/>
    </row>
    <row r="933" spans="1:31"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c r="AE933" s="28"/>
    </row>
    <row r="934" spans="1:31"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c r="AE934" s="28"/>
    </row>
    <row r="935" spans="1:31"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c r="AE935" s="28"/>
    </row>
    <row r="936" spans="1:31"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c r="AE936" s="28"/>
    </row>
    <row r="937" spans="1:31"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c r="AE937" s="28"/>
    </row>
    <row r="938" spans="1:31"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c r="AE938" s="28"/>
    </row>
    <row r="939" spans="1:31"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c r="AE939" s="28"/>
    </row>
    <row r="940" spans="1:31"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c r="AE940" s="28"/>
    </row>
    <row r="941" spans="1:31"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c r="AE941" s="28"/>
    </row>
    <row r="942" spans="1:31"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c r="AE942" s="28"/>
    </row>
    <row r="943" spans="1:31"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c r="AE943" s="28"/>
    </row>
    <row r="944" spans="1:31"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c r="AE944" s="28"/>
    </row>
    <row r="945" spans="1:31"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c r="AE945" s="28"/>
    </row>
    <row r="946" spans="1:31"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c r="AE946" s="28"/>
    </row>
    <row r="947" spans="1:31"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c r="AE947" s="28"/>
    </row>
    <row r="948" spans="1:31"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c r="AE948" s="28"/>
    </row>
    <row r="949" spans="1:31"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c r="AE949" s="28"/>
    </row>
    <row r="950" spans="1:31"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c r="AE950" s="28"/>
    </row>
    <row r="951" spans="1:31"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c r="AE951" s="28"/>
    </row>
    <row r="952" spans="1:31"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c r="AE952" s="28"/>
    </row>
    <row r="953" spans="1:31"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c r="AE953" s="28"/>
    </row>
    <row r="954" spans="1:31"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c r="AE954" s="28"/>
    </row>
    <row r="955" spans="1:31"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c r="AE955" s="28"/>
    </row>
    <row r="956" spans="1:31"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c r="AE956" s="28"/>
    </row>
    <row r="957" spans="1:31"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c r="AE957" s="28"/>
    </row>
    <row r="958" spans="1:31"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c r="AE958" s="28"/>
    </row>
    <row r="959" spans="1:31"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c r="AE959" s="28"/>
    </row>
    <row r="960" spans="1:31"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c r="AE960" s="28"/>
    </row>
    <row r="961" spans="1:31"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c r="AE961" s="28"/>
    </row>
    <row r="962" spans="1:31"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c r="AE962" s="28"/>
    </row>
    <row r="963" spans="1:31"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c r="AE963" s="28"/>
    </row>
    <row r="964" spans="1:31"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c r="AE964" s="28"/>
    </row>
    <row r="965" spans="1:31"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c r="AE965" s="28"/>
    </row>
    <row r="966" spans="1:31"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c r="AE966" s="28"/>
    </row>
    <row r="967" spans="1:31"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c r="AE967" s="28"/>
    </row>
    <row r="968" spans="1:31"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c r="AE968" s="28"/>
    </row>
    <row r="969" spans="1:31"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c r="AE969" s="28"/>
    </row>
    <row r="970" spans="1:31"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c r="AE970" s="28"/>
    </row>
    <row r="971" spans="1:31"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c r="AE971" s="28"/>
    </row>
    <row r="972" spans="1:31"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c r="AE972" s="28"/>
    </row>
    <row r="973" spans="1:31"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c r="AE973" s="28"/>
    </row>
    <row r="974" spans="1:31"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c r="AE974" s="28"/>
    </row>
    <row r="975" spans="1:31"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c r="AE975" s="28"/>
    </row>
    <row r="976" spans="1:31"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c r="AE976" s="28"/>
    </row>
    <row r="977" spans="1:31"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c r="AE977" s="28"/>
    </row>
    <row r="978" spans="1:31"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c r="AE978" s="28"/>
    </row>
    <row r="979" spans="1:31"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c r="AE979" s="28"/>
    </row>
    <row r="980" spans="1:31"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c r="AE980" s="28"/>
    </row>
    <row r="981" spans="1:31"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c r="AE981" s="28"/>
    </row>
    <row r="982" spans="1:31"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c r="AE982" s="28"/>
    </row>
    <row r="983" spans="1:31"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c r="AE983" s="28"/>
    </row>
    <row r="984" spans="1:31"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c r="AE984" s="28"/>
    </row>
    <row r="985" spans="1:31"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c r="AE985" s="28"/>
    </row>
    <row r="986" spans="1:31"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c r="AE986" s="28"/>
    </row>
    <row r="987" spans="1:31"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c r="AE987" s="28"/>
    </row>
    <row r="988" spans="1:31"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c r="AE988" s="28"/>
    </row>
    <row r="989" spans="1:31"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c r="AE989" s="28"/>
    </row>
    <row r="990" spans="1:31"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c r="AE990" s="28"/>
    </row>
    <row r="991" spans="1:31"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c r="AE991" s="28"/>
    </row>
    <row r="992" spans="1:31"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c r="AE992" s="28"/>
    </row>
    <row r="993" spans="1:31"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c r="AE993" s="28"/>
    </row>
    <row r="994" spans="1:31"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c r="AE994" s="28"/>
    </row>
    <row r="995" spans="1:31"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c r="AE995" s="28"/>
    </row>
    <row r="996" spans="1:31"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c r="AE996" s="28"/>
    </row>
    <row r="997" spans="1:31"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c r="AE997" s="28"/>
    </row>
    <row r="998" spans="1:31"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c r="AE998" s="28"/>
    </row>
    <row r="999" spans="1:31"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c r="AE999" s="28"/>
    </row>
    <row r="1000" spans="1:31"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c r="AE1000" s="28"/>
    </row>
    <row r="1001" spans="1:31"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c r="AE1001" s="28"/>
    </row>
    <row r="1002" spans="1:31"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c r="AE1002" s="28"/>
    </row>
    <row r="1003" spans="1:31"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c r="AE1003" s="28"/>
    </row>
    <row r="1004" spans="1:31"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c r="AE1004" s="28"/>
    </row>
    <row r="1005" spans="1:31"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c r="AE1005" s="28"/>
    </row>
    <row r="1006" spans="1:31"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c r="AE1006" s="28"/>
    </row>
    <row r="1007" spans="1:31"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c r="AE1007" s="28"/>
    </row>
    <row r="1008" spans="1:31"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c r="AE1008" s="28"/>
    </row>
    <row r="1009" spans="1:31"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c r="AE1009" s="28"/>
    </row>
    <row r="1010" spans="1:31"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c r="AE1010" s="28"/>
    </row>
    <row r="1011" spans="1:31"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c r="AE1011" s="28"/>
    </row>
    <row r="1012" spans="1:31"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c r="AE1012" s="28"/>
    </row>
    <row r="1013" spans="1:31"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c r="AE1013" s="28"/>
    </row>
    <row r="1014" spans="1:31"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c r="AE1014" s="28"/>
    </row>
    <row r="1015" spans="1:31"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c r="AE1015" s="28"/>
    </row>
    <row r="1016" spans="1:31"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c r="AE1016" s="28"/>
    </row>
    <row r="1017" spans="1:31"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c r="AE1017" s="28"/>
    </row>
    <row r="1018" spans="1:31"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c r="AE1018" s="28"/>
    </row>
    <row r="1019" spans="1:31"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c r="AE1019" s="28"/>
    </row>
    <row r="1020" spans="1:31"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c r="AE1020" s="28"/>
    </row>
  </sheetData>
  <mergeCells count="9">
    <mergeCell ref="E49:F49"/>
    <mergeCell ref="D56:F56"/>
    <mergeCell ref="Q27:R27"/>
    <mergeCell ref="Q32:R32"/>
    <mergeCell ref="D38:F38"/>
    <mergeCell ref="Q39:R39"/>
    <mergeCell ref="D44:G44"/>
    <mergeCell ref="Q47:R47"/>
    <mergeCell ref="Q49:R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xr:uid="{E3564EAD-2219-AA45-AA84-8D140A9DAC77}"/>
    <hyperlink ref="P7" r:id="rId8" xr:uid="{9EC210E9-9E2F-4341-97F5-12E19463D771}"/>
    <hyperlink ref="K8" r:id="rId9" display="https://arxiv.org/abs/2401.10368" xr:uid="{B54A5D52-51F2-E845-AD66-0919FD392C6C}"/>
    <hyperlink ref="L8" r:id="rId10" xr:uid="{E7AC6AB7-F23E-E44A-B935-3F5903E33A4E}"/>
    <hyperlink ref="K9" r:id="rId11" xr:uid="{A36B4912-42FE-F04F-9132-E6D3BE2B03A4}"/>
    <hyperlink ref="L9" r:id="rId12" xr:uid="{2098E0D0-7106-3A42-A9E4-E2F518049D9D}"/>
    <hyperlink ref="N9" r:id="rId13"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H9" sqref="H9"/>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7" t="s">
        <v>431</v>
      </c>
      <c r="B1" s="87" t="s">
        <v>14</v>
      </c>
      <c r="C1" s="87" t="s">
        <v>449</v>
      </c>
      <c r="D1" s="87" t="s">
        <v>508</v>
      </c>
      <c r="E1" s="87" t="s">
        <v>509</v>
      </c>
      <c r="F1" s="92" t="s">
        <v>510</v>
      </c>
      <c r="G1" s="87" t="s">
        <v>293</v>
      </c>
      <c r="H1" s="87" t="s">
        <v>495</v>
      </c>
      <c r="I1" s="87" t="s">
        <v>470</v>
      </c>
      <c r="J1" s="87" t="s">
        <v>472</v>
      </c>
      <c r="K1" s="92" t="s">
        <v>282</v>
      </c>
      <c r="L1" s="92" t="s">
        <v>292</v>
      </c>
      <c r="M1" s="92" t="s">
        <v>303</v>
      </c>
      <c r="N1" s="92" t="s">
        <v>308</v>
      </c>
      <c r="O1" s="87" t="s">
        <v>306</v>
      </c>
      <c r="P1" s="92" t="s">
        <v>307</v>
      </c>
      <c r="Q1" s="92" t="s">
        <v>363</v>
      </c>
      <c r="R1" s="92" t="s">
        <v>190</v>
      </c>
      <c r="S1" s="92" t="s">
        <v>511</v>
      </c>
    </row>
    <row r="2" spans="1:19" ht="409.6">
      <c r="A2">
        <v>1</v>
      </c>
      <c r="B2" s="59" t="s">
        <v>451</v>
      </c>
      <c r="C2" s="59" t="s">
        <v>450</v>
      </c>
      <c r="D2" s="2" t="s">
        <v>302</v>
      </c>
      <c r="E2" s="59" t="s">
        <v>409</v>
      </c>
      <c r="F2" s="2" t="s">
        <v>301</v>
      </c>
      <c r="G2" s="98" t="s">
        <v>411</v>
      </c>
      <c r="H2" s="59">
        <f>Institutes!A3</f>
        <v>2</v>
      </c>
      <c r="I2" s="59" t="s">
        <v>471</v>
      </c>
      <c r="J2" s="100" t="s">
        <v>473</v>
      </c>
      <c r="K2" s="81" t="s">
        <v>291</v>
      </c>
      <c r="L2" s="2" t="s">
        <v>294</v>
      </c>
      <c r="M2" s="2" t="s">
        <v>294</v>
      </c>
      <c r="N2" s="81" t="s">
        <v>361</v>
      </c>
      <c r="O2" s="59" t="s">
        <v>410</v>
      </c>
      <c r="P2" s="81" t="s">
        <v>305</v>
      </c>
      <c r="Q2" s="2" t="s">
        <v>364</v>
      </c>
      <c r="R2" s="2" t="s">
        <v>365</v>
      </c>
      <c r="S2" s="2" t="s">
        <v>405</v>
      </c>
    </row>
    <row r="3" spans="1:19">
      <c r="A3">
        <v>2</v>
      </c>
      <c r="B3" s="59" t="s">
        <v>452</v>
      </c>
      <c r="C3" s="59" t="s">
        <v>453</v>
      </c>
      <c r="D3" s="59"/>
      <c r="E3" s="59" t="s">
        <v>412</v>
      </c>
      <c r="F3" s="2"/>
      <c r="G3" s="79" t="s">
        <v>414</v>
      </c>
      <c r="H3" s="59">
        <f>Institutes!A3</f>
        <v>2</v>
      </c>
      <c r="K3" s="2"/>
      <c r="L3" s="2"/>
      <c r="M3" s="2"/>
      <c r="N3" s="2"/>
      <c r="O3" s="59" t="s">
        <v>413</v>
      </c>
      <c r="P3" s="2"/>
      <c r="Q3" s="2"/>
      <c r="R3" s="2"/>
      <c r="S3" s="2"/>
    </row>
    <row r="4" spans="1:19">
      <c r="A4">
        <v>3</v>
      </c>
      <c r="B4" s="59" t="s">
        <v>454</v>
      </c>
      <c r="C4" s="59" t="s">
        <v>455</v>
      </c>
      <c r="D4" s="59"/>
      <c r="E4" s="59" t="s">
        <v>415</v>
      </c>
      <c r="F4" s="2"/>
      <c r="G4" s="79" t="s">
        <v>417</v>
      </c>
      <c r="H4" s="59">
        <f>Institutes!A2</f>
        <v>1</v>
      </c>
      <c r="K4" s="2"/>
      <c r="L4" s="2"/>
      <c r="M4" s="2"/>
      <c r="N4" s="2"/>
      <c r="O4" s="59" t="s">
        <v>416</v>
      </c>
      <c r="P4" s="2"/>
      <c r="Q4" s="2"/>
      <c r="R4" s="2"/>
      <c r="S4" s="2"/>
    </row>
    <row r="5" spans="1:19">
      <c r="A5">
        <v>4</v>
      </c>
      <c r="B5" s="59" t="s">
        <v>456</v>
      </c>
      <c r="C5" t="s">
        <v>457</v>
      </c>
      <c r="E5" s="59" t="s">
        <v>418</v>
      </c>
      <c r="F5" s="2"/>
      <c r="H5" s="59">
        <f>Institutes!A5</f>
        <v>4</v>
      </c>
      <c r="K5" s="2"/>
      <c r="L5" s="2"/>
      <c r="M5" s="2"/>
      <c r="N5" s="2"/>
      <c r="O5" s="59" t="s">
        <v>419</v>
      </c>
      <c r="P5" s="2"/>
      <c r="Q5" s="2"/>
      <c r="R5" s="2"/>
      <c r="S5" s="2"/>
    </row>
    <row r="6" spans="1:19">
      <c r="A6">
        <v>5</v>
      </c>
      <c r="B6" s="59" t="s">
        <v>458</v>
      </c>
      <c r="C6" t="s">
        <v>459</v>
      </c>
      <c r="E6" s="59" t="s">
        <v>420</v>
      </c>
      <c r="F6" s="2"/>
      <c r="H6" s="59">
        <f>Institutes!A4</f>
        <v>3</v>
      </c>
      <c r="K6" s="2"/>
      <c r="L6" s="2"/>
      <c r="M6" s="2"/>
      <c r="N6" s="2"/>
      <c r="O6" s="59" t="s">
        <v>421</v>
      </c>
      <c r="P6" s="2"/>
      <c r="Q6" s="2"/>
      <c r="R6" s="2"/>
      <c r="S6" s="2"/>
    </row>
    <row r="7" spans="1:19">
      <c r="A7">
        <v>6</v>
      </c>
      <c r="B7" s="59" t="s">
        <v>460</v>
      </c>
      <c r="C7" s="59" t="s">
        <v>461</v>
      </c>
      <c r="D7" s="59"/>
      <c r="E7" t="s">
        <v>422</v>
      </c>
      <c r="F7" s="2"/>
      <c r="H7">
        <f>Institutes!A2</f>
        <v>1</v>
      </c>
      <c r="K7" s="2"/>
      <c r="L7" s="2"/>
      <c r="M7" s="2"/>
      <c r="N7" s="2"/>
      <c r="P7" s="2"/>
      <c r="Q7" s="2"/>
      <c r="R7" s="2"/>
      <c r="S7" s="2"/>
    </row>
    <row r="8" spans="1:19">
      <c r="A8">
        <v>7</v>
      </c>
      <c r="B8" s="59" t="s">
        <v>462</v>
      </c>
      <c r="C8" s="59" t="s">
        <v>463</v>
      </c>
      <c r="D8" s="59"/>
      <c r="E8" t="s">
        <v>423</v>
      </c>
      <c r="F8" s="2"/>
      <c r="G8" s="79" t="s">
        <v>424</v>
      </c>
      <c r="H8" s="96" t="str">
        <f>CONCATENATE(Institutes!A8,",",Institutes!A9)</f>
        <v>7,8</v>
      </c>
      <c r="K8" s="2"/>
      <c r="L8" s="2"/>
      <c r="M8" s="2"/>
      <c r="N8" s="2"/>
      <c r="P8" s="2"/>
      <c r="Q8" s="2"/>
      <c r="R8" s="2"/>
      <c r="S8" s="2"/>
    </row>
    <row r="9" spans="1:19">
      <c r="A9">
        <v>8</v>
      </c>
      <c r="B9" s="59" t="s">
        <v>464</v>
      </c>
      <c r="C9" s="59" t="s">
        <v>465</v>
      </c>
      <c r="D9" s="59"/>
      <c r="E9" s="59" t="s">
        <v>425</v>
      </c>
      <c r="F9" s="2"/>
      <c r="G9" s="79" t="s">
        <v>427</v>
      </c>
      <c r="H9" s="59">
        <f>Institutes!A7</f>
        <v>6</v>
      </c>
      <c r="K9" s="2"/>
      <c r="L9" s="2"/>
      <c r="M9" s="2"/>
      <c r="N9" s="2"/>
      <c r="O9" s="59" t="s">
        <v>426</v>
      </c>
      <c r="P9" s="2"/>
      <c r="Q9" s="2"/>
      <c r="R9" s="2"/>
      <c r="S9" s="2"/>
    </row>
    <row r="10" spans="1:19">
      <c r="A10">
        <v>9</v>
      </c>
      <c r="B10" s="59" t="s">
        <v>466</v>
      </c>
      <c r="C10" s="59" t="s">
        <v>467</v>
      </c>
      <c r="D10" s="59"/>
      <c r="E10" s="59" t="s">
        <v>428</v>
      </c>
      <c r="F10" s="2"/>
      <c r="G10" s="79" t="s">
        <v>430</v>
      </c>
      <c r="H10" s="59">
        <f>Institutes!A3</f>
        <v>2</v>
      </c>
      <c r="K10" s="2"/>
      <c r="L10" s="2"/>
      <c r="M10" s="2"/>
      <c r="N10" s="2"/>
      <c r="O10" s="59" t="s">
        <v>429</v>
      </c>
      <c r="P10" s="2"/>
      <c r="Q10" s="2"/>
      <c r="R10" s="2"/>
      <c r="S10" s="2"/>
    </row>
    <row r="11" spans="1:19">
      <c r="A11">
        <v>10</v>
      </c>
      <c r="B11" s="59" t="s">
        <v>468</v>
      </c>
      <c r="C11" t="s">
        <v>469</v>
      </c>
      <c r="E11" s="59" t="s">
        <v>432</v>
      </c>
      <c r="F11" s="2"/>
      <c r="G11" s="79" t="s">
        <v>434</v>
      </c>
      <c r="H11" s="59">
        <f>Institutes!A6</f>
        <v>5</v>
      </c>
      <c r="K11" s="2"/>
      <c r="L11" s="2"/>
      <c r="M11" s="2"/>
      <c r="N11" s="2"/>
      <c r="O11" s="59" t="s">
        <v>433</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9165B9D5-B41F-094A-90CD-63B8B956ED4F}"/>
    <hyperlink ref="G3" r:id="rId2" xr:uid="{0F38ED0E-9599-AA4A-81BC-224C91DA8440}"/>
    <hyperlink ref="G4" r:id="rId3" xr:uid="{76DB5B80-0F48-5E4E-B910-9E603E1CBA5D}"/>
    <hyperlink ref="G8" r:id="rId4" xr:uid="{6750BCA1-4F25-5B4C-B79E-089ADD032E9F}"/>
    <hyperlink ref="G9" r:id="rId5" xr:uid="{4663884E-824E-084E-8C7D-36FEB47FABC8}"/>
    <hyperlink ref="G10" r:id="rId6" xr:uid="{A6F74992-E0F2-6144-8417-245459E9038B}"/>
    <hyperlink ref="G11" r:id="rId7" xr:uid="{C1DD7273-22D8-AF4A-AB73-B80B31E221EF}"/>
    <hyperlink ref="K2" r:id="rId8" xr:uid="{AAF205C0-0643-AA4D-B483-B5160BEB8E4C}"/>
    <hyperlink ref="N2" r:id="rId9" display="https://scholar.google.com/citations?user=69QAyEYAAAAJ" xr:uid="{BC495B34-AEEF-734A-965A-465D30D66E5E}"/>
    <hyperlink ref="P2" r:id="rId10" xr:uid="{3DEEDEEF-AF2A-7C47-B326-CD478246A84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AC44D-6CF2-D249-9FB8-2FCC1869BBB1}">
  <dimension ref="A1:D9"/>
  <sheetViews>
    <sheetView workbookViewId="0">
      <selection activeCell="E28" sqref="E28"/>
    </sheetView>
  </sheetViews>
  <sheetFormatPr baseColWidth="10" defaultRowHeight="13"/>
  <cols>
    <col min="2" max="2" width="41.83203125" bestFit="1" customWidth="1"/>
    <col min="3" max="3" width="23.1640625" bestFit="1" customWidth="1"/>
    <col min="4" max="4" width="23.33203125" bestFit="1" customWidth="1"/>
  </cols>
  <sheetData>
    <row r="1" spans="1:4">
      <c r="A1" s="59" t="s">
        <v>518</v>
      </c>
      <c r="B1" s="59" t="s">
        <v>14</v>
      </c>
      <c r="C1" s="59" t="s">
        <v>190</v>
      </c>
      <c r="D1" s="59" t="s">
        <v>293</v>
      </c>
    </row>
    <row r="2" spans="1:4">
      <c r="A2">
        <v>1</v>
      </c>
      <c r="B2" s="59" t="s">
        <v>162</v>
      </c>
      <c r="C2" s="59" t="s">
        <v>496</v>
      </c>
      <c r="D2" s="79" t="s">
        <v>497</v>
      </c>
    </row>
    <row r="3" spans="1:4">
      <c r="A3">
        <v>2</v>
      </c>
      <c r="B3" s="59" t="s">
        <v>179</v>
      </c>
      <c r="C3" s="59" t="s">
        <v>498</v>
      </c>
      <c r="D3" s="79" t="s">
        <v>499</v>
      </c>
    </row>
    <row r="4" spans="1:4">
      <c r="A4">
        <v>3</v>
      </c>
      <c r="B4" s="59" t="s">
        <v>500</v>
      </c>
      <c r="C4" s="59" t="s">
        <v>501</v>
      </c>
      <c r="D4" s="79" t="s">
        <v>502</v>
      </c>
    </row>
    <row r="5" spans="1:4">
      <c r="A5">
        <v>4</v>
      </c>
      <c r="B5" s="59" t="s">
        <v>439</v>
      </c>
      <c r="C5" s="59" t="s">
        <v>350</v>
      </c>
      <c r="D5" s="79" t="s">
        <v>503</v>
      </c>
    </row>
    <row r="6" spans="1:4" ht="14">
      <c r="A6">
        <v>5</v>
      </c>
      <c r="B6" s="96" t="s">
        <v>441</v>
      </c>
      <c r="C6" s="96" t="s">
        <v>504</v>
      </c>
      <c r="D6" s="79" t="s">
        <v>505</v>
      </c>
    </row>
    <row r="7" spans="1:4">
      <c r="A7">
        <v>6</v>
      </c>
      <c r="B7" s="59" t="s">
        <v>440</v>
      </c>
      <c r="C7" s="59" t="s">
        <v>506</v>
      </c>
      <c r="D7" s="79" t="s">
        <v>507</v>
      </c>
    </row>
    <row r="8" spans="1:4">
      <c r="A8">
        <v>7</v>
      </c>
      <c r="B8" t="s">
        <v>512</v>
      </c>
      <c r="C8" s="59" t="s">
        <v>513</v>
      </c>
      <c r="D8" s="79" t="s">
        <v>514</v>
      </c>
    </row>
    <row r="9" spans="1:4">
      <c r="A9">
        <v>8</v>
      </c>
      <c r="B9" s="59" t="s">
        <v>515</v>
      </c>
      <c r="C9" s="59" t="s">
        <v>516</v>
      </c>
      <c r="D9" s="79" t="s">
        <v>517</v>
      </c>
    </row>
  </sheetData>
  <hyperlinks>
    <hyperlink ref="D2" r:id="rId1" xr:uid="{B1CE9C25-E326-374A-90C6-209D5F0FA991}"/>
    <hyperlink ref="D3" r:id="rId2" xr:uid="{CDDD8E5B-F615-6B41-9A78-8741A78706AC}"/>
    <hyperlink ref="D4" r:id="rId3" xr:uid="{DA034C1C-D690-DA4D-9687-14CF876C9EF0}"/>
    <hyperlink ref="D5" r:id="rId4" xr:uid="{38DC575B-E1E4-4F4E-89F0-C527A0C26C31}"/>
    <hyperlink ref="D6" r:id="rId5" xr:uid="{95377773-FFAD-0945-A6C7-6279DC59FEA8}"/>
    <hyperlink ref="D7" r:id="rId6" xr:uid="{2F9B560E-0802-664E-ABDF-BAC36A827F08}"/>
    <hyperlink ref="D8" r:id="rId7" xr:uid="{D96C89FF-2D7C-FC44-9AC6-DD7E6B21EA88}"/>
    <hyperlink ref="D9" r:id="rId8" xr:uid="{4C94593E-1B23-F146-880C-1FF8657831B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7" t="s">
        <v>197</v>
      </c>
      <c r="B1" s="77" t="s">
        <v>238</v>
      </c>
      <c r="C1" s="77" t="s">
        <v>260</v>
      </c>
      <c r="D1" s="1"/>
      <c r="E1" s="1"/>
    </row>
    <row r="2" spans="1:5" ht="15.75" customHeight="1">
      <c r="A2" s="89" t="s">
        <v>248</v>
      </c>
      <c r="B2" s="4" t="s">
        <v>239</v>
      </c>
      <c r="C2" s="4" t="s">
        <v>249</v>
      </c>
      <c r="D2" s="4"/>
      <c r="E2" s="4"/>
    </row>
    <row r="3" spans="1:5" ht="15.75" customHeight="1">
      <c r="A3" s="89" t="s">
        <v>248</v>
      </c>
      <c r="B3" s="83" t="s">
        <v>113</v>
      </c>
      <c r="C3" s="81" t="s">
        <v>250</v>
      </c>
      <c r="D3" s="4"/>
      <c r="E3" s="4"/>
    </row>
    <row r="4" spans="1:5" ht="15.75" customHeight="1">
      <c r="A4" s="89" t="s">
        <v>248</v>
      </c>
      <c r="B4" s="83" t="s">
        <v>240</v>
      </c>
      <c r="C4" s="81" t="s">
        <v>252</v>
      </c>
      <c r="D4" s="4"/>
      <c r="E4" s="4"/>
    </row>
    <row r="5" spans="1:5" ht="15.75" customHeight="1">
      <c r="A5" s="89" t="s">
        <v>248</v>
      </c>
      <c r="B5" s="83" t="s">
        <v>241</v>
      </c>
      <c r="C5" s="81" t="s">
        <v>251</v>
      </c>
      <c r="D5" s="4"/>
      <c r="E5" s="4"/>
    </row>
    <row r="6" spans="1:5" ht="15.75" customHeight="1">
      <c r="A6" s="89" t="s">
        <v>248</v>
      </c>
      <c r="B6" s="83" t="s">
        <v>242</v>
      </c>
      <c r="C6" s="81" t="s">
        <v>253</v>
      </c>
      <c r="D6" s="4"/>
      <c r="E6" s="4"/>
    </row>
    <row r="7" spans="1:5" ht="15.75" customHeight="1">
      <c r="A7" s="89" t="s">
        <v>248</v>
      </c>
      <c r="B7" s="4" t="s">
        <v>398</v>
      </c>
      <c r="C7" s="81" t="s">
        <v>254</v>
      </c>
      <c r="D7" s="4"/>
      <c r="E7" s="4"/>
    </row>
    <row r="8" spans="1:5" ht="17">
      <c r="A8" s="89" t="s">
        <v>248</v>
      </c>
      <c r="B8" s="90" t="s">
        <v>243</v>
      </c>
      <c r="C8" s="91" t="s">
        <v>255</v>
      </c>
      <c r="D8" s="72"/>
    </row>
    <row r="9" spans="1:5" ht="17">
      <c r="A9" s="89" t="s">
        <v>248</v>
      </c>
      <c r="B9" s="90" t="s">
        <v>244</v>
      </c>
      <c r="C9" s="79" t="s">
        <v>256</v>
      </c>
      <c r="D9" s="72"/>
    </row>
    <row r="10" spans="1:5" ht="17">
      <c r="A10" s="89" t="s">
        <v>142</v>
      </c>
      <c r="B10" s="90" t="s">
        <v>245</v>
      </c>
      <c r="C10" s="91" t="s">
        <v>257</v>
      </c>
      <c r="D10" s="72"/>
    </row>
    <row r="11" spans="1:5" ht="17">
      <c r="A11" s="89" t="s">
        <v>142</v>
      </c>
      <c r="B11" s="90" t="s">
        <v>246</v>
      </c>
      <c r="C11" s="91" t="s">
        <v>258</v>
      </c>
      <c r="D11" s="72"/>
    </row>
    <row r="12" spans="1:5" ht="17">
      <c r="A12" s="89" t="s">
        <v>248</v>
      </c>
      <c r="B12" s="90" t="s">
        <v>247</v>
      </c>
      <c r="C12" s="79" t="s">
        <v>259</v>
      </c>
      <c r="D12" s="72"/>
    </row>
    <row r="13" spans="1:5" ht="17">
      <c r="A13" s="89" t="s">
        <v>248</v>
      </c>
      <c r="B13" s="71" t="s">
        <v>75</v>
      </c>
      <c r="C13" s="91" t="s">
        <v>397</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7" t="s">
        <v>197</v>
      </c>
      <c r="B1" s="87" t="s">
        <v>264</v>
      </c>
      <c r="C1" s="87" t="s">
        <v>265</v>
      </c>
    </row>
    <row r="2" spans="1:26" ht="15.75" customHeight="1">
      <c r="A2" s="59" t="s">
        <v>261</v>
      </c>
      <c r="B2" s="59" t="s">
        <v>262</v>
      </c>
      <c r="C2" s="59">
        <v>5</v>
      </c>
    </row>
    <row r="3" spans="1:26" ht="15.75" customHeight="1">
      <c r="A3" s="59" t="s">
        <v>261</v>
      </c>
      <c r="B3" s="59" t="s">
        <v>263</v>
      </c>
      <c r="C3" s="59">
        <v>4.5</v>
      </c>
    </row>
    <row r="4" spans="1:26" ht="15.75" customHeight="1">
      <c r="A4" s="59" t="s">
        <v>362</v>
      </c>
      <c r="B4" s="59" t="s">
        <v>266</v>
      </c>
      <c r="C4" s="59">
        <v>4.5</v>
      </c>
    </row>
    <row r="5" spans="1:26" ht="15.75" customHeight="1">
      <c r="A5" s="59" t="s">
        <v>362</v>
      </c>
      <c r="B5" s="59" t="s">
        <v>267</v>
      </c>
      <c r="C5" s="59">
        <v>4</v>
      </c>
    </row>
    <row r="6" spans="1:26" ht="15.75" customHeight="1">
      <c r="A6" s="59" t="s">
        <v>362</v>
      </c>
      <c r="B6" s="59" t="s">
        <v>268</v>
      </c>
      <c r="C6" s="59">
        <v>4</v>
      </c>
    </row>
    <row r="7" spans="1:26" ht="15.75" customHeight="1">
      <c r="A7" s="59" t="s">
        <v>362</v>
      </c>
      <c r="B7" s="59" t="s">
        <v>269</v>
      </c>
      <c r="C7" s="59">
        <v>4</v>
      </c>
    </row>
    <row r="8" spans="1:26" ht="15.75" customHeight="1">
      <c r="A8" s="59" t="s">
        <v>362</v>
      </c>
      <c r="B8" s="59" t="s">
        <v>270</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362</v>
      </c>
      <c r="B9" s="59" t="s">
        <v>332</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406</v>
      </c>
      <c r="B10" s="59" t="s">
        <v>334</v>
      </c>
      <c r="C10" s="59"/>
    </row>
    <row r="11" spans="1:26" ht="15.75" customHeight="1">
      <c r="A11" s="59" t="s">
        <v>333</v>
      </c>
      <c r="B11" s="59" t="s">
        <v>335</v>
      </c>
      <c r="C11" s="59"/>
    </row>
    <row r="12" spans="1:26" ht="15.75" customHeight="1">
      <c r="A12" s="59" t="s">
        <v>333</v>
      </c>
      <c r="B12" s="59" t="s">
        <v>336</v>
      </c>
      <c r="C12" s="59"/>
    </row>
    <row r="13" spans="1:26" ht="15.75" customHeight="1">
      <c r="A13" s="59" t="s">
        <v>333</v>
      </c>
      <c r="B13" s="59" t="s">
        <v>337</v>
      </c>
      <c r="C13" s="59"/>
    </row>
    <row r="14" spans="1:26" ht="15.75" customHeight="1">
      <c r="A14" s="59" t="s">
        <v>333</v>
      </c>
      <c r="B14" s="59" t="s">
        <v>338</v>
      </c>
      <c r="C14" s="59"/>
    </row>
    <row r="15" spans="1:26" ht="15.75" customHeight="1">
      <c r="A15" s="59" t="s">
        <v>362</v>
      </c>
      <c r="B15" s="59" t="s">
        <v>339</v>
      </c>
      <c r="C15" s="59">
        <v>4.5</v>
      </c>
    </row>
    <row r="16" spans="1:26" ht="15.75" customHeight="1">
      <c r="A16" s="59" t="s">
        <v>333</v>
      </c>
      <c r="B16" s="59" t="s">
        <v>340</v>
      </c>
      <c r="C16" s="59"/>
    </row>
    <row r="17" spans="1:3" ht="15.75" customHeight="1">
      <c r="A17" s="59" t="s">
        <v>333</v>
      </c>
      <c r="B17" s="59" t="s">
        <v>367</v>
      </c>
      <c r="C17" s="59"/>
    </row>
    <row r="18" spans="1:3" ht="15.75" customHeight="1">
      <c r="A18" s="59" t="s">
        <v>362</v>
      </c>
      <c r="B18" s="59" t="s">
        <v>368</v>
      </c>
      <c r="C18" s="59">
        <v>4</v>
      </c>
    </row>
    <row r="19" spans="1:3" ht="15.75" customHeight="1">
      <c r="A19" s="59" t="s">
        <v>369</v>
      </c>
      <c r="B19" s="59" t="s">
        <v>382</v>
      </c>
      <c r="C19" s="59"/>
    </row>
    <row r="20" spans="1:3" ht="15.75" customHeight="1">
      <c r="A20" s="59" t="s">
        <v>369</v>
      </c>
      <c r="B20" s="59" t="s">
        <v>370</v>
      </c>
      <c r="C20" s="59"/>
    </row>
    <row r="21" spans="1:3" ht="15.75" customHeight="1">
      <c r="A21" s="59" t="s">
        <v>369</v>
      </c>
      <c r="B21" s="59" t="s">
        <v>371</v>
      </c>
      <c r="C21" s="59"/>
    </row>
    <row r="22" spans="1:3" ht="15.75" customHeight="1">
      <c r="A22" s="59" t="s">
        <v>369</v>
      </c>
      <c r="B22" s="59" t="s">
        <v>372</v>
      </c>
      <c r="C22" s="59"/>
    </row>
    <row r="23" spans="1:3" ht="15.75" customHeight="1">
      <c r="A23" s="59" t="s">
        <v>369</v>
      </c>
      <c r="B23" s="59" t="s">
        <v>373</v>
      </c>
      <c r="C23" s="59"/>
    </row>
    <row r="24" spans="1:3" ht="15.75" customHeight="1">
      <c r="A24" s="59" t="s">
        <v>369</v>
      </c>
      <c r="B24" s="59" t="s">
        <v>374</v>
      </c>
      <c r="C24" s="59"/>
    </row>
    <row r="25" spans="1:3" ht="15.75" customHeight="1">
      <c r="A25" s="59" t="s">
        <v>369</v>
      </c>
      <c r="B25" s="59" t="s">
        <v>375</v>
      </c>
      <c r="C25" s="59"/>
    </row>
    <row r="26" spans="1:3" ht="15.75" customHeight="1">
      <c r="A26" s="59" t="s">
        <v>369</v>
      </c>
      <c r="B26" s="59" t="s">
        <v>376</v>
      </c>
      <c r="C26" s="59"/>
    </row>
    <row r="27" spans="1:3" ht="15.75" customHeight="1">
      <c r="A27" s="59" t="s">
        <v>377</v>
      </c>
      <c r="B27" s="59" t="s">
        <v>378</v>
      </c>
      <c r="C27" s="59"/>
    </row>
    <row r="28" spans="1:3" ht="15.75" customHeight="1">
      <c r="A28" s="59" t="s">
        <v>377</v>
      </c>
      <c r="B28" s="59" t="s">
        <v>379</v>
      </c>
      <c r="C28" s="59"/>
    </row>
    <row r="29" spans="1:3" ht="15.75" customHeight="1">
      <c r="A29" s="59" t="s">
        <v>377</v>
      </c>
      <c r="B29" s="59" t="s">
        <v>380</v>
      </c>
      <c r="C29" s="59"/>
    </row>
    <row r="30" spans="1:3" ht="15.75" customHeight="1">
      <c r="A30" s="59" t="s">
        <v>362</v>
      </c>
      <c r="B30" s="59" t="s">
        <v>381</v>
      </c>
      <c r="C30" s="59">
        <v>2.5</v>
      </c>
    </row>
    <row r="31" spans="1:3" ht="15.75" customHeight="1">
      <c r="A31" s="59" t="s">
        <v>383</v>
      </c>
      <c r="B31" s="59" t="s">
        <v>384</v>
      </c>
    </row>
    <row r="32" spans="1:3" ht="15.75" customHeight="1">
      <c r="A32" s="59" t="s">
        <v>383</v>
      </c>
      <c r="B32" s="59" t="s">
        <v>385</v>
      </c>
    </row>
    <row r="33" spans="1:2" ht="15.75" customHeight="1">
      <c r="A33" s="59" t="s">
        <v>383</v>
      </c>
      <c r="B33" s="59" t="s">
        <v>386</v>
      </c>
    </row>
    <row r="34" spans="1:2" ht="15.75" customHeight="1">
      <c r="A34" s="59" t="s">
        <v>383</v>
      </c>
      <c r="B34" s="59" t="s">
        <v>387</v>
      </c>
    </row>
    <row r="35" spans="1:2" ht="15.75" customHeight="1">
      <c r="A35" s="59" t="s">
        <v>383</v>
      </c>
      <c r="B35" s="59" t="s">
        <v>388</v>
      </c>
    </row>
    <row r="36" spans="1:2" ht="15.75" customHeight="1">
      <c r="A36" s="59" t="s">
        <v>383</v>
      </c>
      <c r="B36" s="59" t="s">
        <v>389</v>
      </c>
    </row>
    <row r="37" spans="1:2" ht="15.75" customHeight="1">
      <c r="A37" s="59" t="s">
        <v>383</v>
      </c>
      <c r="B37" s="59" t="s">
        <v>390</v>
      </c>
    </row>
    <row r="38" spans="1:2" ht="15.75" customHeight="1">
      <c r="A38" s="59" t="s">
        <v>406</v>
      </c>
      <c r="B38" s="59" t="s">
        <v>407</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7" t="s">
        <v>2</v>
      </c>
      <c r="B1" s="87" t="s">
        <v>273</v>
      </c>
    </row>
    <row r="2" spans="1:2">
      <c r="A2">
        <v>2021</v>
      </c>
      <c r="B2" s="78" t="s">
        <v>271</v>
      </c>
    </row>
    <row r="3" spans="1:2">
      <c r="A3">
        <v>2012</v>
      </c>
      <c r="B3" s="78" t="s">
        <v>272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A2" sqref="A2"/>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s>
  <sheetData>
    <row r="1" spans="1:9" ht="13">
      <c r="A1" s="59" t="s">
        <v>518</v>
      </c>
      <c r="B1" s="73" t="s">
        <v>14</v>
      </c>
      <c r="C1" s="73" t="s">
        <v>519</v>
      </c>
      <c r="D1" s="73" t="s">
        <v>5</v>
      </c>
      <c r="E1" s="73" t="s">
        <v>158</v>
      </c>
      <c r="F1" s="73" t="s">
        <v>108</v>
      </c>
      <c r="G1" s="73" t="s">
        <v>293</v>
      </c>
      <c r="H1" s="85" t="s">
        <v>156</v>
      </c>
      <c r="I1" s="73" t="s">
        <v>442</v>
      </c>
    </row>
    <row r="2" spans="1:9" ht="15" customHeight="1">
      <c r="A2">
        <v>1</v>
      </c>
      <c r="B2" s="5" t="s">
        <v>295</v>
      </c>
      <c r="C2" s="5"/>
      <c r="D2" s="5" t="s">
        <v>296</v>
      </c>
      <c r="E2" s="79" t="s">
        <v>299</v>
      </c>
      <c r="G2" s="74"/>
      <c r="H2" t="s">
        <v>157</v>
      </c>
    </row>
    <row r="3" spans="1:9" ht="13">
      <c r="A3">
        <v>2</v>
      </c>
      <c r="B3" s="5" t="s">
        <v>297</v>
      </c>
      <c r="C3" s="5"/>
      <c r="D3" s="5" t="s">
        <v>298</v>
      </c>
      <c r="E3" s="79" t="s">
        <v>300</v>
      </c>
      <c r="F3" s="74"/>
      <c r="G3" s="79" t="s">
        <v>155</v>
      </c>
    </row>
    <row r="4" spans="1:9" ht="13">
      <c r="A4">
        <v>3</v>
      </c>
      <c r="B4" s="5" t="s">
        <v>326</v>
      </c>
      <c r="C4" s="5"/>
      <c r="D4" s="5" t="s">
        <v>327</v>
      </c>
      <c r="E4" s="79" t="s">
        <v>328</v>
      </c>
      <c r="F4" s="75"/>
      <c r="G4" s="74"/>
    </row>
    <row r="5" spans="1:9" ht="13">
      <c r="B5" s="5"/>
      <c r="C5" s="5"/>
      <c r="D5" s="5"/>
      <c r="E5" s="74"/>
      <c r="G5" s="74"/>
    </row>
    <row r="6" spans="1:9" ht="13">
      <c r="B6" s="5"/>
      <c r="C6" s="5"/>
      <c r="D6" s="5"/>
      <c r="E6" s="74"/>
      <c r="F6" s="74"/>
    </row>
    <row r="7" spans="1:9" ht="13">
      <c r="B7" s="5"/>
      <c r="C7" s="5"/>
      <c r="D7" s="5"/>
      <c r="E7" s="74"/>
      <c r="F7" s="74"/>
    </row>
    <row r="8" spans="1:9" ht="13">
      <c r="B8" s="76"/>
      <c r="C8" s="76"/>
      <c r="D8" s="5"/>
      <c r="E8" s="74"/>
      <c r="G8" s="74"/>
    </row>
    <row r="9" spans="1:9" ht="13">
      <c r="B9" s="5"/>
      <c r="C9" s="5"/>
      <c r="D9" s="5"/>
      <c r="E9" s="74"/>
      <c r="F9" s="74"/>
    </row>
  </sheetData>
  <hyperlinks>
    <hyperlink ref="E2" r:id="rId1" xr:uid="{D9EF30F2-AC16-9E4B-AC4C-2F24AF84D7E1}"/>
    <hyperlink ref="E3" r:id="rId2" xr:uid="{E1D875E2-EB1A-8349-BAF9-BE356F558777}"/>
    <hyperlink ref="G3" r:id="rId3" xr:uid="{0F338B5E-88F1-FE42-97C0-C6FDFC25FA11}"/>
    <hyperlink ref="E4" r:id="rId4" xr:uid="{0F5118C9-3B1C-DD4D-B35D-03D2288BA8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topLeftCell="C1" workbookViewId="0">
      <selection activeCell="C6" sqref="C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7" t="s">
        <v>330</v>
      </c>
      <c r="B1" s="87" t="s">
        <v>61</v>
      </c>
      <c r="C1" s="87" t="s">
        <v>5</v>
      </c>
      <c r="D1" s="87" t="s">
        <v>474</v>
      </c>
      <c r="E1" s="87" t="s">
        <v>145</v>
      </c>
      <c r="F1" s="87" t="s">
        <v>150</v>
      </c>
      <c r="G1" s="87" t="s">
        <v>67</v>
      </c>
    </row>
    <row r="2" spans="1:7" ht="98">
      <c r="A2" s="95">
        <v>44470</v>
      </c>
      <c r="B2" s="59" t="s">
        <v>479</v>
      </c>
      <c r="C2" s="96" t="s">
        <v>480</v>
      </c>
    </row>
    <row r="3" spans="1:7">
      <c r="A3" s="95">
        <v>44477</v>
      </c>
      <c r="B3" s="59" t="s">
        <v>481</v>
      </c>
      <c r="C3" s="59" t="s">
        <v>482</v>
      </c>
      <c r="E3" s="79" t="s">
        <v>475</v>
      </c>
    </row>
    <row r="4" spans="1:7">
      <c r="A4" s="95">
        <v>44593</v>
      </c>
      <c r="B4" s="59" t="s">
        <v>483</v>
      </c>
      <c r="C4" s="59" t="s">
        <v>484</v>
      </c>
      <c r="G4" s="59" t="s">
        <v>121</v>
      </c>
    </row>
    <row r="5" spans="1:7">
      <c r="A5" s="95">
        <v>45077</v>
      </c>
      <c r="B5" s="59" t="s">
        <v>485</v>
      </c>
      <c r="C5" s="59" t="s">
        <v>492</v>
      </c>
      <c r="E5" s="79" t="s">
        <v>476</v>
      </c>
    </row>
    <row r="6" spans="1:7">
      <c r="A6" s="95">
        <v>45309</v>
      </c>
      <c r="B6" s="59" t="s">
        <v>486</v>
      </c>
      <c r="C6" s="59" t="s">
        <v>487</v>
      </c>
      <c r="E6" t="s">
        <v>477</v>
      </c>
    </row>
    <row r="7" spans="1:7" ht="42">
      <c r="A7" s="95">
        <v>45319</v>
      </c>
      <c r="B7" s="96" t="s">
        <v>488</v>
      </c>
      <c r="C7" s="59" t="s">
        <v>491</v>
      </c>
      <c r="E7" t="s">
        <v>478</v>
      </c>
    </row>
    <row r="8" spans="1:7" ht="28">
      <c r="A8" s="97">
        <v>45369</v>
      </c>
      <c r="B8" s="96" t="s">
        <v>489</v>
      </c>
      <c r="C8" s="59" t="s">
        <v>490</v>
      </c>
      <c r="G8" s="59" t="s">
        <v>402</v>
      </c>
    </row>
    <row r="11" spans="1:7">
      <c r="C11" s="59"/>
    </row>
  </sheetData>
  <hyperlinks>
    <hyperlink ref="E3" r:id="rId1" xr:uid="{84D7BD84-6A65-1B48-B4B3-4C6CB91F4017}"/>
    <hyperlink ref="E5" r:id="rId2" xr:uid="{A2CD9662-5EF4-3643-9F23-5876268959C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22" bestFit="1" customWidth="1"/>
    <col min="2" max="2" width="32.33203125" bestFit="1" customWidth="1"/>
  </cols>
  <sheetData>
    <row r="1" spans="1:2" ht="15.75" customHeight="1">
      <c r="A1" s="77" t="s">
        <v>71</v>
      </c>
      <c r="B1" s="77" t="s">
        <v>1</v>
      </c>
    </row>
    <row r="2" spans="1:2" ht="384">
      <c r="A2" s="4" t="s">
        <v>109</v>
      </c>
      <c r="B2" s="96" t="s">
        <v>392</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2" sqref="A2"/>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7" t="s">
        <v>168</v>
      </c>
      <c r="C1" s="1" t="s">
        <v>169</v>
      </c>
      <c r="D1" s="77" t="s">
        <v>170</v>
      </c>
      <c r="E1" s="77" t="s">
        <v>171</v>
      </c>
      <c r="F1" s="77" t="s">
        <v>174</v>
      </c>
      <c r="G1" s="1" t="s">
        <v>4</v>
      </c>
      <c r="H1" s="77" t="s">
        <v>84</v>
      </c>
    </row>
    <row r="2" spans="1:8" ht="15.75" customHeight="1">
      <c r="A2" s="4" t="s">
        <v>494</v>
      </c>
      <c r="B2" s="83" t="s">
        <v>161</v>
      </c>
      <c r="C2" s="83" t="s">
        <v>201</v>
      </c>
      <c r="D2" s="83" t="s">
        <v>186</v>
      </c>
      <c r="E2" s="81" t="s">
        <v>172</v>
      </c>
      <c r="F2" s="81"/>
      <c r="G2" s="83" t="s">
        <v>162</v>
      </c>
      <c r="H2" s="83" t="s">
        <v>166</v>
      </c>
    </row>
    <row r="3" spans="1:8" ht="15.75" customHeight="1">
      <c r="A3" s="83" t="s">
        <v>281</v>
      </c>
      <c r="B3" s="83" t="s">
        <v>163</v>
      </c>
      <c r="C3" s="83" t="s">
        <v>173</v>
      </c>
      <c r="D3" s="83"/>
      <c r="E3" s="83"/>
      <c r="F3" s="83" t="s">
        <v>175</v>
      </c>
      <c r="G3" s="83" t="s">
        <v>162</v>
      </c>
      <c r="H3" s="83" t="s">
        <v>166</v>
      </c>
    </row>
    <row r="4" spans="1:8" ht="15.75" customHeight="1">
      <c r="A4" s="4" t="s">
        <v>304</v>
      </c>
      <c r="B4" s="83" t="s">
        <v>164</v>
      </c>
      <c r="C4" s="83" t="s">
        <v>177</v>
      </c>
      <c r="D4" s="86" t="s">
        <v>176</v>
      </c>
      <c r="E4" s="83"/>
      <c r="F4" s="83" t="s">
        <v>175</v>
      </c>
      <c r="G4" s="83" t="s">
        <v>165</v>
      </c>
      <c r="H4" s="83" t="s">
        <v>167</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7" t="s">
        <v>14</v>
      </c>
      <c r="B1" s="87" t="s">
        <v>282</v>
      </c>
      <c r="C1" s="87" t="s">
        <v>6</v>
      </c>
      <c r="D1" s="87" t="s">
        <v>4</v>
      </c>
    </row>
    <row r="2" spans="1:4">
      <c r="A2" t="s">
        <v>283</v>
      </c>
      <c r="B2" s="79" t="s">
        <v>285</v>
      </c>
      <c r="C2" t="s">
        <v>284</v>
      </c>
      <c r="D2" s="78" t="s">
        <v>179</v>
      </c>
    </row>
    <row r="3" spans="1:4">
      <c r="A3" s="78" t="s">
        <v>286</v>
      </c>
      <c r="B3" s="79" t="s">
        <v>287</v>
      </c>
      <c r="C3" s="78" t="s">
        <v>288</v>
      </c>
      <c r="D3" s="78" t="s">
        <v>162</v>
      </c>
    </row>
    <row r="4" spans="1:4">
      <c r="A4" s="78" t="s">
        <v>289</v>
      </c>
      <c r="B4" s="79" t="s">
        <v>290</v>
      </c>
      <c r="C4" s="78" t="s">
        <v>288</v>
      </c>
      <c r="D4" t="s">
        <v>179</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B1" workbookViewId="0">
      <selection activeCell="C5" sqref="C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7" t="s">
        <v>219</v>
      </c>
      <c r="B1" s="77" t="s">
        <v>2</v>
      </c>
      <c r="C1" s="87" t="s">
        <v>61</v>
      </c>
      <c r="D1" s="87" t="s">
        <v>3</v>
      </c>
      <c r="E1" s="87" t="s">
        <v>197</v>
      </c>
      <c r="F1" s="87" t="s">
        <v>4</v>
      </c>
      <c r="G1" s="87" t="s">
        <v>180</v>
      </c>
      <c r="H1" s="87" t="s">
        <v>212</v>
      </c>
    </row>
    <row r="2" spans="1:8" ht="15.75" customHeight="1">
      <c r="A2" s="6" t="s">
        <v>210</v>
      </c>
      <c r="B2" s="88" t="s">
        <v>58</v>
      </c>
      <c r="C2" s="59" t="s">
        <v>399</v>
      </c>
      <c r="D2" t="s">
        <v>211</v>
      </c>
      <c r="E2" s="78" t="s">
        <v>217</v>
      </c>
      <c r="F2" s="83" t="s">
        <v>179</v>
      </c>
      <c r="G2" s="78" t="s">
        <v>208</v>
      </c>
      <c r="H2" s="78" t="s">
        <v>213</v>
      </c>
    </row>
    <row r="3" spans="1:8" ht="15.75" customHeight="1">
      <c r="A3" s="88" t="s">
        <v>214</v>
      </c>
      <c r="B3" s="88" t="s">
        <v>58</v>
      </c>
      <c r="C3" s="59" t="s">
        <v>400</v>
      </c>
      <c r="D3" t="s">
        <v>215</v>
      </c>
      <c r="E3" s="78" t="s">
        <v>218</v>
      </c>
      <c r="F3" s="83" t="s">
        <v>179</v>
      </c>
      <c r="G3" s="78" t="s">
        <v>208</v>
      </c>
      <c r="H3" s="78" t="s">
        <v>213</v>
      </c>
    </row>
    <row r="4" spans="1:8" ht="15.75" customHeight="1">
      <c r="A4" s="6" t="s">
        <v>216</v>
      </c>
      <c r="B4" s="88" t="s">
        <v>7</v>
      </c>
      <c r="C4" s="59" t="s">
        <v>401</v>
      </c>
      <c r="D4" t="s">
        <v>215</v>
      </c>
      <c r="E4" s="78" t="s">
        <v>218</v>
      </c>
      <c r="F4" s="83" t="s">
        <v>179</v>
      </c>
      <c r="G4" s="78" t="s">
        <v>208</v>
      </c>
      <c r="H4" s="78" t="s">
        <v>213</v>
      </c>
    </row>
    <row r="5" spans="1:8" ht="15.75" customHeight="1">
      <c r="A5" s="6"/>
      <c r="B5" s="6"/>
    </row>
  </sheetData>
  <phoneticPr fontId="5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8"/>
  <sheetViews>
    <sheetView topLeftCell="G1" zoomScale="89" workbookViewId="0">
      <selection activeCell="H4" sqref="H4"/>
    </sheetView>
  </sheetViews>
  <sheetFormatPr baseColWidth="10" defaultColWidth="12.6640625" defaultRowHeight="15.75" customHeight="1"/>
  <cols>
    <col min="1" max="1" width="18.1640625" bestFit="1" customWidth="1"/>
    <col min="2" max="2" width="26" bestFit="1" customWidth="1"/>
    <col min="3" max="3" width="66.5" bestFit="1" customWidth="1"/>
    <col min="4" max="4" width="59.5" bestFit="1" customWidth="1"/>
    <col min="5" max="5" width="38.33203125" bestFit="1" customWidth="1"/>
    <col min="6" max="6" width="38.33203125" customWidth="1"/>
    <col min="7" max="8" width="255.83203125" bestFit="1" customWidth="1"/>
  </cols>
  <sheetData>
    <row r="1" spans="1:8" ht="15.75" customHeight="1">
      <c r="A1" s="1" t="s">
        <v>2</v>
      </c>
      <c r="B1" s="1" t="s">
        <v>6</v>
      </c>
      <c r="C1" s="1" t="s">
        <v>4</v>
      </c>
      <c r="D1" s="77" t="s">
        <v>180</v>
      </c>
      <c r="E1" s="77" t="s">
        <v>181</v>
      </c>
      <c r="F1" s="77" t="s">
        <v>190</v>
      </c>
      <c r="G1" s="77" t="s">
        <v>5</v>
      </c>
      <c r="H1" s="77" t="s">
        <v>184</v>
      </c>
    </row>
    <row r="2" spans="1:8" ht="15.75" customHeight="1">
      <c r="A2" s="82" t="s">
        <v>276</v>
      </c>
      <c r="B2" s="82" t="s">
        <v>178</v>
      </c>
      <c r="C2" s="82" t="s">
        <v>179</v>
      </c>
      <c r="D2" s="82" t="s">
        <v>182</v>
      </c>
      <c r="E2" s="82" t="s">
        <v>183</v>
      </c>
      <c r="F2" s="82" t="s">
        <v>191</v>
      </c>
      <c r="G2" s="7" t="s">
        <v>352</v>
      </c>
      <c r="H2" s="7" t="s">
        <v>348</v>
      </c>
    </row>
    <row r="3" spans="1:8" ht="15.75" customHeight="1">
      <c r="A3" s="82" t="s">
        <v>277</v>
      </c>
      <c r="B3" s="82" t="s">
        <v>185</v>
      </c>
      <c r="C3" s="82" t="s">
        <v>162</v>
      </c>
      <c r="D3" s="82" t="s">
        <v>196</v>
      </c>
      <c r="F3" s="82" t="s">
        <v>192</v>
      </c>
      <c r="G3" s="96" t="s">
        <v>353</v>
      </c>
      <c r="H3" s="7" t="s">
        <v>354</v>
      </c>
    </row>
    <row r="4" spans="1:8" ht="15.75" customHeight="1">
      <c r="A4" s="82" t="s">
        <v>278</v>
      </c>
      <c r="B4" s="82" t="s">
        <v>187</v>
      </c>
      <c r="C4" s="82" t="s">
        <v>189</v>
      </c>
      <c r="D4" s="82" t="s">
        <v>196</v>
      </c>
      <c r="F4" s="82" t="s">
        <v>192</v>
      </c>
      <c r="G4" s="96" t="s">
        <v>355</v>
      </c>
      <c r="H4" s="96" t="s">
        <v>349</v>
      </c>
    </row>
    <row r="5" spans="1:8" ht="15.75" customHeight="1">
      <c r="A5" s="82" t="s">
        <v>279</v>
      </c>
      <c r="B5" s="82" t="s">
        <v>188</v>
      </c>
      <c r="C5" s="7" t="s">
        <v>395</v>
      </c>
      <c r="F5" s="7" t="s">
        <v>350</v>
      </c>
      <c r="G5" s="7" t="s">
        <v>356</v>
      </c>
      <c r="H5" s="96" t="s">
        <v>357</v>
      </c>
    </row>
    <row r="6" spans="1:8" ht="15.75" customHeight="1">
      <c r="A6" s="82" t="s">
        <v>280</v>
      </c>
      <c r="B6" s="82" t="s">
        <v>193</v>
      </c>
      <c r="C6" s="82" t="s">
        <v>189</v>
      </c>
      <c r="D6" s="82" t="s">
        <v>196</v>
      </c>
      <c r="F6" s="82" t="s">
        <v>192</v>
      </c>
      <c r="G6" s="7" t="s">
        <v>394</v>
      </c>
      <c r="H6" s="7" t="s">
        <v>351</v>
      </c>
    </row>
    <row r="7" spans="1:8" ht="15.75" customHeight="1">
      <c r="A7" s="7"/>
      <c r="B7" s="7"/>
      <c r="C7" s="7"/>
    </row>
    <row r="8" spans="1:8"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A6" sqref="A6"/>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7" t="s">
        <v>6</v>
      </c>
      <c r="C1" s="1" t="s">
        <v>10</v>
      </c>
      <c r="D1" s="1" t="s">
        <v>260</v>
      </c>
      <c r="E1" s="77" t="s">
        <v>197</v>
      </c>
      <c r="F1" s="1" t="s">
        <v>4</v>
      </c>
      <c r="G1" s="77" t="s">
        <v>180</v>
      </c>
      <c r="H1" s="1" t="s">
        <v>84</v>
      </c>
      <c r="I1" s="77" t="s">
        <v>199</v>
      </c>
      <c r="J1" s="77" t="s">
        <v>184</v>
      </c>
    </row>
    <row r="2" spans="1:10" ht="15.75" customHeight="1">
      <c r="A2" s="83" t="s">
        <v>274</v>
      </c>
      <c r="B2" s="83" t="s">
        <v>194</v>
      </c>
      <c r="C2" s="4" t="s">
        <v>195</v>
      </c>
      <c r="D2" s="4" t="s">
        <v>341</v>
      </c>
      <c r="E2" s="4" t="s">
        <v>198</v>
      </c>
      <c r="F2" s="83" t="s">
        <v>162</v>
      </c>
      <c r="G2" s="82" t="s">
        <v>196</v>
      </c>
      <c r="H2" s="7" t="s">
        <v>166</v>
      </c>
      <c r="I2" s="82" t="s">
        <v>200</v>
      </c>
      <c r="J2" s="4" t="s">
        <v>358</v>
      </c>
    </row>
    <row r="3" spans="1:10" ht="15.75" customHeight="1">
      <c r="A3" s="83" t="s">
        <v>275</v>
      </c>
      <c r="B3" s="83" t="s">
        <v>194</v>
      </c>
      <c r="C3" s="83" t="s">
        <v>204</v>
      </c>
      <c r="D3" s="81" t="s">
        <v>342</v>
      </c>
      <c r="E3" s="83" t="s">
        <v>202</v>
      </c>
      <c r="F3" s="83" t="s">
        <v>162</v>
      </c>
      <c r="G3" s="82" t="s">
        <v>196</v>
      </c>
      <c r="H3" s="7" t="s">
        <v>166</v>
      </c>
      <c r="I3" s="4" t="s">
        <v>203</v>
      </c>
      <c r="J3" s="4" t="s">
        <v>359</v>
      </c>
    </row>
    <row r="4" spans="1:10" ht="15.75" customHeight="1">
      <c r="A4" s="83" t="s">
        <v>205</v>
      </c>
      <c r="B4" s="83" t="s">
        <v>194</v>
      </c>
      <c r="C4" s="4" t="s">
        <v>345</v>
      </c>
      <c r="D4" s="81" t="s">
        <v>343</v>
      </c>
      <c r="E4" s="4" t="s">
        <v>198</v>
      </c>
      <c r="F4" s="83" t="s">
        <v>162</v>
      </c>
      <c r="G4" s="82" t="s">
        <v>196</v>
      </c>
      <c r="H4" s="7" t="s">
        <v>166</v>
      </c>
      <c r="I4" s="4" t="s">
        <v>203</v>
      </c>
      <c r="J4" s="4" t="s">
        <v>347</v>
      </c>
    </row>
    <row r="5" spans="1:10" ht="15.75" customHeight="1">
      <c r="A5" s="4" t="s">
        <v>396</v>
      </c>
      <c r="B5" s="83" t="s">
        <v>206</v>
      </c>
      <c r="C5" s="83" t="s">
        <v>207</v>
      </c>
      <c r="D5" s="81" t="s">
        <v>344</v>
      </c>
      <c r="E5" s="4" t="s">
        <v>198</v>
      </c>
      <c r="F5" s="83" t="s">
        <v>179</v>
      </c>
      <c r="G5" s="4" t="s">
        <v>346</v>
      </c>
      <c r="H5" s="4" t="s">
        <v>393</v>
      </c>
      <c r="I5" s="83" t="s">
        <v>209</v>
      </c>
      <c r="J5" s="4" t="s">
        <v>360</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7" t="s">
        <v>2</v>
      </c>
      <c r="B1" s="77" t="s">
        <v>5</v>
      </c>
      <c r="C1" s="77" t="s">
        <v>4</v>
      </c>
      <c r="D1" s="87" t="s">
        <v>84</v>
      </c>
      <c r="E1" s="87" t="s">
        <v>221</v>
      </c>
    </row>
    <row r="2" spans="1:5" ht="15.75" customHeight="1">
      <c r="A2" s="89" t="s">
        <v>59</v>
      </c>
      <c r="B2" s="4" t="s">
        <v>220</v>
      </c>
      <c r="C2" s="83" t="s">
        <v>162</v>
      </c>
      <c r="D2" s="78" t="s">
        <v>166</v>
      </c>
      <c r="E2" t="s">
        <v>222</v>
      </c>
    </row>
    <row r="3" spans="1:5" ht="15.75" customHeight="1">
      <c r="A3" s="89" t="s">
        <v>225</v>
      </c>
      <c r="B3" s="83" t="s">
        <v>223</v>
      </c>
      <c r="C3" s="83" t="s">
        <v>189</v>
      </c>
      <c r="D3" s="78" t="s">
        <v>166</v>
      </c>
      <c r="E3" t="s">
        <v>224</v>
      </c>
    </row>
    <row r="4" spans="1:5" ht="15.75" customHeight="1">
      <c r="A4" s="89" t="s">
        <v>225</v>
      </c>
      <c r="B4" t="s">
        <v>226</v>
      </c>
      <c r="C4" s="83" t="s">
        <v>162</v>
      </c>
      <c r="D4" s="78" t="s">
        <v>166</v>
      </c>
      <c r="E4" s="78" t="s">
        <v>237</v>
      </c>
    </row>
    <row r="5" spans="1:5" ht="15.75" customHeight="1">
      <c r="A5" s="89" t="s">
        <v>225</v>
      </c>
      <c r="B5" s="83" t="s">
        <v>227</v>
      </c>
      <c r="C5" s="83" t="s">
        <v>228</v>
      </c>
      <c r="D5" s="78" t="s">
        <v>167</v>
      </c>
      <c r="E5" t="s">
        <v>229</v>
      </c>
    </row>
    <row r="6" spans="1:5" ht="15.75" customHeight="1">
      <c r="A6" s="89" t="s">
        <v>230</v>
      </c>
      <c r="B6" s="4" t="s">
        <v>317</v>
      </c>
      <c r="C6" s="83" t="s">
        <v>189</v>
      </c>
      <c r="D6" s="78" t="s">
        <v>166</v>
      </c>
    </row>
    <row r="7" spans="1:5" ht="15.75" customHeight="1">
      <c r="A7" s="89" t="s">
        <v>83</v>
      </c>
      <c r="B7" s="83" t="s">
        <v>231</v>
      </c>
      <c r="C7" s="83" t="s">
        <v>232</v>
      </c>
      <c r="D7" s="78" t="s">
        <v>233</v>
      </c>
      <c r="E7" s="78" t="s">
        <v>234</v>
      </c>
    </row>
    <row r="8" spans="1:5" ht="15.75" customHeight="1">
      <c r="A8" s="89" t="s">
        <v>83</v>
      </c>
      <c r="B8" s="4" t="s">
        <v>318</v>
      </c>
      <c r="C8" s="4" t="s">
        <v>319</v>
      </c>
      <c r="D8" s="78" t="s">
        <v>167</v>
      </c>
      <c r="E8" s="78" t="s">
        <v>235</v>
      </c>
    </row>
    <row r="9" spans="1:5" ht="15.75" customHeight="1">
      <c r="A9" s="89" t="s">
        <v>107</v>
      </c>
      <c r="B9" s="83" t="s">
        <v>236</v>
      </c>
      <c r="C9" s="83" t="s">
        <v>165</v>
      </c>
      <c r="D9" s="78" t="s">
        <v>167</v>
      </c>
      <c r="E9" s="78" t="s">
        <v>237</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2024-05-04T08:59:23Z</dcterms:modified>
</cp:coreProperties>
</file>