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640" yWindow="298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2" i="1" l="1"/>
  <c r="E73" i="1"/>
  <c r="E74" i="1"/>
  <c r="E75" i="1"/>
  <c r="E76" i="1"/>
  <c r="E77" i="1"/>
  <c r="E64" i="1"/>
  <c r="E65" i="1"/>
  <c r="E66" i="1"/>
  <c r="E67" i="1"/>
  <c r="E68" i="1"/>
  <c r="E69" i="1"/>
  <c r="E70" i="1"/>
  <c r="E71" i="1"/>
  <c r="E63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48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G62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33" i="1"/>
  <c r="E48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G35" i="1"/>
  <c r="G36" i="1"/>
  <c r="G37" i="1"/>
  <c r="G38" i="1"/>
  <c r="G39" i="1"/>
  <c r="G40" i="1"/>
  <c r="G41" i="1"/>
  <c r="G42" i="1"/>
  <c r="G43" i="1"/>
  <c r="G44" i="1"/>
  <c r="G45" i="1"/>
  <c r="G46" i="1"/>
  <c r="G33" i="1"/>
  <c r="G34" i="1"/>
</calcChain>
</file>

<file path=xl/sharedStrings.xml><?xml version="1.0" encoding="utf-8"?>
<sst xmlns="http://schemas.openxmlformats.org/spreadsheetml/2006/main" count="47" uniqueCount="32">
  <si>
    <t>Thresholds for the Ordering Interval (WIPSo)</t>
  </si>
  <si>
    <t>To this</t>
  </si>
  <si>
    <r>
      <t xml:space="preserve">Web Interaction  </t>
    </r>
    <r>
      <rPr>
        <b/>
        <sz val="10"/>
        <color theme="1"/>
        <rFont val="Symbol"/>
      </rPr>
      <t>®</t>
    </r>
  </si>
  <si>
    <t>From this</t>
  </si>
  <si>
    <r>
      <t xml:space="preserve">Response Page  </t>
    </r>
    <r>
      <rPr>
        <b/>
        <sz val="10"/>
        <color theme="1"/>
        <rFont val="Symbol"/>
      </rPr>
      <t>¯</t>
    </r>
  </si>
  <si>
    <t>Admin Confirm</t>
  </si>
  <si>
    <t>Admin Request</t>
  </si>
  <si>
    <t>Best Sellers</t>
  </si>
  <si>
    <t>Buy Confirm</t>
  </si>
  <si>
    <t>Buy Request</t>
  </si>
  <si>
    <t>Customer Regist.</t>
  </si>
  <si>
    <t>Home</t>
  </si>
  <si>
    <t>New Products</t>
  </si>
  <si>
    <t>Order Display</t>
  </si>
  <si>
    <t>Order Inquiry</t>
  </si>
  <si>
    <t>Product Detail</t>
  </si>
  <si>
    <t>Search Request</t>
  </si>
  <si>
    <t>Search Results</t>
  </si>
  <si>
    <t>Shopping Cart</t>
  </si>
  <si>
    <t>AdminConfirm</t>
  </si>
  <si>
    <t>AdminRequest</t>
  </si>
  <si>
    <t>BestSeller</t>
  </si>
  <si>
    <t>BuyConfirm</t>
  </si>
  <si>
    <t>BuyRequest</t>
  </si>
  <si>
    <t>CustomerReg</t>
  </si>
  <si>
    <t>NewProduct</t>
  </si>
  <si>
    <t>OrderDisplay</t>
  </si>
  <si>
    <t>OrderInquiry</t>
  </si>
  <si>
    <t>ProductDetail</t>
  </si>
  <si>
    <t>SearchRequest</t>
  </si>
  <si>
    <t>SearchResult</t>
  </si>
  <si>
    <t>ShoppingCart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</si>
</sst>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0"/>
      <color theme="1"/>
      <name val="Palatino Linotype"/>
    </font>
    <font>
      <b/>
      <sz val="10"/>
      <color theme="1"/>
      <name val="Symbol"/>
    </font>
    <font>
      <sz val="9"/>
      <color theme="1"/>
      <name val="Palatino Linotyp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ck">
        <color rgb="FF008000"/>
      </left>
      <right style="medium">
        <color rgb="FF000000"/>
      </right>
      <top style="thick">
        <color rgb="FF008000"/>
      </top>
      <bottom/>
      <diagonal/>
    </border>
    <border>
      <left style="thick">
        <color rgb="FF008000"/>
      </left>
      <right style="medium">
        <color rgb="FF000000"/>
      </right>
      <top/>
      <bottom/>
      <diagonal/>
    </border>
    <border>
      <left style="thick">
        <color rgb="FF008000"/>
      </left>
      <right style="medium">
        <color rgb="FF008000"/>
      </right>
      <top style="thick">
        <color rgb="FF008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8000"/>
      </top>
      <bottom style="medium">
        <color rgb="FF000000"/>
      </bottom>
      <diagonal/>
    </border>
    <border>
      <left/>
      <right style="thick">
        <color rgb="FF008000"/>
      </right>
      <top style="medium">
        <color rgb="FF008000"/>
      </top>
      <bottom style="medium">
        <color rgb="FF000000"/>
      </bottom>
      <diagonal/>
    </border>
    <border>
      <left style="thick">
        <color rgb="FF008000"/>
      </left>
      <right style="medium">
        <color rgb="FF008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8000"/>
      </right>
      <top/>
      <bottom style="medium">
        <color rgb="FF000000"/>
      </bottom>
      <diagonal/>
    </border>
    <border>
      <left style="thick">
        <color rgb="FF008000"/>
      </left>
      <right style="medium">
        <color rgb="FF008000"/>
      </right>
      <top/>
      <bottom style="thick">
        <color rgb="FF008000"/>
      </bottom>
      <diagonal/>
    </border>
    <border>
      <left/>
      <right style="medium">
        <color rgb="FF000000"/>
      </right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 style="medium">
        <color rgb="FF000000"/>
      </right>
      <top/>
      <bottom style="medium">
        <color rgb="FF008000"/>
      </bottom>
      <diagonal/>
    </border>
    <border>
      <left style="medium">
        <color rgb="FF000000"/>
      </left>
      <right style="medium">
        <color rgb="FF000000"/>
      </right>
      <top style="thick">
        <color rgb="FF008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8000"/>
      </bottom>
      <diagonal/>
    </border>
    <border>
      <left style="medium">
        <color rgb="FF000000"/>
      </left>
      <right style="thick">
        <color rgb="FF008000"/>
      </right>
      <top style="thick">
        <color rgb="FF008000"/>
      </top>
      <bottom/>
      <diagonal/>
    </border>
    <border>
      <left style="medium">
        <color rgb="FF000000"/>
      </left>
      <right style="thick">
        <color rgb="FF008000"/>
      </right>
      <top/>
      <bottom/>
      <diagonal/>
    </border>
    <border>
      <left style="medium">
        <color rgb="FF000000"/>
      </left>
      <right style="thick">
        <color rgb="FF008000"/>
      </right>
      <top/>
      <bottom style="medium">
        <color rgb="FF008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8000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textRotation="90" wrapText="1"/>
    </xf>
    <xf numFmtId="0" fontId="1" fillId="0" borderId="2" xfId="0" applyFont="1" applyBorder="1" applyAlignment="1">
      <alignment vertical="center" textRotation="90" wrapText="1"/>
    </xf>
    <xf numFmtId="0" fontId="1" fillId="0" borderId="12" xfId="0" applyFont="1" applyBorder="1" applyAlignment="1">
      <alignment vertical="center" textRotation="90" wrapText="1"/>
    </xf>
    <xf numFmtId="0" fontId="1" fillId="0" borderId="13" xfId="0" applyFont="1" applyBorder="1" applyAlignment="1">
      <alignment vertical="center" textRotation="90" wrapText="1"/>
    </xf>
    <xf numFmtId="0" fontId="1" fillId="0" borderId="14" xfId="0" applyFont="1" applyBorder="1" applyAlignment="1">
      <alignment vertical="center" textRotation="90" wrapText="1"/>
    </xf>
    <xf numFmtId="0" fontId="1" fillId="0" borderId="15" xfId="0" applyFont="1" applyBorder="1" applyAlignment="1">
      <alignment vertical="center" textRotation="90" wrapText="1"/>
    </xf>
    <xf numFmtId="0" fontId="1" fillId="0" borderId="16" xfId="0" applyFont="1" applyBorder="1" applyAlignment="1">
      <alignment vertical="center" textRotation="90" wrapText="1"/>
    </xf>
    <xf numFmtId="0" fontId="1" fillId="0" borderId="17" xfId="0" applyFont="1" applyBorder="1" applyAlignment="1">
      <alignment vertical="center" textRotation="90" wrapText="1"/>
    </xf>
    <xf numFmtId="0" fontId="1" fillId="0" borderId="18" xfId="0" applyFont="1" applyBorder="1" applyAlignment="1">
      <alignment vertical="center" textRotation="90" wrapText="1"/>
    </xf>
    <xf numFmtId="0" fontId="1" fillId="0" borderId="0" xfId="0" applyFont="1" applyAlignment="1">
      <alignment horizontal="justify" vertical="center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V77"/>
  <sheetViews>
    <sheetView tabSelected="1" workbookViewId="0">
      <selection activeCell="D3" sqref="D3"/>
    </sheetView>
  </sheetViews>
  <sheetFormatPr baseColWidth="10" defaultRowHeight="15" x14ac:dyDescent="0"/>
  <cols>
    <col min="5" max="5" width="52.1640625" customWidth="1"/>
    <col min="6" max="6" width="4.33203125" customWidth="1"/>
    <col min="7" max="7" width="41.6640625" customWidth="1"/>
  </cols>
  <sheetData>
    <row r="7" spans="5:20" ht="16" thickBot="1"/>
    <row r="8" spans="5:20" ht="30" thickTop="1" thickBot="1">
      <c r="E8" s="1" t="s">
        <v>0</v>
      </c>
      <c r="F8" s="1"/>
      <c r="G8" s="3" t="s">
        <v>19</v>
      </c>
      <c r="H8" s="6" t="s">
        <v>20</v>
      </c>
      <c r="I8" s="6" t="s">
        <v>21</v>
      </c>
      <c r="J8" s="6" t="s">
        <v>22</v>
      </c>
      <c r="K8" s="6" t="s">
        <v>23</v>
      </c>
      <c r="L8" s="6" t="s">
        <v>24</v>
      </c>
      <c r="M8" s="6" t="s">
        <v>11</v>
      </c>
      <c r="N8" s="6" t="s">
        <v>25</v>
      </c>
      <c r="O8" s="6" t="s">
        <v>26</v>
      </c>
      <c r="P8" s="6" t="s">
        <v>27</v>
      </c>
      <c r="Q8" s="6" t="s">
        <v>28</v>
      </c>
      <c r="R8" s="6" t="s">
        <v>29</v>
      </c>
      <c r="S8" s="6" t="s">
        <v>30</v>
      </c>
      <c r="T8" s="9" t="s">
        <v>31</v>
      </c>
    </row>
    <row r="9" spans="5:20" ht="16" customHeight="1" thickTop="1">
      <c r="E9" s="2"/>
      <c r="F9" s="2"/>
      <c r="G9" s="12" t="s">
        <v>5</v>
      </c>
      <c r="H9" s="15" t="s">
        <v>6</v>
      </c>
      <c r="I9" s="15" t="s">
        <v>7</v>
      </c>
      <c r="J9" s="15" t="s">
        <v>8</v>
      </c>
      <c r="K9" s="15" t="s">
        <v>9</v>
      </c>
      <c r="L9" s="15" t="s">
        <v>10</v>
      </c>
      <c r="M9" s="15" t="s">
        <v>11</v>
      </c>
      <c r="N9" s="15" t="s">
        <v>12</v>
      </c>
      <c r="O9" s="15" t="s">
        <v>13</v>
      </c>
      <c r="P9" s="15" t="s">
        <v>14</v>
      </c>
      <c r="Q9" s="15" t="s">
        <v>15</v>
      </c>
      <c r="R9" s="15" t="s">
        <v>16</v>
      </c>
      <c r="S9" s="15" t="s">
        <v>17</v>
      </c>
      <c r="T9" s="18" t="s">
        <v>18</v>
      </c>
    </row>
    <row r="10" spans="5:20">
      <c r="E10" s="2" t="s">
        <v>1</v>
      </c>
      <c r="F10" s="2"/>
      <c r="G10" s="13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9"/>
    </row>
    <row r="11" spans="5:20">
      <c r="E11" s="2" t="s">
        <v>2</v>
      </c>
      <c r="F11" s="2"/>
      <c r="G11" s="13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9"/>
    </row>
    <row r="12" spans="5:20">
      <c r="E12" s="2"/>
      <c r="F12" s="2"/>
      <c r="G12" s="13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9"/>
    </row>
    <row r="13" spans="5:20">
      <c r="E13" s="2" t="s">
        <v>3</v>
      </c>
      <c r="F13" s="2"/>
      <c r="G13" s="13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9"/>
    </row>
    <row r="14" spans="5:20" ht="16" thickBot="1">
      <c r="E14" s="2" t="s">
        <v>4</v>
      </c>
      <c r="F14" s="2"/>
      <c r="G14" s="14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20"/>
    </row>
    <row r="15" spans="5:20" ht="17" thickTop="1" thickBot="1">
      <c r="E15" s="3" t="s">
        <v>19</v>
      </c>
      <c r="F15" s="22"/>
      <c r="G15" s="4"/>
      <c r="H15" s="4"/>
      <c r="I15" s="4"/>
      <c r="J15" s="4"/>
      <c r="K15" s="4"/>
      <c r="L15" s="4"/>
      <c r="M15" s="4">
        <v>8348</v>
      </c>
      <c r="N15" s="4"/>
      <c r="O15" s="4"/>
      <c r="P15" s="4"/>
      <c r="Q15" s="4"/>
      <c r="R15" s="4">
        <v>9999</v>
      </c>
      <c r="S15" s="4"/>
      <c r="T15" s="5"/>
    </row>
    <row r="16" spans="5:20" ht="16" thickBot="1">
      <c r="E16" s="6" t="s">
        <v>20</v>
      </c>
      <c r="F16" s="22"/>
      <c r="G16" s="7">
        <v>8999</v>
      </c>
      <c r="H16" s="7"/>
      <c r="I16" s="7"/>
      <c r="J16" s="7"/>
      <c r="K16" s="7"/>
      <c r="L16" s="7"/>
      <c r="M16" s="7">
        <v>9999</v>
      </c>
      <c r="N16" s="7"/>
      <c r="O16" s="7"/>
      <c r="P16" s="7"/>
      <c r="Q16" s="7"/>
      <c r="R16" s="7"/>
      <c r="S16" s="7"/>
      <c r="T16" s="8"/>
    </row>
    <row r="17" spans="5:20" ht="16" thickBot="1">
      <c r="E17" s="6" t="s">
        <v>21</v>
      </c>
      <c r="F17" s="22"/>
      <c r="G17" s="7"/>
      <c r="H17" s="7"/>
      <c r="I17" s="7"/>
      <c r="J17" s="7"/>
      <c r="K17" s="7"/>
      <c r="L17" s="7"/>
      <c r="M17" s="7">
        <v>1</v>
      </c>
      <c r="N17" s="7"/>
      <c r="O17" s="7"/>
      <c r="P17" s="7"/>
      <c r="Q17" s="7">
        <v>333</v>
      </c>
      <c r="R17" s="7">
        <v>9998</v>
      </c>
      <c r="S17" s="7"/>
      <c r="T17" s="8">
        <v>9999</v>
      </c>
    </row>
    <row r="18" spans="5:20" ht="16" thickBot="1">
      <c r="E18" s="6" t="s">
        <v>22</v>
      </c>
      <c r="F18" s="22"/>
      <c r="G18" s="7"/>
      <c r="H18" s="7"/>
      <c r="I18" s="7"/>
      <c r="J18" s="7"/>
      <c r="K18" s="7"/>
      <c r="L18" s="7"/>
      <c r="M18" s="7">
        <v>2</v>
      </c>
      <c r="N18" s="7"/>
      <c r="O18" s="7"/>
      <c r="P18" s="7"/>
      <c r="Q18" s="7"/>
      <c r="R18" s="7">
        <v>9999</v>
      </c>
      <c r="S18" s="7"/>
      <c r="T18" s="8"/>
    </row>
    <row r="19" spans="5:20" ht="16" thickBot="1">
      <c r="E19" s="6" t="s">
        <v>23</v>
      </c>
      <c r="F19" s="22"/>
      <c r="G19" s="7"/>
      <c r="H19" s="7"/>
      <c r="I19" s="7"/>
      <c r="J19" s="7">
        <v>7999</v>
      </c>
      <c r="K19" s="7"/>
      <c r="L19" s="7"/>
      <c r="M19" s="7">
        <v>9453</v>
      </c>
      <c r="N19" s="7"/>
      <c r="O19" s="7"/>
      <c r="P19" s="7"/>
      <c r="Q19" s="7"/>
      <c r="R19" s="7"/>
      <c r="S19" s="7"/>
      <c r="T19" s="8">
        <v>9999</v>
      </c>
    </row>
    <row r="20" spans="5:20" ht="16" thickBot="1">
      <c r="E20" s="6" t="s">
        <v>24</v>
      </c>
      <c r="F20" s="22"/>
      <c r="G20" s="7"/>
      <c r="H20" s="7"/>
      <c r="I20" s="7"/>
      <c r="J20" s="7"/>
      <c r="K20" s="7">
        <v>9899</v>
      </c>
      <c r="L20" s="7"/>
      <c r="M20" s="7">
        <v>9901</v>
      </c>
      <c r="N20" s="7"/>
      <c r="O20" s="7"/>
      <c r="P20" s="7"/>
      <c r="Q20" s="7"/>
      <c r="R20" s="7">
        <v>9999</v>
      </c>
      <c r="S20" s="7"/>
      <c r="T20" s="8"/>
    </row>
    <row r="21" spans="5:20" ht="16" thickBot="1">
      <c r="E21" s="6" t="s">
        <v>11</v>
      </c>
      <c r="F21" s="22"/>
      <c r="G21" s="7"/>
      <c r="H21" s="7"/>
      <c r="I21" s="7">
        <v>499</v>
      </c>
      <c r="J21" s="7"/>
      <c r="K21" s="7"/>
      <c r="L21" s="7"/>
      <c r="M21" s="7"/>
      <c r="N21" s="7">
        <v>999</v>
      </c>
      <c r="O21" s="7"/>
      <c r="P21" s="7">
        <v>1269</v>
      </c>
      <c r="Q21" s="7"/>
      <c r="R21" s="7">
        <v>1295</v>
      </c>
      <c r="S21" s="7"/>
      <c r="T21" s="8">
        <v>9999</v>
      </c>
    </row>
    <row r="22" spans="5:20" ht="16" thickBot="1">
      <c r="E22" s="6" t="s">
        <v>25</v>
      </c>
      <c r="F22" s="22"/>
      <c r="G22" s="7"/>
      <c r="H22" s="7"/>
      <c r="I22" s="7"/>
      <c r="J22" s="7"/>
      <c r="K22" s="7"/>
      <c r="L22" s="7"/>
      <c r="M22" s="7">
        <v>504</v>
      </c>
      <c r="N22" s="7"/>
      <c r="O22" s="7"/>
      <c r="P22" s="7"/>
      <c r="Q22" s="7">
        <v>9942</v>
      </c>
      <c r="R22" s="7">
        <v>9976</v>
      </c>
      <c r="S22" s="7"/>
      <c r="T22" s="8">
        <v>9999</v>
      </c>
    </row>
    <row r="23" spans="5:20" ht="16" thickBot="1">
      <c r="E23" s="6" t="s">
        <v>26</v>
      </c>
      <c r="F23" s="22"/>
      <c r="G23" s="7"/>
      <c r="H23" s="7"/>
      <c r="I23" s="7"/>
      <c r="J23" s="7"/>
      <c r="K23" s="7"/>
      <c r="L23" s="7"/>
      <c r="M23" s="7">
        <v>9939</v>
      </c>
      <c r="N23" s="7"/>
      <c r="O23" s="7"/>
      <c r="P23" s="7"/>
      <c r="Q23" s="7"/>
      <c r="R23" s="7">
        <v>9999</v>
      </c>
      <c r="S23" s="7"/>
      <c r="T23" s="8"/>
    </row>
    <row r="24" spans="5:20" ht="16" thickBot="1">
      <c r="E24" s="6" t="s">
        <v>27</v>
      </c>
      <c r="F24" s="22"/>
      <c r="G24" s="7"/>
      <c r="H24" s="7"/>
      <c r="I24" s="7"/>
      <c r="J24" s="7"/>
      <c r="K24" s="7"/>
      <c r="L24" s="7"/>
      <c r="M24" s="7">
        <v>1168</v>
      </c>
      <c r="N24" s="7"/>
      <c r="O24" s="7">
        <v>9968</v>
      </c>
      <c r="P24" s="7"/>
      <c r="Q24" s="7"/>
      <c r="R24" s="7">
        <v>9999</v>
      </c>
      <c r="S24" s="7"/>
      <c r="T24" s="8"/>
    </row>
    <row r="25" spans="5:20" ht="16" thickBot="1">
      <c r="E25" s="6" t="s">
        <v>28</v>
      </c>
      <c r="F25" s="22"/>
      <c r="G25" s="7"/>
      <c r="H25" s="7">
        <v>99</v>
      </c>
      <c r="I25" s="7"/>
      <c r="J25" s="7"/>
      <c r="K25" s="7"/>
      <c r="L25" s="7"/>
      <c r="M25" s="7">
        <v>3750</v>
      </c>
      <c r="N25" s="7"/>
      <c r="O25" s="7"/>
      <c r="P25" s="7"/>
      <c r="Q25" s="7">
        <v>5621</v>
      </c>
      <c r="R25" s="7">
        <v>6341</v>
      </c>
      <c r="S25" s="7"/>
      <c r="T25" s="8">
        <v>9999</v>
      </c>
    </row>
    <row r="26" spans="5:20" ht="16" thickBot="1">
      <c r="E26" s="6" t="s">
        <v>29</v>
      </c>
      <c r="F26" s="22"/>
      <c r="G26" s="7"/>
      <c r="H26" s="7"/>
      <c r="I26" s="7"/>
      <c r="J26" s="7"/>
      <c r="K26" s="7"/>
      <c r="L26" s="7"/>
      <c r="M26" s="7">
        <v>815</v>
      </c>
      <c r="N26" s="7"/>
      <c r="O26" s="7"/>
      <c r="P26" s="7"/>
      <c r="Q26" s="7"/>
      <c r="R26" s="7"/>
      <c r="S26" s="7">
        <v>9815</v>
      </c>
      <c r="T26" s="8">
        <v>9999</v>
      </c>
    </row>
    <row r="27" spans="5:20" ht="16" thickBot="1">
      <c r="E27" s="6" t="s">
        <v>30</v>
      </c>
      <c r="F27" s="22"/>
      <c r="G27" s="7"/>
      <c r="H27" s="7"/>
      <c r="I27" s="7"/>
      <c r="J27" s="7"/>
      <c r="K27" s="7"/>
      <c r="L27" s="7"/>
      <c r="M27" s="7">
        <v>486</v>
      </c>
      <c r="N27" s="7"/>
      <c r="O27" s="7"/>
      <c r="P27" s="7"/>
      <c r="Q27" s="7">
        <v>7817</v>
      </c>
      <c r="R27" s="7">
        <v>9998</v>
      </c>
      <c r="S27" s="7"/>
      <c r="T27" s="8">
        <v>9999</v>
      </c>
    </row>
    <row r="28" spans="5:20" ht="16" thickBot="1">
      <c r="E28" s="9" t="s">
        <v>31</v>
      </c>
      <c r="F28" s="23"/>
      <c r="G28" s="10"/>
      <c r="H28" s="10"/>
      <c r="I28" s="10"/>
      <c r="J28" s="10"/>
      <c r="K28" s="10"/>
      <c r="L28" s="10">
        <v>9499</v>
      </c>
      <c r="M28" s="10">
        <v>9918</v>
      </c>
      <c r="N28" s="10"/>
      <c r="O28" s="10"/>
      <c r="P28" s="10"/>
      <c r="Q28" s="10"/>
      <c r="R28" s="10"/>
      <c r="S28" s="10"/>
      <c r="T28" s="11">
        <v>9999</v>
      </c>
    </row>
    <row r="29" spans="5:20" ht="16" thickTop="1">
      <c r="E29" s="21"/>
      <c r="F29" s="21"/>
    </row>
    <row r="33" spans="5:22">
      <c r="E33" t="str">
        <f>E15</f>
        <v>AdminConfirm</v>
      </c>
      <c r="G33" t="str">
        <f>IF(G15="",""," (" &amp; G15 &amp; ", actions(ActionType." &amp; G$8 &amp; "))")</f>
        <v/>
      </c>
      <c r="H33" t="str">
        <f t="shared" ref="H33:T33" si="0">IF(H15="",""," (" &amp; H15 &amp; ", actions(ActionType." &amp; H$8 &amp; "))")</f>
        <v/>
      </c>
      <c r="I33" t="str">
        <f t="shared" si="0"/>
        <v/>
      </c>
      <c r="J33" t="str">
        <f t="shared" si="0"/>
        <v/>
      </c>
      <c r="K33" t="str">
        <f t="shared" si="0"/>
        <v/>
      </c>
      <c r="L33" t="str">
        <f t="shared" si="0"/>
        <v/>
      </c>
      <c r="M33" t="str">
        <f t="shared" si="0"/>
        <v xml:space="preserve"> (8348, actions(ActionType.Home))</v>
      </c>
      <c r="N33" t="str">
        <f t="shared" si="0"/>
        <v/>
      </c>
      <c r="O33" t="str">
        <f t="shared" si="0"/>
        <v/>
      </c>
      <c r="P33" t="str">
        <f t="shared" si="0"/>
        <v/>
      </c>
      <c r="Q33" t="str">
        <f t="shared" si="0"/>
        <v/>
      </c>
      <c r="R33" t="str">
        <f t="shared" si="0"/>
        <v xml:space="preserve"> (9999, actions(ActionType.SearchRequest))</v>
      </c>
      <c r="S33" t="str">
        <f t="shared" si="0"/>
        <v/>
      </c>
      <c r="T33" t="str">
        <f t="shared" si="0"/>
        <v/>
      </c>
    </row>
    <row r="34" spans="5:22">
      <c r="E34" t="str">
        <f t="shared" ref="E34:E46" si="1">E16</f>
        <v>AdminRequest</v>
      </c>
      <c r="G34" t="str">
        <f>IF(G16="",""," (" &amp; G16 &amp; ", actions(ActionType." &amp; G$8 &amp; "))")</f>
        <v xml:space="preserve"> (8999, actions(ActionType.AdminConfirm))</v>
      </c>
      <c r="H34" t="str">
        <f t="shared" ref="H34:T34" si="2">IF(H16="",""," (" &amp; H16 &amp; ", actions(ActionType." &amp; H$8 &amp; "))")</f>
        <v/>
      </c>
      <c r="I34" t="str">
        <f t="shared" si="2"/>
        <v/>
      </c>
      <c r="J34" t="str">
        <f t="shared" si="2"/>
        <v/>
      </c>
      <c r="K34" t="str">
        <f t="shared" si="2"/>
        <v/>
      </c>
      <c r="L34" t="str">
        <f t="shared" si="2"/>
        <v/>
      </c>
      <c r="M34" t="str">
        <f t="shared" si="2"/>
        <v xml:space="preserve"> (9999, actions(ActionType.Home))</v>
      </c>
      <c r="N34" t="str">
        <f t="shared" si="2"/>
        <v/>
      </c>
      <c r="O34" t="str">
        <f t="shared" si="2"/>
        <v/>
      </c>
      <c r="P34" t="str">
        <f t="shared" si="2"/>
        <v/>
      </c>
      <c r="Q34" t="str">
        <f t="shared" si="2"/>
        <v/>
      </c>
      <c r="R34" t="str">
        <f t="shared" si="2"/>
        <v/>
      </c>
      <c r="S34" t="str">
        <f t="shared" si="2"/>
        <v/>
      </c>
      <c r="T34" t="str">
        <f t="shared" si="2"/>
        <v/>
      </c>
    </row>
    <row r="35" spans="5:22">
      <c r="E35" t="str">
        <f t="shared" si="1"/>
        <v>BestSeller</v>
      </c>
      <c r="G35" t="str">
        <f t="shared" ref="G35:T46" si="3">IF(G17="",""," (" &amp; G17 &amp; ", actions(ActionType." &amp; G$8 &amp; "))")</f>
        <v/>
      </c>
      <c r="H35" t="str">
        <f t="shared" si="3"/>
        <v/>
      </c>
      <c r="I35" t="str">
        <f t="shared" si="3"/>
        <v/>
      </c>
      <c r="J35" t="str">
        <f t="shared" si="3"/>
        <v/>
      </c>
      <c r="K35" t="str">
        <f t="shared" si="3"/>
        <v/>
      </c>
      <c r="L35" t="str">
        <f t="shared" si="3"/>
        <v/>
      </c>
      <c r="M35" t="str">
        <f t="shared" si="3"/>
        <v xml:space="preserve"> (1, actions(ActionType.Home))</v>
      </c>
      <c r="N35" t="str">
        <f t="shared" si="3"/>
        <v/>
      </c>
      <c r="O35" t="str">
        <f t="shared" si="3"/>
        <v/>
      </c>
      <c r="P35" t="str">
        <f t="shared" si="3"/>
        <v/>
      </c>
      <c r="Q35" t="str">
        <f t="shared" si="3"/>
        <v xml:space="preserve"> (333, actions(ActionType.ProductDetail))</v>
      </c>
      <c r="R35" t="str">
        <f t="shared" si="3"/>
        <v xml:space="preserve"> (9998, actions(ActionType.SearchRequest))</v>
      </c>
      <c r="S35" t="str">
        <f t="shared" si="3"/>
        <v/>
      </c>
      <c r="T35" t="str">
        <f t="shared" si="3"/>
        <v xml:space="preserve"> (9999, actions(ActionType.ShoppingCart))</v>
      </c>
    </row>
    <row r="36" spans="5:22">
      <c r="E36" t="str">
        <f t="shared" si="1"/>
        <v>BuyConfirm</v>
      </c>
      <c r="G36" t="str">
        <f t="shared" si="3"/>
        <v/>
      </c>
      <c r="H36" t="str">
        <f t="shared" si="3"/>
        <v/>
      </c>
      <c r="I36" t="str">
        <f t="shared" si="3"/>
        <v/>
      </c>
      <c r="J36" t="str">
        <f t="shared" si="3"/>
        <v/>
      </c>
      <c r="K36" t="str">
        <f t="shared" si="3"/>
        <v/>
      </c>
      <c r="L36" t="str">
        <f t="shared" si="3"/>
        <v/>
      </c>
      <c r="M36" t="str">
        <f t="shared" si="3"/>
        <v xml:space="preserve"> (2, actions(ActionType.Home))</v>
      </c>
      <c r="N36" t="str">
        <f t="shared" si="3"/>
        <v/>
      </c>
      <c r="O36" t="str">
        <f t="shared" si="3"/>
        <v/>
      </c>
      <c r="P36" t="str">
        <f t="shared" si="3"/>
        <v/>
      </c>
      <c r="Q36" t="str">
        <f t="shared" si="3"/>
        <v/>
      </c>
      <c r="R36" t="str">
        <f t="shared" si="3"/>
        <v xml:space="preserve"> (9999, actions(ActionType.SearchRequest))</v>
      </c>
      <c r="S36" t="str">
        <f t="shared" si="3"/>
        <v/>
      </c>
      <c r="T36" t="str">
        <f t="shared" si="3"/>
        <v/>
      </c>
    </row>
    <row r="37" spans="5:22">
      <c r="E37" t="str">
        <f t="shared" si="1"/>
        <v>BuyRequest</v>
      </c>
      <c r="G37" t="str">
        <f t="shared" si="3"/>
        <v/>
      </c>
      <c r="H37" t="str">
        <f t="shared" si="3"/>
        <v/>
      </c>
      <c r="I37" t="str">
        <f t="shared" si="3"/>
        <v/>
      </c>
      <c r="J37" t="str">
        <f t="shared" si="3"/>
        <v xml:space="preserve"> (7999, actions(ActionType.BuyConfirm))</v>
      </c>
      <c r="K37" t="str">
        <f t="shared" si="3"/>
        <v/>
      </c>
      <c r="L37" t="str">
        <f t="shared" si="3"/>
        <v/>
      </c>
      <c r="M37" t="str">
        <f t="shared" si="3"/>
        <v xml:space="preserve"> (9453, actions(ActionType.Home))</v>
      </c>
      <c r="N37" t="str">
        <f t="shared" si="3"/>
        <v/>
      </c>
      <c r="O37" t="str">
        <f t="shared" si="3"/>
        <v/>
      </c>
      <c r="P37" t="str">
        <f t="shared" si="3"/>
        <v/>
      </c>
      <c r="Q37" t="str">
        <f t="shared" si="3"/>
        <v/>
      </c>
      <c r="R37" t="str">
        <f t="shared" si="3"/>
        <v/>
      </c>
      <c r="S37" t="str">
        <f t="shared" si="3"/>
        <v/>
      </c>
      <c r="T37" t="str">
        <f t="shared" si="3"/>
        <v xml:space="preserve"> (9999, actions(ActionType.ShoppingCart))</v>
      </c>
    </row>
    <row r="38" spans="5:22">
      <c r="E38" t="str">
        <f t="shared" si="1"/>
        <v>CustomerReg</v>
      </c>
      <c r="G38" t="str">
        <f t="shared" si="3"/>
        <v/>
      </c>
      <c r="H38" t="str">
        <f t="shared" si="3"/>
        <v/>
      </c>
      <c r="I38" t="str">
        <f t="shared" si="3"/>
        <v/>
      </c>
      <c r="J38" t="str">
        <f t="shared" si="3"/>
        <v/>
      </c>
      <c r="K38" t="str">
        <f t="shared" si="3"/>
        <v xml:space="preserve"> (9899, actions(ActionType.BuyRequest))</v>
      </c>
      <c r="L38" t="str">
        <f t="shared" si="3"/>
        <v/>
      </c>
      <c r="M38" t="str">
        <f t="shared" si="3"/>
        <v xml:space="preserve"> (9901, actions(ActionType.Home))</v>
      </c>
      <c r="N38" t="str">
        <f t="shared" si="3"/>
        <v/>
      </c>
      <c r="O38" t="str">
        <f t="shared" si="3"/>
        <v/>
      </c>
      <c r="P38" t="str">
        <f t="shared" si="3"/>
        <v/>
      </c>
      <c r="Q38" t="str">
        <f t="shared" si="3"/>
        <v/>
      </c>
      <c r="R38" t="str">
        <f t="shared" si="3"/>
        <v xml:space="preserve"> (9999, actions(ActionType.SearchRequest))</v>
      </c>
      <c r="S38" t="str">
        <f t="shared" si="3"/>
        <v/>
      </c>
      <c r="T38" t="str">
        <f t="shared" si="3"/>
        <v/>
      </c>
    </row>
    <row r="39" spans="5:22">
      <c r="E39" t="str">
        <f t="shared" si="1"/>
        <v>Home</v>
      </c>
      <c r="G39" t="str">
        <f t="shared" si="3"/>
        <v/>
      </c>
      <c r="H39" t="str">
        <f t="shared" si="3"/>
        <v/>
      </c>
      <c r="I39" t="str">
        <f t="shared" si="3"/>
        <v xml:space="preserve"> (499, actions(ActionType.BestSeller))</v>
      </c>
      <c r="J39" t="str">
        <f t="shared" si="3"/>
        <v/>
      </c>
      <c r="K39" t="str">
        <f t="shared" si="3"/>
        <v/>
      </c>
      <c r="L39" t="str">
        <f t="shared" si="3"/>
        <v/>
      </c>
      <c r="M39" t="str">
        <f t="shared" si="3"/>
        <v/>
      </c>
      <c r="N39" t="str">
        <f t="shared" si="3"/>
        <v xml:space="preserve"> (999, actions(ActionType.NewProduct))</v>
      </c>
      <c r="O39" t="str">
        <f t="shared" si="3"/>
        <v/>
      </c>
      <c r="P39" t="str">
        <f t="shared" si="3"/>
        <v xml:space="preserve"> (1269, actions(ActionType.OrderInquiry))</v>
      </c>
      <c r="Q39" t="str">
        <f t="shared" si="3"/>
        <v/>
      </c>
      <c r="R39" t="str">
        <f t="shared" si="3"/>
        <v xml:space="preserve"> (1295, actions(ActionType.SearchRequest))</v>
      </c>
      <c r="S39" t="str">
        <f t="shared" si="3"/>
        <v/>
      </c>
      <c r="T39" t="str">
        <f t="shared" si="3"/>
        <v xml:space="preserve"> (9999, actions(ActionType.ShoppingCart))</v>
      </c>
    </row>
    <row r="40" spans="5:22">
      <c r="E40" t="str">
        <f t="shared" si="1"/>
        <v>NewProduct</v>
      </c>
      <c r="G40" t="str">
        <f t="shared" si="3"/>
        <v/>
      </c>
      <c r="H40" t="str">
        <f t="shared" si="3"/>
        <v/>
      </c>
      <c r="I40" t="str">
        <f t="shared" si="3"/>
        <v/>
      </c>
      <c r="J40" t="str">
        <f t="shared" si="3"/>
        <v/>
      </c>
      <c r="K40" t="str">
        <f t="shared" si="3"/>
        <v/>
      </c>
      <c r="L40" t="str">
        <f t="shared" si="3"/>
        <v/>
      </c>
      <c r="M40" t="str">
        <f t="shared" si="3"/>
        <v xml:space="preserve"> (504, actions(ActionType.Home))</v>
      </c>
      <c r="N40" t="str">
        <f t="shared" si="3"/>
        <v/>
      </c>
      <c r="O40" t="str">
        <f t="shared" si="3"/>
        <v/>
      </c>
      <c r="P40" t="str">
        <f t="shared" si="3"/>
        <v/>
      </c>
      <c r="Q40" t="str">
        <f t="shared" si="3"/>
        <v xml:space="preserve"> (9942, actions(ActionType.ProductDetail))</v>
      </c>
      <c r="R40" t="str">
        <f t="shared" si="3"/>
        <v xml:space="preserve"> (9976, actions(ActionType.SearchRequest))</v>
      </c>
      <c r="S40" t="str">
        <f t="shared" si="3"/>
        <v/>
      </c>
      <c r="T40" t="str">
        <f t="shared" si="3"/>
        <v xml:space="preserve"> (9999, actions(ActionType.ShoppingCart))</v>
      </c>
    </row>
    <row r="41" spans="5:22">
      <c r="E41" t="str">
        <f t="shared" si="1"/>
        <v>OrderDisplay</v>
      </c>
      <c r="G41" t="str">
        <f t="shared" si="3"/>
        <v/>
      </c>
      <c r="H41" t="str">
        <f t="shared" si="3"/>
        <v/>
      </c>
      <c r="I41" t="str">
        <f t="shared" si="3"/>
        <v/>
      </c>
      <c r="J41" t="str">
        <f t="shared" si="3"/>
        <v/>
      </c>
      <c r="K41" t="str">
        <f t="shared" si="3"/>
        <v/>
      </c>
      <c r="L41" t="str">
        <f t="shared" si="3"/>
        <v/>
      </c>
      <c r="M41" t="str">
        <f t="shared" si="3"/>
        <v xml:space="preserve"> (9939, actions(ActionType.Home))</v>
      </c>
      <c r="N41" t="str">
        <f t="shared" si="3"/>
        <v/>
      </c>
      <c r="O41" t="str">
        <f t="shared" si="3"/>
        <v/>
      </c>
      <c r="P41" t="str">
        <f t="shared" si="3"/>
        <v/>
      </c>
      <c r="Q41" t="str">
        <f t="shared" si="3"/>
        <v/>
      </c>
      <c r="R41" t="str">
        <f t="shared" si="3"/>
        <v xml:space="preserve"> (9999, actions(ActionType.SearchRequest))</v>
      </c>
      <c r="S41" t="str">
        <f t="shared" si="3"/>
        <v/>
      </c>
      <c r="T41" t="str">
        <f t="shared" si="3"/>
        <v/>
      </c>
    </row>
    <row r="42" spans="5:22">
      <c r="E42" t="str">
        <f t="shared" si="1"/>
        <v>OrderInquiry</v>
      </c>
      <c r="G42" t="str">
        <f t="shared" si="3"/>
        <v/>
      </c>
      <c r="H42" t="str">
        <f t="shared" si="3"/>
        <v/>
      </c>
      <c r="I42" t="str">
        <f t="shared" si="3"/>
        <v/>
      </c>
      <c r="J42" t="str">
        <f t="shared" si="3"/>
        <v/>
      </c>
      <c r="K42" t="str">
        <f t="shared" si="3"/>
        <v/>
      </c>
      <c r="L42" t="str">
        <f t="shared" si="3"/>
        <v/>
      </c>
      <c r="M42" t="str">
        <f t="shared" si="3"/>
        <v xml:space="preserve"> (1168, actions(ActionType.Home))</v>
      </c>
      <c r="N42" t="str">
        <f t="shared" si="3"/>
        <v/>
      </c>
      <c r="O42" t="str">
        <f t="shared" si="3"/>
        <v xml:space="preserve"> (9968, actions(ActionType.OrderDisplay))</v>
      </c>
      <c r="P42" t="str">
        <f t="shared" si="3"/>
        <v/>
      </c>
      <c r="Q42" t="str">
        <f t="shared" si="3"/>
        <v/>
      </c>
      <c r="R42" t="str">
        <f t="shared" si="3"/>
        <v xml:space="preserve"> (9999, actions(ActionType.SearchRequest))</v>
      </c>
      <c r="S42" t="str">
        <f t="shared" si="3"/>
        <v/>
      </c>
      <c r="T42" t="str">
        <f t="shared" si="3"/>
        <v/>
      </c>
    </row>
    <row r="43" spans="5:22">
      <c r="E43" t="str">
        <f t="shared" si="1"/>
        <v>ProductDetail</v>
      </c>
      <c r="G43" t="str">
        <f t="shared" si="3"/>
        <v/>
      </c>
      <c r="H43" t="str">
        <f t="shared" si="3"/>
        <v xml:space="preserve"> (99, actions(ActionType.AdminRequest))</v>
      </c>
      <c r="I43" t="str">
        <f t="shared" si="3"/>
        <v/>
      </c>
      <c r="J43" t="str">
        <f t="shared" si="3"/>
        <v/>
      </c>
      <c r="K43" t="str">
        <f t="shared" si="3"/>
        <v/>
      </c>
      <c r="L43" t="str">
        <f t="shared" si="3"/>
        <v/>
      </c>
      <c r="M43" t="str">
        <f t="shared" si="3"/>
        <v xml:space="preserve"> (3750, actions(ActionType.Home))</v>
      </c>
      <c r="N43" t="str">
        <f t="shared" si="3"/>
        <v/>
      </c>
      <c r="O43" t="str">
        <f t="shared" si="3"/>
        <v/>
      </c>
      <c r="P43" t="str">
        <f t="shared" si="3"/>
        <v/>
      </c>
      <c r="Q43" t="str">
        <f t="shared" si="3"/>
        <v xml:space="preserve"> (5621, actions(ActionType.ProductDetail))</v>
      </c>
      <c r="R43" t="str">
        <f t="shared" si="3"/>
        <v xml:space="preserve"> (6341, actions(ActionType.SearchRequest))</v>
      </c>
      <c r="S43" t="str">
        <f t="shared" si="3"/>
        <v/>
      </c>
      <c r="T43" t="str">
        <f t="shared" si="3"/>
        <v xml:space="preserve"> (9999, actions(ActionType.ShoppingCart))</v>
      </c>
    </row>
    <row r="44" spans="5:22">
      <c r="E44" t="str">
        <f t="shared" si="1"/>
        <v>SearchRequest</v>
      </c>
      <c r="G44" t="str">
        <f t="shared" si="3"/>
        <v/>
      </c>
      <c r="H44" t="str">
        <f t="shared" si="3"/>
        <v/>
      </c>
      <c r="I44" t="str">
        <f t="shared" si="3"/>
        <v/>
      </c>
      <c r="J44" t="str">
        <f t="shared" si="3"/>
        <v/>
      </c>
      <c r="K44" t="str">
        <f t="shared" si="3"/>
        <v/>
      </c>
      <c r="L44" t="str">
        <f t="shared" si="3"/>
        <v/>
      </c>
      <c r="M44" t="str">
        <f t="shared" si="3"/>
        <v xml:space="preserve"> (815, actions(ActionType.Home))</v>
      </c>
      <c r="N44" t="str">
        <f t="shared" si="3"/>
        <v/>
      </c>
      <c r="O44" t="str">
        <f t="shared" si="3"/>
        <v/>
      </c>
      <c r="P44" t="str">
        <f t="shared" si="3"/>
        <v/>
      </c>
      <c r="Q44" t="str">
        <f t="shared" si="3"/>
        <v/>
      </c>
      <c r="R44" t="str">
        <f t="shared" si="3"/>
        <v/>
      </c>
      <c r="S44" t="str">
        <f t="shared" si="3"/>
        <v xml:space="preserve"> (9815, actions(ActionType.SearchResult))</v>
      </c>
      <c r="T44" t="str">
        <f t="shared" si="3"/>
        <v xml:space="preserve"> (9999, actions(ActionType.ShoppingCart))</v>
      </c>
    </row>
    <row r="45" spans="5:22">
      <c r="E45" t="str">
        <f t="shared" si="1"/>
        <v>SearchResult</v>
      </c>
      <c r="G45" t="str">
        <f t="shared" si="3"/>
        <v/>
      </c>
      <c r="H45" t="str">
        <f t="shared" si="3"/>
        <v/>
      </c>
      <c r="I45" t="str">
        <f t="shared" si="3"/>
        <v/>
      </c>
      <c r="J45" t="str">
        <f t="shared" si="3"/>
        <v/>
      </c>
      <c r="K45" t="str">
        <f t="shared" si="3"/>
        <v/>
      </c>
      <c r="L45" t="str">
        <f t="shared" si="3"/>
        <v/>
      </c>
      <c r="M45" t="str">
        <f t="shared" si="3"/>
        <v xml:space="preserve"> (486, actions(ActionType.Home))</v>
      </c>
      <c r="N45" t="str">
        <f t="shared" si="3"/>
        <v/>
      </c>
      <c r="O45" t="str">
        <f t="shared" si="3"/>
        <v/>
      </c>
      <c r="P45" t="str">
        <f t="shared" si="3"/>
        <v/>
      </c>
      <c r="Q45" t="str">
        <f t="shared" si="3"/>
        <v xml:space="preserve"> (7817, actions(ActionType.ProductDetail))</v>
      </c>
      <c r="R45" t="str">
        <f t="shared" si="3"/>
        <v xml:space="preserve"> (9998, actions(ActionType.SearchRequest))</v>
      </c>
      <c r="S45" t="str">
        <f t="shared" si="3"/>
        <v/>
      </c>
      <c r="T45" t="str">
        <f t="shared" si="3"/>
        <v xml:space="preserve"> (9999, actions(ActionType.ShoppingCart))</v>
      </c>
    </row>
    <row r="46" spans="5:22">
      <c r="E46" t="str">
        <f t="shared" si="1"/>
        <v>ShoppingCart</v>
      </c>
      <c r="G46" t="str">
        <f t="shared" si="3"/>
        <v/>
      </c>
      <c r="H46" t="str">
        <f t="shared" si="3"/>
        <v/>
      </c>
      <c r="I46" t="str">
        <f t="shared" si="3"/>
        <v/>
      </c>
      <c r="J46" t="str">
        <f t="shared" si="3"/>
        <v/>
      </c>
      <c r="K46" t="str">
        <f t="shared" si="3"/>
        <v/>
      </c>
      <c r="L46" t="str">
        <f t="shared" si="3"/>
        <v xml:space="preserve"> (9499, actions(ActionType.CustomerReg))</v>
      </c>
      <c r="M46" t="str">
        <f t="shared" si="3"/>
        <v xml:space="preserve"> (9918, actions(ActionType.Home))</v>
      </c>
      <c r="N46" t="str">
        <f t="shared" si="3"/>
        <v/>
      </c>
      <c r="O46" t="str">
        <f t="shared" si="3"/>
        <v/>
      </c>
      <c r="P46" t="str">
        <f t="shared" si="3"/>
        <v/>
      </c>
      <c r="Q46" t="str">
        <f t="shared" si="3"/>
        <v/>
      </c>
      <c r="R46" t="str">
        <f t="shared" si="3"/>
        <v/>
      </c>
      <c r="S46" t="str">
        <f t="shared" si="3"/>
        <v/>
      </c>
      <c r="T46" t="str">
        <f t="shared" si="3"/>
        <v xml:space="preserve"> (9999, actions(ActionType.ShoppingCart))</v>
      </c>
    </row>
    <row r="48" spans="5:22">
      <c r="E48" t="str">
        <f>"actions(ActionType." &amp; E33&amp; ").nextActions = "</f>
        <v xml:space="preserve">actions(ActionType.AdminConfirm).nextActions = </v>
      </c>
      <c r="G48" t="str">
        <f>IF(F48="",G33,F48&amp; IF(G33="","",","&amp;G33))</f>
        <v/>
      </c>
      <c r="H48" t="str">
        <f t="shared" ref="H48:T48" si="4">IF(G48="",H33,G48&amp; IF(H33="","",","&amp;H33))</f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 xml:space="preserve"> (8348, actions(ActionType.Home))</v>
      </c>
      <c r="N48" t="str">
        <f t="shared" si="4"/>
        <v xml:space="preserve"> (8348, actions(ActionType.Home))</v>
      </c>
      <c r="O48" t="str">
        <f t="shared" si="4"/>
        <v xml:space="preserve"> (8348, actions(ActionType.Home))</v>
      </c>
      <c r="P48" t="str">
        <f t="shared" si="4"/>
        <v xml:space="preserve"> (8348, actions(ActionType.Home))</v>
      </c>
      <c r="Q48" t="str">
        <f t="shared" si="4"/>
        <v xml:space="preserve"> (8348, actions(ActionType.Home))</v>
      </c>
      <c r="R48" t="str">
        <f t="shared" si="4"/>
        <v xml:space="preserve"> (8348, actions(ActionType.Home)), (9999, actions(ActionType.SearchRequest))</v>
      </c>
      <c r="S48" t="str">
        <f t="shared" si="4"/>
        <v xml:space="preserve"> (8348, actions(ActionType.Home)), (9999, actions(ActionType.SearchRequest))</v>
      </c>
      <c r="T48" t="str">
        <f t="shared" si="4"/>
        <v xml:space="preserve"> (8348, actions(ActionType.Home)), (9999, actions(ActionType.SearchRequest))</v>
      </c>
      <c r="U48" t="str">
        <f t="shared" ref="H48:V48" si="5">IF(T48="",U33,IF(U33="","",","&amp;U33))</f>
        <v/>
      </c>
      <c r="V48">
        <f t="shared" si="5"/>
        <v>0</v>
      </c>
    </row>
    <row r="49" spans="5:22">
      <c r="E49" t="str">
        <f t="shared" ref="E49:E61" si="6">"actions(ActionType." &amp; E34&amp; ").nextActions = "</f>
        <v xml:space="preserve">actions(ActionType.AdminRequest).nextActions = </v>
      </c>
      <c r="G49" t="str">
        <f t="shared" ref="G49:T61" si="7">IF(F49="",G34,F49&amp; IF(G34="","",","&amp;G34))</f>
        <v xml:space="preserve"> (8999, actions(ActionType.AdminConfirm))</v>
      </c>
      <c r="H49" t="str">
        <f t="shared" si="7"/>
        <v xml:space="preserve"> (8999, actions(ActionType.AdminConfirm))</v>
      </c>
      <c r="I49" t="str">
        <f t="shared" si="7"/>
        <v xml:space="preserve"> (8999, actions(ActionType.AdminConfirm))</v>
      </c>
      <c r="J49" t="str">
        <f t="shared" si="7"/>
        <v xml:space="preserve"> (8999, actions(ActionType.AdminConfirm))</v>
      </c>
      <c r="K49" t="str">
        <f t="shared" si="7"/>
        <v xml:space="preserve"> (8999, actions(ActionType.AdminConfirm))</v>
      </c>
      <c r="L49" t="str">
        <f t="shared" si="7"/>
        <v xml:space="preserve"> (8999, actions(ActionType.AdminConfirm))</v>
      </c>
      <c r="M49" t="str">
        <f t="shared" si="7"/>
        <v xml:space="preserve"> (8999, actions(ActionType.AdminConfirm)), (9999, actions(ActionType.Home))</v>
      </c>
      <c r="N49" t="str">
        <f t="shared" si="7"/>
        <v xml:space="preserve"> (8999, actions(ActionType.AdminConfirm)), (9999, actions(ActionType.Home))</v>
      </c>
      <c r="O49" t="str">
        <f t="shared" si="7"/>
        <v xml:space="preserve"> (8999, actions(ActionType.AdminConfirm)), (9999, actions(ActionType.Home))</v>
      </c>
      <c r="P49" t="str">
        <f t="shared" si="7"/>
        <v xml:space="preserve"> (8999, actions(ActionType.AdminConfirm)), (9999, actions(ActionType.Home))</v>
      </c>
      <c r="Q49" t="str">
        <f t="shared" si="7"/>
        <v xml:space="preserve"> (8999, actions(ActionType.AdminConfirm)), (9999, actions(ActionType.Home))</v>
      </c>
      <c r="R49" t="str">
        <f t="shared" si="7"/>
        <v xml:space="preserve"> (8999, actions(ActionType.AdminConfirm)), (9999, actions(ActionType.Home))</v>
      </c>
      <c r="S49" t="str">
        <f t="shared" si="7"/>
        <v xml:space="preserve"> (8999, actions(ActionType.AdminConfirm)), (9999, actions(ActionType.Home))</v>
      </c>
      <c r="T49" t="str">
        <f t="shared" si="7"/>
        <v xml:space="preserve"> (8999, actions(ActionType.AdminConfirm)), (9999, actions(ActionType.Home))</v>
      </c>
      <c r="U49" t="str">
        <f t="shared" ref="G49:V61" si="8">IF(T49="",U34,IF(U34="","",","&amp;U34))</f>
        <v/>
      </c>
      <c r="V49">
        <f t="shared" si="8"/>
        <v>0</v>
      </c>
    </row>
    <row r="50" spans="5:22">
      <c r="E50" t="str">
        <f t="shared" si="6"/>
        <v xml:space="preserve">actions(ActionType.BestSeller).nextActions = </v>
      </c>
      <c r="G50" t="str">
        <f t="shared" si="7"/>
        <v/>
      </c>
      <c r="H50" t="str">
        <f t="shared" si="7"/>
        <v/>
      </c>
      <c r="I50" t="str">
        <f t="shared" si="7"/>
        <v/>
      </c>
      <c r="J50" t="str">
        <f t="shared" si="7"/>
        <v/>
      </c>
      <c r="K50" t="str">
        <f t="shared" si="7"/>
        <v/>
      </c>
      <c r="L50" t="str">
        <f t="shared" si="7"/>
        <v/>
      </c>
      <c r="M50" t="str">
        <f t="shared" si="7"/>
        <v xml:space="preserve"> (1, actions(ActionType.Home))</v>
      </c>
      <c r="N50" t="str">
        <f t="shared" si="7"/>
        <v xml:space="preserve"> (1, actions(ActionType.Home))</v>
      </c>
      <c r="O50" t="str">
        <f t="shared" si="7"/>
        <v xml:space="preserve"> (1, actions(ActionType.Home))</v>
      </c>
      <c r="P50" t="str">
        <f t="shared" si="7"/>
        <v xml:space="preserve"> (1, actions(ActionType.Home))</v>
      </c>
      <c r="Q50" t="str">
        <f t="shared" si="7"/>
        <v xml:space="preserve"> (1, actions(ActionType.Home)), (333, actions(ActionType.ProductDetail))</v>
      </c>
      <c r="R50" t="str">
        <f t="shared" si="7"/>
        <v xml:space="preserve"> (1, actions(ActionType.Home)), (333, actions(ActionType.ProductDetail)), (9998, actions(ActionType.SearchRequest))</v>
      </c>
      <c r="S50" t="str">
        <f t="shared" si="7"/>
        <v xml:space="preserve"> (1, actions(ActionType.Home)), (333, actions(ActionType.ProductDetail)), (9998, actions(ActionType.SearchRequest))</v>
      </c>
      <c r="T50" t="str">
        <f t="shared" si="7"/>
        <v xml:space="preserve"> (1, actions(ActionType.Home)), (333, actions(ActionType.ProductDetail)), (9998, actions(ActionType.SearchRequest)), (9999, actions(ActionType.ShoppingCart))</v>
      </c>
      <c r="U50" t="str">
        <f t="shared" si="8"/>
        <v/>
      </c>
      <c r="V50">
        <f t="shared" si="8"/>
        <v>0</v>
      </c>
    </row>
    <row r="51" spans="5:22">
      <c r="E51" t="str">
        <f t="shared" si="6"/>
        <v xml:space="preserve">actions(ActionType.BuyConfirm).nextActions = </v>
      </c>
      <c r="G51" t="str">
        <f t="shared" si="7"/>
        <v/>
      </c>
      <c r="H51" t="str">
        <f t="shared" si="7"/>
        <v/>
      </c>
      <c r="I51" t="str">
        <f t="shared" si="7"/>
        <v/>
      </c>
      <c r="J51" t="str">
        <f t="shared" si="7"/>
        <v/>
      </c>
      <c r="K51" t="str">
        <f t="shared" si="7"/>
        <v/>
      </c>
      <c r="L51" t="str">
        <f t="shared" si="7"/>
        <v/>
      </c>
      <c r="M51" t="str">
        <f t="shared" si="7"/>
        <v xml:space="preserve"> (2, actions(ActionType.Home))</v>
      </c>
      <c r="N51" t="str">
        <f t="shared" si="7"/>
        <v xml:space="preserve"> (2, actions(ActionType.Home))</v>
      </c>
      <c r="O51" t="str">
        <f t="shared" si="7"/>
        <v xml:space="preserve"> (2, actions(ActionType.Home))</v>
      </c>
      <c r="P51" t="str">
        <f t="shared" si="7"/>
        <v xml:space="preserve"> (2, actions(ActionType.Home))</v>
      </c>
      <c r="Q51" t="str">
        <f t="shared" si="7"/>
        <v xml:space="preserve"> (2, actions(ActionType.Home))</v>
      </c>
      <c r="R51" t="str">
        <f t="shared" si="7"/>
        <v xml:space="preserve"> (2, actions(ActionType.Home)), (9999, actions(ActionType.SearchRequest))</v>
      </c>
      <c r="S51" t="str">
        <f t="shared" si="7"/>
        <v xml:space="preserve"> (2, actions(ActionType.Home)), (9999, actions(ActionType.SearchRequest))</v>
      </c>
      <c r="T51" t="str">
        <f t="shared" si="7"/>
        <v xml:space="preserve"> (2, actions(ActionType.Home)), (9999, actions(ActionType.SearchRequest))</v>
      </c>
      <c r="U51" t="str">
        <f t="shared" si="8"/>
        <v/>
      </c>
      <c r="V51">
        <f t="shared" si="8"/>
        <v>0</v>
      </c>
    </row>
    <row r="52" spans="5:22">
      <c r="E52" t="str">
        <f t="shared" si="6"/>
        <v xml:space="preserve">actions(ActionType.BuyRequest).nextActions = </v>
      </c>
      <c r="G52" t="str">
        <f t="shared" si="7"/>
        <v/>
      </c>
      <c r="H52" t="str">
        <f t="shared" si="7"/>
        <v/>
      </c>
      <c r="I52" t="str">
        <f t="shared" si="7"/>
        <v/>
      </c>
      <c r="J52" t="str">
        <f t="shared" si="7"/>
        <v xml:space="preserve"> (7999, actions(ActionType.BuyConfirm))</v>
      </c>
      <c r="K52" t="str">
        <f t="shared" si="7"/>
        <v xml:space="preserve"> (7999, actions(ActionType.BuyConfirm))</v>
      </c>
      <c r="L52" t="str">
        <f t="shared" si="7"/>
        <v xml:space="preserve"> (7999, actions(ActionType.BuyConfirm))</v>
      </c>
      <c r="M52" t="str">
        <f t="shared" si="7"/>
        <v xml:space="preserve"> (7999, actions(ActionType.BuyConfirm)), (9453, actions(ActionType.Home))</v>
      </c>
      <c r="N52" t="str">
        <f t="shared" si="7"/>
        <v xml:space="preserve"> (7999, actions(ActionType.BuyConfirm)), (9453, actions(ActionType.Home))</v>
      </c>
      <c r="O52" t="str">
        <f t="shared" si="7"/>
        <v xml:space="preserve"> (7999, actions(ActionType.BuyConfirm)), (9453, actions(ActionType.Home))</v>
      </c>
      <c r="P52" t="str">
        <f t="shared" si="7"/>
        <v xml:space="preserve"> (7999, actions(ActionType.BuyConfirm)), (9453, actions(ActionType.Home))</v>
      </c>
      <c r="Q52" t="str">
        <f t="shared" si="7"/>
        <v xml:space="preserve"> (7999, actions(ActionType.BuyConfirm)), (9453, actions(ActionType.Home))</v>
      </c>
      <c r="R52" t="str">
        <f t="shared" si="7"/>
        <v xml:space="preserve"> (7999, actions(ActionType.BuyConfirm)), (9453, actions(ActionType.Home))</v>
      </c>
      <c r="S52" t="str">
        <f t="shared" si="7"/>
        <v xml:space="preserve"> (7999, actions(ActionType.BuyConfirm)), (9453, actions(ActionType.Home))</v>
      </c>
      <c r="T52" t="str">
        <f t="shared" si="7"/>
        <v xml:space="preserve"> (7999, actions(ActionType.BuyConfirm)), (9453, actions(ActionType.Home)), (9999, actions(ActionType.ShoppingCart))</v>
      </c>
      <c r="U52" t="str">
        <f t="shared" si="8"/>
        <v/>
      </c>
      <c r="V52">
        <f t="shared" si="8"/>
        <v>0</v>
      </c>
    </row>
    <row r="53" spans="5:22">
      <c r="E53" t="str">
        <f t="shared" si="6"/>
        <v xml:space="preserve">actions(ActionType.CustomerReg).nextActions = </v>
      </c>
      <c r="G53" t="str">
        <f t="shared" si="7"/>
        <v/>
      </c>
      <c r="H53" t="str">
        <f t="shared" si="7"/>
        <v/>
      </c>
      <c r="I53" t="str">
        <f t="shared" si="7"/>
        <v/>
      </c>
      <c r="J53" t="str">
        <f t="shared" si="7"/>
        <v/>
      </c>
      <c r="K53" t="str">
        <f t="shared" si="7"/>
        <v xml:space="preserve"> (9899, actions(ActionType.BuyRequest))</v>
      </c>
      <c r="L53" t="str">
        <f t="shared" si="7"/>
        <v xml:space="preserve"> (9899, actions(ActionType.BuyRequest))</v>
      </c>
      <c r="M53" t="str">
        <f t="shared" si="7"/>
        <v xml:space="preserve"> (9899, actions(ActionType.BuyRequest)), (9901, actions(ActionType.Home))</v>
      </c>
      <c r="N53" t="str">
        <f t="shared" si="7"/>
        <v xml:space="preserve"> (9899, actions(ActionType.BuyRequest)), (9901, actions(ActionType.Home))</v>
      </c>
      <c r="O53" t="str">
        <f t="shared" si="7"/>
        <v xml:space="preserve"> (9899, actions(ActionType.BuyRequest)), (9901, actions(ActionType.Home))</v>
      </c>
      <c r="P53" t="str">
        <f t="shared" si="7"/>
        <v xml:space="preserve"> (9899, actions(ActionType.BuyRequest)), (9901, actions(ActionType.Home))</v>
      </c>
      <c r="Q53" t="str">
        <f t="shared" si="7"/>
        <v xml:space="preserve"> (9899, actions(ActionType.BuyRequest)), (9901, actions(ActionType.Home))</v>
      </c>
      <c r="R53" t="str">
        <f t="shared" si="7"/>
        <v xml:space="preserve"> (9899, actions(ActionType.BuyRequest)), (9901, actions(ActionType.Home)), (9999, actions(ActionType.SearchRequest))</v>
      </c>
      <c r="S53" t="str">
        <f t="shared" si="7"/>
        <v xml:space="preserve"> (9899, actions(ActionType.BuyRequest)), (9901, actions(ActionType.Home)), (9999, actions(ActionType.SearchRequest))</v>
      </c>
      <c r="T53" t="str">
        <f t="shared" si="7"/>
        <v xml:space="preserve"> (9899, actions(ActionType.BuyRequest)), (9901, actions(ActionType.Home)), (9999, actions(ActionType.SearchRequest))</v>
      </c>
      <c r="U53" t="str">
        <f t="shared" si="8"/>
        <v/>
      </c>
      <c r="V53">
        <f t="shared" si="8"/>
        <v>0</v>
      </c>
    </row>
    <row r="54" spans="5:22">
      <c r="E54" t="str">
        <f t="shared" si="6"/>
        <v xml:space="preserve">actions(ActionType.Home).nextActions = </v>
      </c>
      <c r="G54" t="str">
        <f t="shared" si="7"/>
        <v/>
      </c>
      <c r="H54" t="str">
        <f t="shared" si="7"/>
        <v/>
      </c>
      <c r="I54" t="str">
        <f t="shared" si="7"/>
        <v xml:space="preserve"> (499, actions(ActionType.BestSeller))</v>
      </c>
      <c r="J54" t="str">
        <f t="shared" si="7"/>
        <v xml:space="preserve"> (499, actions(ActionType.BestSeller))</v>
      </c>
      <c r="K54" t="str">
        <f t="shared" si="7"/>
        <v xml:space="preserve"> (499, actions(ActionType.BestSeller))</v>
      </c>
      <c r="L54" t="str">
        <f t="shared" si="7"/>
        <v xml:space="preserve"> (499, actions(ActionType.BestSeller))</v>
      </c>
      <c r="M54" t="str">
        <f t="shared" si="7"/>
        <v xml:space="preserve"> (499, actions(ActionType.BestSeller))</v>
      </c>
      <c r="N54" t="str">
        <f t="shared" si="7"/>
        <v xml:space="preserve"> (499, actions(ActionType.BestSeller)), (999, actions(ActionType.NewProduct))</v>
      </c>
      <c r="O54" t="str">
        <f t="shared" si="7"/>
        <v xml:space="preserve"> (499, actions(ActionType.BestSeller)), (999, actions(ActionType.NewProduct))</v>
      </c>
      <c r="P54" t="str">
        <f t="shared" si="7"/>
        <v xml:space="preserve"> (499, actions(ActionType.BestSeller)), (999, actions(ActionType.NewProduct)), (1269, actions(ActionType.OrderInquiry))</v>
      </c>
      <c r="Q54" t="str">
        <f t="shared" si="7"/>
        <v xml:space="preserve"> (499, actions(ActionType.BestSeller)), (999, actions(ActionType.NewProduct)), (1269, actions(ActionType.OrderInquiry))</v>
      </c>
      <c r="R54" t="str">
        <f t="shared" si="7"/>
        <v xml:space="preserve"> (499, actions(ActionType.BestSeller)), (999, actions(ActionType.NewProduct)), (1269, actions(ActionType.OrderInquiry)), (1295, actions(ActionType.SearchRequest))</v>
      </c>
      <c r="S54" t="str">
        <f t="shared" si="7"/>
        <v xml:space="preserve"> (499, actions(ActionType.BestSeller)), (999, actions(ActionType.NewProduct)), (1269, actions(ActionType.OrderInquiry)), (1295, actions(ActionType.SearchRequest))</v>
      </c>
      <c r="T54" t="str">
        <f t="shared" si="7"/>
        <v xml:space="preserve"> (499, actions(ActionType.BestSeller)), (999, actions(ActionType.NewProduct)), (1269, actions(ActionType.OrderInquiry)), (1295, actions(ActionType.SearchRequest)), (9999, actions(ActionType.ShoppingCart))</v>
      </c>
      <c r="U54" t="str">
        <f t="shared" si="8"/>
        <v/>
      </c>
      <c r="V54">
        <f t="shared" si="8"/>
        <v>0</v>
      </c>
    </row>
    <row r="55" spans="5:22">
      <c r="E55" t="str">
        <f t="shared" si="6"/>
        <v xml:space="preserve">actions(ActionType.NewProduct).nextActions = </v>
      </c>
      <c r="G55" t="str">
        <f t="shared" si="7"/>
        <v/>
      </c>
      <c r="H55" t="str">
        <f t="shared" si="7"/>
        <v/>
      </c>
      <c r="I55" t="str">
        <f t="shared" si="7"/>
        <v/>
      </c>
      <c r="J55" t="str">
        <f t="shared" si="7"/>
        <v/>
      </c>
      <c r="K55" t="str">
        <f t="shared" si="7"/>
        <v/>
      </c>
      <c r="L55" t="str">
        <f t="shared" si="7"/>
        <v/>
      </c>
      <c r="M55" t="str">
        <f t="shared" si="7"/>
        <v xml:space="preserve"> (504, actions(ActionType.Home))</v>
      </c>
      <c r="N55" t="str">
        <f t="shared" si="7"/>
        <v xml:space="preserve"> (504, actions(ActionType.Home))</v>
      </c>
      <c r="O55" t="str">
        <f t="shared" si="7"/>
        <v xml:space="preserve"> (504, actions(ActionType.Home))</v>
      </c>
      <c r="P55" t="str">
        <f t="shared" si="7"/>
        <v xml:space="preserve"> (504, actions(ActionType.Home))</v>
      </c>
      <c r="Q55" t="str">
        <f t="shared" si="7"/>
        <v xml:space="preserve"> (504, actions(ActionType.Home)), (9942, actions(ActionType.ProductDetail))</v>
      </c>
      <c r="R55" t="str">
        <f t="shared" si="7"/>
        <v xml:space="preserve"> (504, actions(ActionType.Home)), (9942, actions(ActionType.ProductDetail)), (9976, actions(ActionType.SearchRequest))</v>
      </c>
      <c r="S55" t="str">
        <f t="shared" si="7"/>
        <v xml:space="preserve"> (504, actions(ActionType.Home)), (9942, actions(ActionType.ProductDetail)), (9976, actions(ActionType.SearchRequest))</v>
      </c>
      <c r="T55" t="str">
        <f t="shared" si="7"/>
        <v xml:space="preserve"> (504, actions(ActionType.Home)), (9942, actions(ActionType.ProductDetail)), (9976, actions(ActionType.SearchRequest)), (9999, actions(ActionType.ShoppingCart))</v>
      </c>
      <c r="U55" t="str">
        <f t="shared" si="8"/>
        <v/>
      </c>
      <c r="V55">
        <f t="shared" si="8"/>
        <v>0</v>
      </c>
    </row>
    <row r="56" spans="5:22">
      <c r="E56" t="str">
        <f t="shared" si="6"/>
        <v xml:space="preserve">actions(ActionType.OrderDisplay).nextActions = </v>
      </c>
      <c r="G56" t="str">
        <f t="shared" si="7"/>
        <v/>
      </c>
      <c r="H56" t="str">
        <f t="shared" si="7"/>
        <v/>
      </c>
      <c r="I56" t="str">
        <f t="shared" si="7"/>
        <v/>
      </c>
      <c r="J56" t="str">
        <f t="shared" si="7"/>
        <v/>
      </c>
      <c r="K56" t="str">
        <f t="shared" si="7"/>
        <v/>
      </c>
      <c r="L56" t="str">
        <f t="shared" si="7"/>
        <v/>
      </c>
      <c r="M56" t="str">
        <f t="shared" si="7"/>
        <v xml:space="preserve"> (9939, actions(ActionType.Home))</v>
      </c>
      <c r="N56" t="str">
        <f t="shared" si="7"/>
        <v xml:space="preserve"> (9939, actions(ActionType.Home))</v>
      </c>
      <c r="O56" t="str">
        <f t="shared" si="7"/>
        <v xml:space="preserve"> (9939, actions(ActionType.Home))</v>
      </c>
      <c r="P56" t="str">
        <f t="shared" si="7"/>
        <v xml:space="preserve"> (9939, actions(ActionType.Home))</v>
      </c>
      <c r="Q56" t="str">
        <f t="shared" si="7"/>
        <v xml:space="preserve"> (9939, actions(ActionType.Home))</v>
      </c>
      <c r="R56" t="str">
        <f t="shared" si="7"/>
        <v xml:space="preserve"> (9939, actions(ActionType.Home)), (9999, actions(ActionType.SearchRequest))</v>
      </c>
      <c r="S56" t="str">
        <f t="shared" si="7"/>
        <v xml:space="preserve"> (9939, actions(ActionType.Home)), (9999, actions(ActionType.SearchRequest))</v>
      </c>
      <c r="T56" t="str">
        <f t="shared" si="7"/>
        <v xml:space="preserve"> (9939, actions(ActionType.Home)), (9999, actions(ActionType.SearchRequest))</v>
      </c>
      <c r="U56" t="str">
        <f t="shared" si="8"/>
        <v/>
      </c>
      <c r="V56">
        <f t="shared" si="8"/>
        <v>0</v>
      </c>
    </row>
    <row r="57" spans="5:22">
      <c r="E57" t="str">
        <f t="shared" si="6"/>
        <v xml:space="preserve">actions(ActionType.OrderInquiry).nextActions = </v>
      </c>
      <c r="G57" t="str">
        <f t="shared" si="7"/>
        <v/>
      </c>
      <c r="H57" t="str">
        <f t="shared" si="7"/>
        <v/>
      </c>
      <c r="I57" t="str">
        <f t="shared" si="7"/>
        <v/>
      </c>
      <c r="J57" t="str">
        <f t="shared" si="7"/>
        <v/>
      </c>
      <c r="K57" t="str">
        <f t="shared" si="7"/>
        <v/>
      </c>
      <c r="L57" t="str">
        <f t="shared" si="7"/>
        <v/>
      </c>
      <c r="M57" t="str">
        <f t="shared" si="7"/>
        <v xml:space="preserve"> (1168, actions(ActionType.Home))</v>
      </c>
      <c r="N57" t="str">
        <f t="shared" si="7"/>
        <v xml:space="preserve"> (1168, actions(ActionType.Home))</v>
      </c>
      <c r="O57" t="str">
        <f t="shared" si="7"/>
        <v xml:space="preserve"> (1168, actions(ActionType.Home)), (9968, actions(ActionType.OrderDisplay))</v>
      </c>
      <c r="P57" t="str">
        <f t="shared" si="7"/>
        <v xml:space="preserve"> (1168, actions(ActionType.Home)), (9968, actions(ActionType.OrderDisplay))</v>
      </c>
      <c r="Q57" t="str">
        <f t="shared" si="7"/>
        <v xml:space="preserve"> (1168, actions(ActionType.Home)), (9968, actions(ActionType.OrderDisplay))</v>
      </c>
      <c r="R57" t="str">
        <f t="shared" si="7"/>
        <v xml:space="preserve"> (1168, actions(ActionType.Home)), (9968, actions(ActionType.OrderDisplay)), (9999, actions(ActionType.SearchRequest))</v>
      </c>
      <c r="S57" t="str">
        <f t="shared" si="7"/>
        <v xml:space="preserve"> (1168, actions(ActionType.Home)), (9968, actions(ActionType.OrderDisplay)), (9999, actions(ActionType.SearchRequest))</v>
      </c>
      <c r="T57" t="str">
        <f t="shared" si="7"/>
        <v xml:space="preserve"> (1168, actions(ActionType.Home)), (9968, actions(ActionType.OrderDisplay)), (9999, actions(ActionType.SearchRequest))</v>
      </c>
      <c r="U57" t="str">
        <f t="shared" si="8"/>
        <v/>
      </c>
      <c r="V57">
        <f t="shared" si="8"/>
        <v>0</v>
      </c>
    </row>
    <row r="58" spans="5:22">
      <c r="E58" t="str">
        <f t="shared" si="6"/>
        <v xml:space="preserve">actions(ActionType.ProductDetail).nextActions = </v>
      </c>
      <c r="G58" t="str">
        <f t="shared" si="7"/>
        <v/>
      </c>
      <c r="H58" t="str">
        <f t="shared" si="7"/>
        <v xml:space="preserve"> (99, actions(ActionType.AdminRequest))</v>
      </c>
      <c r="I58" t="str">
        <f t="shared" si="7"/>
        <v xml:space="preserve"> (99, actions(ActionType.AdminRequest))</v>
      </c>
      <c r="J58" t="str">
        <f t="shared" si="7"/>
        <v xml:space="preserve"> (99, actions(ActionType.AdminRequest))</v>
      </c>
      <c r="K58" t="str">
        <f t="shared" si="7"/>
        <v xml:space="preserve"> (99, actions(ActionType.AdminRequest))</v>
      </c>
      <c r="L58" t="str">
        <f t="shared" si="7"/>
        <v xml:space="preserve"> (99, actions(ActionType.AdminRequest))</v>
      </c>
      <c r="M58" t="str">
        <f t="shared" si="7"/>
        <v xml:space="preserve"> (99, actions(ActionType.AdminRequest)), (3750, actions(ActionType.Home))</v>
      </c>
      <c r="N58" t="str">
        <f t="shared" si="7"/>
        <v xml:space="preserve"> (99, actions(ActionType.AdminRequest)), (3750, actions(ActionType.Home))</v>
      </c>
      <c r="O58" t="str">
        <f t="shared" si="7"/>
        <v xml:space="preserve"> (99, actions(ActionType.AdminRequest)), (3750, actions(ActionType.Home))</v>
      </c>
      <c r="P58" t="str">
        <f t="shared" si="7"/>
        <v xml:space="preserve"> (99, actions(ActionType.AdminRequest)), (3750, actions(ActionType.Home))</v>
      </c>
      <c r="Q58" t="str">
        <f t="shared" si="7"/>
        <v xml:space="preserve"> (99, actions(ActionType.AdminRequest)), (3750, actions(ActionType.Home)), (5621, actions(ActionType.ProductDetail))</v>
      </c>
      <c r="R58" t="str">
        <f t="shared" si="7"/>
        <v xml:space="preserve"> (99, actions(ActionType.AdminRequest)), (3750, actions(ActionType.Home)), (5621, actions(ActionType.ProductDetail)), (6341, actions(ActionType.SearchRequest))</v>
      </c>
      <c r="S58" t="str">
        <f t="shared" si="7"/>
        <v xml:space="preserve"> (99, actions(ActionType.AdminRequest)), (3750, actions(ActionType.Home)), (5621, actions(ActionType.ProductDetail)), (6341, actions(ActionType.SearchRequest))</v>
      </c>
      <c r="T58" t="str">
        <f t="shared" si="7"/>
        <v xml:space="preserve"> (99, actions(ActionType.AdminRequest)), (3750, actions(ActionType.Home)), (5621, actions(ActionType.ProductDetail)), (6341, actions(ActionType.SearchRequest)), (9999, actions(ActionType.ShoppingCart))</v>
      </c>
      <c r="U58" t="str">
        <f t="shared" si="8"/>
        <v/>
      </c>
      <c r="V58">
        <f t="shared" si="8"/>
        <v>0</v>
      </c>
    </row>
    <row r="59" spans="5:22">
      <c r="E59" t="str">
        <f t="shared" si="6"/>
        <v xml:space="preserve">actions(ActionType.SearchRequest).nextActions = </v>
      </c>
      <c r="G59" t="str">
        <f t="shared" si="7"/>
        <v/>
      </c>
      <c r="H59" t="str">
        <f t="shared" si="7"/>
        <v/>
      </c>
      <c r="I59" t="str">
        <f t="shared" si="7"/>
        <v/>
      </c>
      <c r="J59" t="str">
        <f t="shared" si="7"/>
        <v/>
      </c>
      <c r="K59" t="str">
        <f t="shared" si="7"/>
        <v/>
      </c>
      <c r="L59" t="str">
        <f t="shared" si="7"/>
        <v/>
      </c>
      <c r="M59" t="str">
        <f t="shared" si="7"/>
        <v xml:space="preserve"> (815, actions(ActionType.Home))</v>
      </c>
      <c r="N59" t="str">
        <f t="shared" si="7"/>
        <v xml:space="preserve"> (815, actions(ActionType.Home))</v>
      </c>
      <c r="O59" t="str">
        <f t="shared" si="7"/>
        <v xml:space="preserve"> (815, actions(ActionType.Home))</v>
      </c>
      <c r="P59" t="str">
        <f t="shared" si="7"/>
        <v xml:space="preserve"> (815, actions(ActionType.Home))</v>
      </c>
      <c r="Q59" t="str">
        <f t="shared" si="7"/>
        <v xml:space="preserve"> (815, actions(ActionType.Home))</v>
      </c>
      <c r="R59" t="str">
        <f t="shared" si="7"/>
        <v xml:space="preserve"> (815, actions(ActionType.Home))</v>
      </c>
      <c r="S59" t="str">
        <f t="shared" si="7"/>
        <v xml:space="preserve"> (815, actions(ActionType.Home)), (9815, actions(ActionType.SearchResult))</v>
      </c>
      <c r="T59" t="str">
        <f t="shared" si="7"/>
        <v xml:space="preserve"> (815, actions(ActionType.Home)), (9815, actions(ActionType.SearchResult)), (9999, actions(ActionType.ShoppingCart))</v>
      </c>
      <c r="U59" t="str">
        <f t="shared" si="8"/>
        <v/>
      </c>
      <c r="V59">
        <f t="shared" si="8"/>
        <v>0</v>
      </c>
    </row>
    <row r="60" spans="5:22">
      <c r="E60" t="str">
        <f t="shared" si="6"/>
        <v xml:space="preserve">actions(ActionType.SearchResult).nextActions = </v>
      </c>
      <c r="G60" t="str">
        <f t="shared" si="7"/>
        <v/>
      </c>
      <c r="H60" t="str">
        <f t="shared" si="7"/>
        <v/>
      </c>
      <c r="I60" t="str">
        <f t="shared" si="7"/>
        <v/>
      </c>
      <c r="J60" t="str">
        <f t="shared" si="7"/>
        <v/>
      </c>
      <c r="K60" t="str">
        <f t="shared" si="7"/>
        <v/>
      </c>
      <c r="L60" t="str">
        <f t="shared" si="7"/>
        <v/>
      </c>
      <c r="M60" t="str">
        <f t="shared" si="7"/>
        <v xml:space="preserve"> (486, actions(ActionType.Home))</v>
      </c>
      <c r="N60" t="str">
        <f t="shared" si="7"/>
        <v xml:space="preserve"> (486, actions(ActionType.Home))</v>
      </c>
      <c r="O60" t="str">
        <f t="shared" si="7"/>
        <v xml:space="preserve"> (486, actions(ActionType.Home))</v>
      </c>
      <c r="P60" t="str">
        <f t="shared" si="7"/>
        <v xml:space="preserve"> (486, actions(ActionType.Home))</v>
      </c>
      <c r="Q60" t="str">
        <f t="shared" si="7"/>
        <v xml:space="preserve"> (486, actions(ActionType.Home)), (7817, actions(ActionType.ProductDetail))</v>
      </c>
      <c r="R60" t="str">
        <f t="shared" si="7"/>
        <v xml:space="preserve"> (486, actions(ActionType.Home)), (7817, actions(ActionType.ProductDetail)), (9998, actions(ActionType.SearchRequest))</v>
      </c>
      <c r="S60" t="str">
        <f t="shared" si="7"/>
        <v xml:space="preserve"> (486, actions(ActionType.Home)), (7817, actions(ActionType.ProductDetail)), (9998, actions(ActionType.SearchRequest))</v>
      </c>
      <c r="T60" t="str">
        <f t="shared" si="7"/>
        <v xml:space="preserve"> (486, actions(ActionType.Home)), (7817, actions(ActionType.ProductDetail)), (9998, actions(ActionType.SearchRequest)), (9999, actions(ActionType.ShoppingCart))</v>
      </c>
      <c r="U60" t="str">
        <f t="shared" si="8"/>
        <v/>
      </c>
      <c r="V60">
        <f t="shared" si="8"/>
        <v>0</v>
      </c>
    </row>
    <row r="61" spans="5:22">
      <c r="E61" t="str">
        <f t="shared" si="6"/>
        <v xml:space="preserve">actions(ActionType.ShoppingCart).nextActions = </v>
      </c>
      <c r="G61" t="str">
        <f t="shared" si="7"/>
        <v/>
      </c>
      <c r="H61" t="str">
        <f t="shared" si="7"/>
        <v/>
      </c>
      <c r="I61" t="str">
        <f t="shared" si="7"/>
        <v/>
      </c>
      <c r="J61" t="str">
        <f t="shared" si="7"/>
        <v/>
      </c>
      <c r="K61" t="str">
        <f t="shared" si="7"/>
        <v/>
      </c>
      <c r="L61" t="str">
        <f t="shared" si="7"/>
        <v xml:space="preserve"> (9499, actions(ActionType.CustomerReg))</v>
      </c>
      <c r="M61" t="str">
        <f t="shared" si="7"/>
        <v xml:space="preserve"> (9499, actions(ActionType.CustomerReg)), (9918, actions(ActionType.Home))</v>
      </c>
      <c r="N61" t="str">
        <f t="shared" si="7"/>
        <v xml:space="preserve"> (9499, actions(ActionType.CustomerReg)), (9918, actions(ActionType.Home))</v>
      </c>
      <c r="O61" t="str">
        <f t="shared" si="7"/>
        <v xml:space="preserve"> (9499, actions(ActionType.CustomerReg)), (9918, actions(ActionType.Home))</v>
      </c>
      <c r="P61" t="str">
        <f t="shared" si="7"/>
        <v xml:space="preserve"> (9499, actions(ActionType.CustomerReg)), (9918, actions(ActionType.Home))</v>
      </c>
      <c r="Q61" t="str">
        <f t="shared" si="7"/>
        <v xml:space="preserve"> (9499, actions(ActionType.CustomerReg)), (9918, actions(ActionType.Home))</v>
      </c>
      <c r="R61" t="str">
        <f t="shared" si="7"/>
        <v xml:space="preserve"> (9499, actions(ActionType.CustomerReg)), (9918, actions(ActionType.Home))</v>
      </c>
      <c r="S61" t="str">
        <f t="shared" si="7"/>
        <v xml:space="preserve"> (9499, actions(ActionType.CustomerReg)), (9918, actions(ActionType.Home))</v>
      </c>
      <c r="T61" t="str">
        <f t="shared" si="7"/>
        <v xml:space="preserve"> (9499, actions(ActionType.CustomerReg)), (9918, actions(ActionType.Home)), (9999, actions(ActionType.ShoppingCart))</v>
      </c>
      <c r="U61" t="str">
        <f t="shared" si="8"/>
        <v/>
      </c>
      <c r="V61">
        <f t="shared" si="8"/>
        <v>0</v>
      </c>
    </row>
    <row r="62" spans="5:22">
      <c r="G62" t="str">
        <f>IF(F62="","",",") &amp;G47</f>
        <v/>
      </c>
    </row>
    <row r="63" spans="5:22">
      <c r="E63" t="str">
        <f>E48 &amp; "List (" &amp; T48 &amp; ")"</f>
        <v>actions(ActionType.AdminConfirm).nextActions = List ( (8348, actions(ActionType.Home)), (9999, actions(ActionType.SearchRequest)))</v>
      </c>
    </row>
    <row r="64" spans="5:22">
      <c r="E64" t="str">
        <f t="shared" ref="E64:E77" si="9">E49 &amp; "List (" &amp; T49 &amp; ")"</f>
        <v>actions(ActionType.AdminRequest).nextActions = List ( (8999, actions(ActionType.AdminConfirm)), (9999, actions(ActionType.Home)))</v>
      </c>
    </row>
    <row r="65" spans="5:5">
      <c r="E65" t="str">
        <f t="shared" si="9"/>
        <v>actions(ActionType.BestSeller).nextActions = List ( (1, actions(ActionType.Home)), (333, actions(ActionType.ProductDetail)), (9998, actions(ActionType.SearchRequest)), (9999, actions(ActionType.ShoppingCart)))</v>
      </c>
    </row>
    <row r="66" spans="5:5">
      <c r="E66" t="str">
        <f t="shared" si="9"/>
        <v>actions(ActionType.BuyConfirm).nextActions = List ( (2, actions(ActionType.Home)), (9999, actions(ActionType.SearchRequest)))</v>
      </c>
    </row>
    <row r="67" spans="5:5">
      <c r="E67" t="str">
        <f t="shared" si="9"/>
        <v>actions(ActionType.BuyRequest).nextActions = List ( (7999, actions(ActionType.BuyConfirm)), (9453, actions(ActionType.Home)), (9999, actions(ActionType.ShoppingCart)))</v>
      </c>
    </row>
    <row r="68" spans="5:5">
      <c r="E68" t="str">
        <f t="shared" si="9"/>
        <v>actions(ActionType.CustomerReg).nextActions = List ( (9899, actions(ActionType.BuyRequest)), (9901, actions(ActionType.Home)), (9999, actions(ActionType.SearchRequest)))</v>
      </c>
    </row>
    <row r="69" spans="5:5">
      <c r="E69" t="str">
        <f t="shared" si="9"/>
        <v>actions(ActionType.Home).nextActions = List ( (499, actions(ActionType.BestSeller)), (999, actions(ActionType.NewProduct)), (1269, actions(ActionType.OrderInquiry)), (1295, actions(ActionType.SearchRequest)), (9999, actions(ActionType.ShoppingCart)))</v>
      </c>
    </row>
    <row r="70" spans="5:5">
      <c r="E70" t="str">
        <f t="shared" si="9"/>
        <v>actions(ActionType.NewProduct).nextActions = List ( (504, actions(ActionType.Home)), (9942, actions(ActionType.ProductDetail)), (9976, actions(ActionType.SearchRequest)), (9999, actions(ActionType.ShoppingCart)))</v>
      </c>
    </row>
    <row r="71" spans="5:5">
      <c r="E71" t="str">
        <f t="shared" si="9"/>
        <v>actions(ActionType.OrderDisplay).nextActions = List ( (9939, actions(ActionType.Home)), (9999, actions(ActionType.SearchRequest)))</v>
      </c>
    </row>
    <row r="72" spans="5:5">
      <c r="E72" t="str">
        <f>E57 &amp; "List (" &amp; T57 &amp; ")"</f>
        <v>actions(ActionType.OrderInquiry).nextActions = List ( (1168, actions(ActionType.Home)), (9968, actions(ActionType.OrderDisplay)), (9999, actions(ActionType.SearchRequest)))</v>
      </c>
    </row>
    <row r="73" spans="5:5">
      <c r="E73" t="str">
        <f t="shared" si="9"/>
        <v>actions(ActionType.ProductDetail).nextActions = List ( (99, actions(ActionType.AdminRequest)), (3750, actions(ActionType.Home)), (5621, actions(ActionType.ProductDetail)), (6341, actions(ActionType.SearchRequest)), (9999, actions(ActionType.ShoppingCart)))</v>
      </c>
    </row>
    <row r="74" spans="5:5">
      <c r="E74" t="str">
        <f t="shared" si="9"/>
        <v>actions(ActionType.SearchRequest).nextActions = List ( (815, actions(ActionType.Home)), (9815, actions(ActionType.SearchResult)), (9999, actions(ActionType.ShoppingCart)))</v>
      </c>
    </row>
    <row r="75" spans="5:5">
      <c r="E75" t="str">
        <f t="shared" si="9"/>
        <v>actions(ActionType.SearchResult).nextActions = List ( (486, actions(ActionType.Home)), (7817, actions(ActionType.ProductDetail)), (9998, actions(ActionType.SearchRequest)), (9999, actions(ActionType.ShoppingCart)))</v>
      </c>
    </row>
    <row r="76" spans="5:5">
      <c r="E76" t="str">
        <f t="shared" si="9"/>
        <v>actions(ActionType.ShoppingCart).nextActions = List ( (9499, actions(ActionType.CustomerReg)), (9918, actions(ActionType.Home)), (9999, actions(ActionType.ShoppingCart)))</v>
      </c>
    </row>
    <row r="77" spans="5:5">
      <c r="E77" t="str">
        <f t="shared" si="9"/>
        <v>List ()</v>
      </c>
    </row>
  </sheetData>
  <mergeCells count="14">
    <mergeCell ref="S9:S14"/>
    <mergeCell ref="T9:T14"/>
    <mergeCell ref="M9:M14"/>
    <mergeCell ref="N9:N14"/>
    <mergeCell ref="O9:O14"/>
    <mergeCell ref="P9:P14"/>
    <mergeCell ref="Q9:Q14"/>
    <mergeCell ref="R9:R14"/>
    <mergeCell ref="G9:G14"/>
    <mergeCell ref="H9:H14"/>
    <mergeCell ref="I9:I14"/>
    <mergeCell ref="J9:J14"/>
    <mergeCell ref="K9:K14"/>
    <mergeCell ref="L9:L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Kraska</dc:creator>
  <cp:lastModifiedBy>Tim Kraska</cp:lastModifiedBy>
  <dcterms:created xsi:type="dcterms:W3CDTF">2010-10-18T02:21:49Z</dcterms:created>
  <dcterms:modified xsi:type="dcterms:W3CDTF">2010-10-18T07:10:53Z</dcterms:modified>
</cp:coreProperties>
</file>