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28215" windowHeight="132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65" i="1" l="1"/>
  <c r="C74" i="1"/>
  <c r="C75" i="1" s="1"/>
  <c r="C76" i="1" s="1"/>
  <c r="C77" i="1" s="1"/>
  <c r="C78" i="1" s="1"/>
  <c r="C62" i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" i="1"/>
  <c r="D2" i="1" s="1"/>
  <c r="D23" i="1" l="1"/>
  <c r="D49" i="1"/>
  <c r="D61" i="1"/>
  <c r="D73" i="1"/>
  <c r="D25" i="1"/>
  <c r="D18" i="1"/>
  <c r="D37" i="1"/>
  <c r="D21" i="1"/>
  <c r="D17" i="1"/>
  <c r="D24" i="1"/>
  <c r="D32" i="1"/>
  <c r="D57" i="1"/>
  <c r="D76" i="1"/>
  <c r="D27" i="1"/>
  <c r="D35" i="1"/>
  <c r="D29" i="1"/>
  <c r="D69" i="1"/>
  <c r="D31" i="1"/>
  <c r="D36" i="1"/>
  <c r="D71" i="1"/>
  <c r="D15" i="1"/>
  <c r="D30" i="1"/>
  <c r="D51" i="1"/>
  <c r="D77" i="1"/>
  <c r="D19" i="1"/>
  <c r="D26" i="1"/>
  <c r="D33" i="1"/>
  <c r="D63" i="1"/>
  <c r="D75" i="1"/>
  <c r="D39" i="1"/>
  <c r="D45" i="1"/>
  <c r="D41" i="1"/>
  <c r="D47" i="1"/>
  <c r="D53" i="1"/>
  <c r="D59" i="1"/>
  <c r="D43" i="1"/>
  <c r="D55" i="1"/>
  <c r="D67" i="1"/>
  <c r="D72" i="1"/>
  <c r="C79" i="1"/>
  <c r="D78" i="1"/>
  <c r="D42" i="1"/>
  <c r="D48" i="1"/>
  <c r="D54" i="1"/>
  <c r="D60" i="1"/>
  <c r="D66" i="1"/>
  <c r="D74" i="1"/>
  <c r="D14" i="1"/>
  <c r="D20" i="1"/>
  <c r="D38" i="1"/>
  <c r="D44" i="1"/>
  <c r="D50" i="1"/>
  <c r="D56" i="1"/>
  <c r="D62" i="1"/>
  <c r="D68" i="1"/>
  <c r="D16" i="1"/>
  <c r="D22" i="1"/>
  <c r="D28" i="1"/>
  <c r="D34" i="1"/>
  <c r="D40" i="1"/>
  <c r="D46" i="1"/>
  <c r="D52" i="1"/>
  <c r="D58" i="1"/>
  <c r="D64" i="1"/>
  <c r="D70" i="1"/>
  <c r="C3" i="1"/>
  <c r="C80" i="1" l="1"/>
  <c r="D79" i="1"/>
  <c r="D3" i="1"/>
  <c r="C4" i="1"/>
  <c r="D80" i="1" l="1"/>
  <c r="C5" i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3" i="1" s="1"/>
  <c r="D12" i="1"/>
</calcChain>
</file>

<file path=xl/sharedStrings.xml><?xml version="1.0" encoding="utf-8"?>
<sst xmlns="http://schemas.openxmlformats.org/spreadsheetml/2006/main" count="164" uniqueCount="87">
  <si>
    <t>indice_tiempo</t>
  </si>
  <si>
    <t>RESULTADO_PRIMARIO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</si>
  <si>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</si>
  <si>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</si>
  <si>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</si>
  <si>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</si>
  <si>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</si>
  <si>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</si>
  <si>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</si>
  <si>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</si>
  <si>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</si>
  <si>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</si>
  <si>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</si>
  <si>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</si>
  <si>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</si>
  <si>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</si>
  <si>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</si>
  <si>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</si>
  <si>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</si>
  <si>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</si>
  <si>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</si>
  <si>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</si>
  <si>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</si>
  <si>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</si>
  <si>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</si>
  <si>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</si>
  <si>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</si>
  <si>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</si>
  <si>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</si>
  <si>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</si>
  <si>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</si>
  <si>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</si>
  <si>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</si>
  <si>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</si>
  <si>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</si>
  <si>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</si>
  <si>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</si>
  <si>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</si>
  <si>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</si>
  <si>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</si>
  <si>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</si>
  <si>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</si>
  <si>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</si>
  <si>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</si>
  <si>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</si>
  <si>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</si>
  <si>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</si>
  <si>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</si>
  <si>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</si>
  <si>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</si>
  <si>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</si>
  <si>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</si>
  <si>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</si>
  <si>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</si>
  <si>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</si>
  <si>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</si>
  <si>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</si>
  <si>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</si>
  <si>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</si>
  <si>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</si>
  <si>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</si>
  <si>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</si>
  <si>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</si>
  <si>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</si>
  <si>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</si>
  <si>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</si>
  <si>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</si>
  <si>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</si>
  <si>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</si>
  <si>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</si>
  <si>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</si>
  <si>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</si>
  <si>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</si>
  <si>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</si>
  <si>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</si>
  <si>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</si>
  <si>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</si>
  <si>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</si>
  <si>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</si>
  <si>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</si>
  <si>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</si>
  <si>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rp_ac</t>
  </si>
  <si>
    <t>RP/PBI</t>
  </si>
  <si>
    <t>PBI CORRIENTE</t>
  </si>
  <si>
    <t>TIPO</t>
  </si>
  <si>
    <t>TRIMESTRAL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</si>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</sst>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  <xf numFmtId="3" fontId="3" fillId="2" borderId="0" xfId="0" applyNumberFormat="1" applyFont="1" applyFill="1" applyBorder="1"/>
    <xf numFmtId="3" fontId="3" fillId="2" borderId="0" xfId="0" applyNumberFormat="1" applyFont="1" applyFill="1"/>
    <xf numFmtId="3" fontId="4" fillId="3" borderId="0" xfId="0" applyNumberFormat="1" applyFont="1" applyFill="1" applyBorder="1"/>
    <xf numFmtId="10" fontId="0" fillId="0" borderId="0" xfId="2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64" workbookViewId="0">
      <selection activeCell="G10" sqref="G10"/>
    </sheetView>
  </sheetViews>
  <sheetFormatPr baseColWidth="10" defaultColWidth="9.140625" defaultRowHeight="15"/>
  <cols>
    <col min="1" max="1" width="13.85546875" bestFit="1" customWidth="1"/>
    <col min="2" max="2" width="21.85546875" bestFit="1" customWidth="1"/>
    <col min="3" max="3" width="14.140625" customWidth="1"/>
  </cols>
  <sheetData>
    <row r="1" spans="1:6">
      <c r="A1" s="1" t="s">
        <v>0</v>
      </c>
      <c r="B1" s="1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>
      <c r="A2" t="s">
        <v>2</v>
      </c>
      <c r="B2">
        <v>740.70000000001198</v>
      </c>
      <c r="C2" s="2">
        <f>B2</f>
        <v>740.70000000001198</v>
      </c>
      <c r="D2" s="7">
        <f>C2/$E$2</f>
        <v>1.0571393230735607E-4</v>
      </c>
      <c r="E2">
        <v>7006645.0451060422</v>
      </c>
      <c r="F2" t="s">
        <v>85</v>
      </c>
    </row>
    <row r="3" spans="1:6">
      <c r="A3" t="s">
        <v>3</v>
      </c>
      <c r="B3">
        <v>-16642.41</v>
      </c>
      <c r="C3" s="3">
        <f>B3+C2</f>
        <v>-15901.709999999988</v>
      </c>
      <c r="D3" s="7">
        <f t="shared" ref="D3:D4" si="0">C3/$E$2</f>
        <v>-2.269518421103252E-3</v>
      </c>
      <c r="F3" t="s">
        <v>85</v>
      </c>
    </row>
    <row r="4" spans="1:6">
      <c r="A4" t="s">
        <v>4</v>
      </c>
      <c r="B4">
        <v>-30012.100000000009</v>
      </c>
      <c r="C4" s="3">
        <f t="shared" ref="C4:C13" si="1">B4+C3</f>
        <v>-45913.81</v>
      </c>
      <c r="D4" s="7">
        <f t="shared" si="0"/>
        <v>-6.5528951023528141E-3</v>
      </c>
      <c r="F4" t="s">
        <v>85</v>
      </c>
    </row>
    <row r="5" spans="1:6">
      <c r="A5" t="s">
        <v>5</v>
      </c>
      <c r="B5">
        <v>-10893.460000000039</v>
      </c>
      <c r="C5" s="3">
        <f t="shared" si="1"/>
        <v>-56807.270000000033</v>
      </c>
      <c r="D5" s="7">
        <f>C5/$E$5</f>
        <v>-6.7510712086025501E-3</v>
      </c>
      <c r="E5">
        <v>8414556.4821792115</v>
      </c>
      <c r="F5" t="s">
        <v>85</v>
      </c>
    </row>
    <row r="6" spans="1:6">
      <c r="A6" t="s">
        <v>6</v>
      </c>
      <c r="B6">
        <v>-11974.199999999981</v>
      </c>
      <c r="C6" s="3">
        <f t="shared" si="1"/>
        <v>-68781.470000000016</v>
      </c>
      <c r="D6" s="7">
        <f t="shared" ref="D6:D7" si="2">C6/$E$5</f>
        <v>-8.1741052122793426E-3</v>
      </c>
      <c r="F6" t="s">
        <v>85</v>
      </c>
    </row>
    <row r="7" spans="1:6">
      <c r="A7" t="s">
        <v>7</v>
      </c>
      <c r="B7">
        <v>-44008.000000000007</v>
      </c>
      <c r="C7" s="3">
        <f t="shared" si="1"/>
        <v>-112789.47000000003</v>
      </c>
      <c r="D7" s="7">
        <f t="shared" si="2"/>
        <v>-1.3404089715111126E-2</v>
      </c>
      <c r="F7" t="s">
        <v>85</v>
      </c>
    </row>
    <row r="8" spans="1:6">
      <c r="A8" t="s">
        <v>8</v>
      </c>
      <c r="B8">
        <v>-24366.300000000021</v>
      </c>
      <c r="C8" s="3">
        <f t="shared" si="1"/>
        <v>-137155.77000000005</v>
      </c>
      <c r="D8" s="7">
        <f>C8/$E$8</f>
        <v>-1.60836936984682E-2</v>
      </c>
      <c r="E8">
        <v>8527628.8252780307</v>
      </c>
      <c r="F8" t="s">
        <v>85</v>
      </c>
    </row>
    <row r="9" spans="1:6">
      <c r="A9" t="s">
        <v>9</v>
      </c>
      <c r="B9">
        <v>-35415.499999999971</v>
      </c>
      <c r="C9" s="3">
        <f t="shared" si="1"/>
        <v>-172571.27000000002</v>
      </c>
      <c r="D9" s="7">
        <f t="shared" ref="D9:D10" si="3">C9/$E$8</f>
        <v>-2.0236723893100914E-2</v>
      </c>
      <c r="F9" t="s">
        <v>85</v>
      </c>
    </row>
    <row r="10" spans="1:6">
      <c r="A10" t="s">
        <v>10</v>
      </c>
      <c r="B10">
        <v>-37017.299999999988</v>
      </c>
      <c r="C10" s="3">
        <f t="shared" si="1"/>
        <v>-209588.57</v>
      </c>
      <c r="D10" s="7">
        <f t="shared" si="3"/>
        <v>-2.4577590593381236E-2</v>
      </c>
      <c r="F10" t="s">
        <v>85</v>
      </c>
    </row>
    <row r="11" spans="1:6">
      <c r="A11" t="s">
        <v>11</v>
      </c>
      <c r="B11">
        <v>-61868.299999999988</v>
      </c>
      <c r="C11" s="3">
        <f t="shared" si="1"/>
        <v>-271456.87</v>
      </c>
      <c r="D11" s="7">
        <f>C11/$E$11</f>
        <v>-3.0283655543312187E-2</v>
      </c>
      <c r="E11">
        <v>8963807.8735824302</v>
      </c>
      <c r="F11" t="s">
        <v>85</v>
      </c>
    </row>
    <row r="12" spans="1:6">
      <c r="A12" t="s">
        <v>12</v>
      </c>
      <c r="B12">
        <v>-13299.75</v>
      </c>
      <c r="C12" s="3">
        <f t="shared" si="1"/>
        <v>-284756.62</v>
      </c>
      <c r="D12" s="7">
        <f t="shared" ref="D12" si="4">C12/$E$11</f>
        <v>-3.1767372082931046E-2</v>
      </c>
      <c r="F12" t="s">
        <v>85</v>
      </c>
    </row>
    <row r="13" spans="1:6">
      <c r="A13" t="s">
        <v>13</v>
      </c>
      <c r="B13">
        <v>-58768.899999999972</v>
      </c>
      <c r="C13" s="3">
        <f t="shared" si="1"/>
        <v>-343525.51999999996</v>
      </c>
      <c r="D13" s="7">
        <f>C13/E13</f>
        <v>-4.1749982804733556E-2</v>
      </c>
      <c r="E13" s="4">
        <v>8228159.5565364286</v>
      </c>
      <c r="F13" t="s">
        <v>86</v>
      </c>
    </row>
    <row r="14" spans="1:6">
      <c r="A14" t="s">
        <v>14</v>
      </c>
      <c r="B14">
        <v>3587.2000000000412</v>
      </c>
      <c r="C14" s="2">
        <f>B14</f>
        <v>3587.2000000000412</v>
      </c>
      <c r="D14" s="7">
        <f>C14/$E$14</f>
        <v>3.8818823324183186E-4</v>
      </c>
      <c r="E14">
        <v>9240877.7309983596</v>
      </c>
      <c r="F14" t="s">
        <v>85</v>
      </c>
    </row>
    <row r="15" spans="1:6">
      <c r="A15" t="s">
        <v>15</v>
      </c>
      <c r="B15">
        <v>-26746.800000000021</v>
      </c>
      <c r="C15" s="3">
        <f>B15+C14</f>
        <v>-23159.59999999998</v>
      </c>
      <c r="D15" s="7">
        <f t="shared" ref="D15:D16" si="5">C15/$E$14</f>
        <v>-2.5062121450121037E-3</v>
      </c>
      <c r="F15" t="s">
        <v>85</v>
      </c>
    </row>
    <row r="16" spans="1:6">
      <c r="A16" t="s">
        <v>16</v>
      </c>
      <c r="B16">
        <v>-18184.199999999979</v>
      </c>
      <c r="C16" s="3">
        <f t="shared" ref="C16:C25" si="6">B16+C15</f>
        <v>-41343.799999999959</v>
      </c>
      <c r="D16" s="7">
        <f t="shared" si="5"/>
        <v>-4.474012231685841E-3</v>
      </c>
      <c r="F16" t="s">
        <v>85</v>
      </c>
    </row>
    <row r="17" spans="1:6">
      <c r="A17" t="s">
        <v>17</v>
      </c>
      <c r="B17">
        <v>-18663.600000000009</v>
      </c>
      <c r="C17" s="3">
        <f t="shared" si="6"/>
        <v>-60007.399999999965</v>
      </c>
      <c r="D17" s="7">
        <f>C17/$E$17</f>
        <v>-5.6834832453164143E-3</v>
      </c>
      <c r="E17">
        <v>10558208.30464315</v>
      </c>
      <c r="F17" t="s">
        <v>85</v>
      </c>
    </row>
    <row r="18" spans="1:6">
      <c r="A18" t="s">
        <v>18</v>
      </c>
      <c r="B18">
        <v>-27239.399999999969</v>
      </c>
      <c r="C18" s="3">
        <f t="shared" si="6"/>
        <v>-87246.79999999993</v>
      </c>
      <c r="D18" s="7">
        <f t="shared" ref="D18:D19" si="7">C18/$E$17</f>
        <v>-8.2634096129389368E-3</v>
      </c>
      <c r="F18" t="s">
        <v>85</v>
      </c>
    </row>
    <row r="19" spans="1:6">
      <c r="A19" t="s">
        <v>19</v>
      </c>
      <c r="B19">
        <v>-57038.799999999988</v>
      </c>
      <c r="C19" s="3">
        <f t="shared" si="6"/>
        <v>-144285.59999999992</v>
      </c>
      <c r="D19" s="7">
        <f t="shared" si="7"/>
        <v>-1.3665727729253825E-2</v>
      </c>
      <c r="F19" t="s">
        <v>85</v>
      </c>
    </row>
    <row r="20" spans="1:6">
      <c r="A20" t="s">
        <v>20</v>
      </c>
      <c r="B20">
        <v>-22089.600000000089</v>
      </c>
      <c r="C20" s="3">
        <f t="shared" si="6"/>
        <v>-166375.20000000001</v>
      </c>
      <c r="D20" s="7">
        <f>C20/$E$20</f>
        <v>-1.4966613829753219E-2</v>
      </c>
      <c r="E20">
        <v>11116422.3178693</v>
      </c>
      <c r="F20" t="s">
        <v>85</v>
      </c>
    </row>
    <row r="21" spans="1:6">
      <c r="A21" t="s">
        <v>21</v>
      </c>
      <c r="B21">
        <v>-24650.59999999998</v>
      </c>
      <c r="C21" s="3">
        <f t="shared" si="6"/>
        <v>-191025.8</v>
      </c>
      <c r="D21" s="7">
        <f t="shared" ref="D21:D22" si="8">C21/$E$20</f>
        <v>-1.7184107848523533E-2</v>
      </c>
      <c r="F21" t="s">
        <v>85</v>
      </c>
    </row>
    <row r="22" spans="1:6">
      <c r="A22" t="s">
        <v>22</v>
      </c>
      <c r="B22">
        <v>-31353.100000000009</v>
      </c>
      <c r="C22" s="3">
        <f t="shared" si="6"/>
        <v>-222378.9</v>
      </c>
      <c r="D22" s="7">
        <f t="shared" si="8"/>
        <v>-2.0004538658317514E-2</v>
      </c>
      <c r="F22" t="s">
        <v>85</v>
      </c>
    </row>
    <row r="23" spans="1:6">
      <c r="A23" t="s">
        <v>23</v>
      </c>
      <c r="B23">
        <v>-32494.799999999959</v>
      </c>
      <c r="C23" s="3">
        <f t="shared" si="6"/>
        <v>-254873.69999999995</v>
      </c>
      <c r="D23" s="7">
        <f>C23/$E$23</f>
        <v>-2.1736877011816279E-2</v>
      </c>
      <c r="E23">
        <v>11725405.625723019</v>
      </c>
      <c r="F23" t="s">
        <v>85</v>
      </c>
    </row>
    <row r="24" spans="1:6">
      <c r="A24" t="s">
        <v>24</v>
      </c>
      <c r="B24">
        <v>-29661.499999999971</v>
      </c>
      <c r="C24" s="3">
        <f t="shared" si="6"/>
        <v>-284535.19999999995</v>
      </c>
      <c r="D24" s="7">
        <f t="shared" ref="D24" si="9">C24/$E$23</f>
        <v>-2.4266554956170631E-2</v>
      </c>
      <c r="F24" t="s">
        <v>85</v>
      </c>
    </row>
    <row r="25" spans="1:6">
      <c r="A25" t="s">
        <v>25</v>
      </c>
      <c r="B25">
        <v>-119607.10000000009</v>
      </c>
      <c r="C25" s="3">
        <f t="shared" si="6"/>
        <v>-404142.30000000005</v>
      </c>
      <c r="D25" s="7">
        <f>C25/E25</f>
        <v>-3.7911223028363597E-2</v>
      </c>
      <c r="E25" s="5">
        <v>10660228.494808454</v>
      </c>
      <c r="F25" t="s">
        <v>86</v>
      </c>
    </row>
    <row r="26" spans="1:6">
      <c r="A26" t="s">
        <v>26</v>
      </c>
      <c r="B26">
        <v>3928.5999999999772</v>
      </c>
      <c r="C26" s="2">
        <f>B26</f>
        <v>3928.5999999999772</v>
      </c>
      <c r="D26" s="7">
        <f>C26/$E$26</f>
        <v>3.1535287482900836E-4</v>
      </c>
      <c r="E26">
        <v>12457790.347179029</v>
      </c>
      <c r="F26" t="s">
        <v>85</v>
      </c>
    </row>
    <row r="27" spans="1:6">
      <c r="A27" t="s">
        <v>27</v>
      </c>
      <c r="B27">
        <v>-20227.600000000009</v>
      </c>
      <c r="C27" s="3">
        <f>B27+C26</f>
        <v>-16299.000000000033</v>
      </c>
      <c r="D27" s="7">
        <f t="shared" ref="D27:D28" si="10">C27/$E$26</f>
        <v>-1.3083379592827083E-3</v>
      </c>
      <c r="F27" t="s">
        <v>85</v>
      </c>
    </row>
    <row r="28" spans="1:6">
      <c r="A28" t="s">
        <v>28</v>
      </c>
      <c r="B28">
        <v>-14701.899999999971</v>
      </c>
      <c r="C28" s="3">
        <f t="shared" ref="C28:C37" si="11">B28+C27</f>
        <v>-31000.9</v>
      </c>
      <c r="D28" s="7">
        <f t="shared" si="10"/>
        <v>-2.4884750133092356E-3</v>
      </c>
      <c r="F28" t="s">
        <v>85</v>
      </c>
    </row>
    <row r="29" spans="1:6">
      <c r="A29" t="s">
        <v>29</v>
      </c>
      <c r="B29">
        <v>-10342.399999999971</v>
      </c>
      <c r="C29" s="3">
        <f t="shared" si="11"/>
        <v>-41343.299999999974</v>
      </c>
      <c r="D29" s="7">
        <f>C29/$E$29</f>
        <v>-2.8648167989609153E-3</v>
      </c>
      <c r="E29">
        <v>14431394.01269757</v>
      </c>
      <c r="F29" t="s">
        <v>85</v>
      </c>
    </row>
    <row r="30" spans="1:6">
      <c r="A30" t="s">
        <v>30</v>
      </c>
      <c r="B30">
        <v>-7817.7999999999884</v>
      </c>
      <c r="C30" s="3">
        <f t="shared" si="11"/>
        <v>-49161.099999999962</v>
      </c>
      <c r="D30" s="7">
        <f t="shared" ref="D30:D31" si="12">C30/$E$29</f>
        <v>-3.4065385476098292E-3</v>
      </c>
      <c r="F30" t="s">
        <v>85</v>
      </c>
    </row>
    <row r="31" spans="1:6">
      <c r="A31" t="s">
        <v>31</v>
      </c>
      <c r="B31">
        <v>-56663.600000000028</v>
      </c>
      <c r="C31" s="3">
        <f t="shared" si="11"/>
        <v>-105824.69999999998</v>
      </c>
      <c r="D31" s="7">
        <f t="shared" si="12"/>
        <v>-7.3329506426675984E-3</v>
      </c>
      <c r="F31" t="s">
        <v>85</v>
      </c>
    </row>
    <row r="32" spans="1:6">
      <c r="A32" t="s">
        <v>32</v>
      </c>
      <c r="B32">
        <v>-14279.59999999992</v>
      </c>
      <c r="C32" s="3">
        <f t="shared" si="11"/>
        <v>-120104.2999999999</v>
      </c>
      <c r="D32" s="7">
        <f>C32/$E$32</f>
        <v>-7.8621453766019572E-3</v>
      </c>
      <c r="E32">
        <v>15276275.653390341</v>
      </c>
      <c r="F32" t="s">
        <v>85</v>
      </c>
    </row>
    <row r="33" spans="1:6">
      <c r="A33" t="s">
        <v>33</v>
      </c>
      <c r="B33">
        <v>-10356.399999999991</v>
      </c>
      <c r="C33" s="3">
        <f t="shared" si="11"/>
        <v>-130460.6999999999</v>
      </c>
      <c r="D33" s="7">
        <f t="shared" ref="D33:D34" si="13">C33/$E$32</f>
        <v>-8.540085486808173E-3</v>
      </c>
      <c r="F33" t="s">
        <v>85</v>
      </c>
    </row>
    <row r="34" spans="1:6">
      <c r="A34" t="s">
        <v>34</v>
      </c>
      <c r="B34">
        <v>-22854.299999999988</v>
      </c>
      <c r="C34" s="3">
        <f t="shared" si="11"/>
        <v>-153314.99999999988</v>
      </c>
      <c r="D34" s="7">
        <f t="shared" si="13"/>
        <v>-1.003615039939227E-2</v>
      </c>
      <c r="F34" t="s">
        <v>85</v>
      </c>
    </row>
    <row r="35" spans="1:6">
      <c r="A35" t="s">
        <v>35</v>
      </c>
      <c r="B35">
        <v>-16585.899999999911</v>
      </c>
      <c r="C35" s="3">
        <f t="shared" si="11"/>
        <v>-169900.89999999979</v>
      </c>
      <c r="D35" s="7">
        <f>C35/$E$35</f>
        <v>-1.0104858797923997E-2</v>
      </c>
      <c r="E35">
        <v>16813782.69579633</v>
      </c>
      <c r="F35" t="s">
        <v>85</v>
      </c>
    </row>
    <row r="36" spans="1:6">
      <c r="A36" t="s">
        <v>36</v>
      </c>
      <c r="B36">
        <v>-33770.199999999983</v>
      </c>
      <c r="C36" s="3">
        <f t="shared" si="11"/>
        <v>-203671.09999999977</v>
      </c>
      <c r="D36" s="7">
        <f t="shared" ref="D36" si="14">C36/$E$35</f>
        <v>-1.2113341993584839E-2</v>
      </c>
      <c r="F36" t="s">
        <v>85</v>
      </c>
    </row>
    <row r="37" spans="1:6">
      <c r="A37" t="s">
        <v>37</v>
      </c>
      <c r="B37">
        <v>-135316.20000000001</v>
      </c>
      <c r="C37" s="3">
        <f t="shared" si="11"/>
        <v>-338987.29999999981</v>
      </c>
      <c r="D37" s="7">
        <f>C37/E37</f>
        <v>-2.2990278235492368E-2</v>
      </c>
      <c r="E37" s="6">
        <v>14744810.677265817</v>
      </c>
      <c r="F37" t="s">
        <v>86</v>
      </c>
    </row>
    <row r="38" spans="1:6">
      <c r="A38" t="s">
        <v>38</v>
      </c>
      <c r="B38">
        <v>16657.600000000031</v>
      </c>
      <c r="C38" s="2">
        <f>B38</f>
        <v>16657.600000000031</v>
      </c>
      <c r="D38" s="7">
        <f>C38/$E$38</f>
        <v>9.5272799639170536E-4</v>
      </c>
      <c r="E38">
        <v>17484108.856974758</v>
      </c>
      <c r="F38" t="s">
        <v>85</v>
      </c>
    </row>
    <row r="39" spans="1:6">
      <c r="A39" t="s">
        <v>39</v>
      </c>
      <c r="B39">
        <v>6726.390000000014</v>
      </c>
      <c r="C39" s="3">
        <f>B39+C38</f>
        <v>23383.990000000045</v>
      </c>
      <c r="D39" s="7">
        <f t="shared" ref="D39:D40" si="15">C39/$E$38</f>
        <v>1.3374424851325326E-3</v>
      </c>
      <c r="F39" t="s">
        <v>85</v>
      </c>
    </row>
    <row r="40" spans="1:6">
      <c r="A40" t="s">
        <v>40</v>
      </c>
      <c r="B40">
        <v>-13037</v>
      </c>
      <c r="C40" s="3">
        <f t="shared" ref="C40:C49" si="16">B40+C39</f>
        <v>10346.990000000045</v>
      </c>
      <c r="D40" s="7">
        <f t="shared" si="15"/>
        <v>5.9179395899679643E-4</v>
      </c>
      <c r="F40" t="s">
        <v>85</v>
      </c>
    </row>
    <row r="41" spans="1:6">
      <c r="A41" t="s">
        <v>41</v>
      </c>
      <c r="B41">
        <v>498.5</v>
      </c>
      <c r="C41" s="3">
        <f t="shared" si="16"/>
        <v>10845.490000000045</v>
      </c>
      <c r="D41" s="7">
        <f>C41/$E$41</f>
        <v>5.1077120099031871E-4</v>
      </c>
      <c r="E41">
        <v>21233558.1547512</v>
      </c>
      <c r="F41" t="s">
        <v>85</v>
      </c>
    </row>
    <row r="42" spans="1:6">
      <c r="A42" t="s">
        <v>42</v>
      </c>
      <c r="B42">
        <v>25973.80000000005</v>
      </c>
      <c r="C42" s="3">
        <f t="shared" si="16"/>
        <v>36819.290000000095</v>
      </c>
      <c r="D42" s="7">
        <f t="shared" ref="D42:D43" si="17">C42/$E$41</f>
        <v>1.7340141360981201E-3</v>
      </c>
      <c r="F42" t="s">
        <v>85</v>
      </c>
    </row>
    <row r="43" spans="1:6">
      <c r="A43" t="s">
        <v>43</v>
      </c>
      <c r="B43">
        <v>-6598.1999999999534</v>
      </c>
      <c r="C43" s="3">
        <f t="shared" si="16"/>
        <v>30221.090000000142</v>
      </c>
      <c r="D43" s="7">
        <f t="shared" si="17"/>
        <v>1.4232701735501594E-3</v>
      </c>
      <c r="F43" t="s">
        <v>85</v>
      </c>
    </row>
    <row r="44" spans="1:6">
      <c r="A44" t="s">
        <v>44</v>
      </c>
      <c r="B44">
        <v>4292.8000000001048</v>
      </c>
      <c r="C44" s="3">
        <f t="shared" si="16"/>
        <v>34513.890000000247</v>
      </c>
      <c r="D44" s="7">
        <f>C44/$E$44</f>
        <v>1.5474385531423359E-3</v>
      </c>
      <c r="E44">
        <v>22303884.008779511</v>
      </c>
      <c r="F44" t="s">
        <v>85</v>
      </c>
    </row>
    <row r="45" spans="1:6">
      <c r="A45" t="s">
        <v>45</v>
      </c>
      <c r="B45">
        <v>13746.09999999992</v>
      </c>
      <c r="C45" s="3">
        <f t="shared" si="16"/>
        <v>48259.990000000165</v>
      </c>
      <c r="D45" s="7">
        <f t="shared" ref="D45:D46" si="18">C45/$E$44</f>
        <v>2.163748250349738E-3</v>
      </c>
      <c r="F45" t="s">
        <v>85</v>
      </c>
    </row>
    <row r="46" spans="1:6">
      <c r="A46" t="s">
        <v>46</v>
      </c>
      <c r="B46">
        <v>-25368.299999999988</v>
      </c>
      <c r="C46" s="3">
        <f t="shared" si="16"/>
        <v>22891.690000000177</v>
      </c>
      <c r="D46" s="7">
        <f t="shared" si="18"/>
        <v>1.0263544228883762E-3</v>
      </c>
      <c r="F46" t="s">
        <v>85</v>
      </c>
    </row>
    <row r="47" spans="1:6">
      <c r="A47" t="s">
        <v>47</v>
      </c>
      <c r="B47">
        <v>8526.8999999999651</v>
      </c>
      <c r="C47" s="3">
        <f t="shared" si="16"/>
        <v>31418.590000000142</v>
      </c>
      <c r="D47" s="7">
        <f>C47/$E$47</f>
        <v>1.2461648776273865E-3</v>
      </c>
      <c r="E47">
        <v>25212225.57629694</v>
      </c>
      <c r="F47" t="s">
        <v>85</v>
      </c>
    </row>
    <row r="48" spans="1:6">
      <c r="A48" t="s">
        <v>48</v>
      </c>
      <c r="B48">
        <v>-6397</v>
      </c>
      <c r="C48" s="3">
        <f t="shared" si="16"/>
        <v>25021.590000000142</v>
      </c>
      <c r="D48" s="7">
        <f t="shared" ref="D48" si="19">C48/$E$47</f>
        <v>9.9243876445100424E-4</v>
      </c>
      <c r="F48" t="s">
        <v>85</v>
      </c>
    </row>
    <row r="49" spans="1:6">
      <c r="A49" t="s">
        <v>49</v>
      </c>
      <c r="B49">
        <v>-120143.1</v>
      </c>
      <c r="C49" s="3">
        <f t="shared" si="16"/>
        <v>-95121.509999999864</v>
      </c>
      <c r="D49" s="7">
        <f>C49/E49</f>
        <v>-4.4122622830148435E-3</v>
      </c>
      <c r="E49" s="6">
        <v>21558444.149200607</v>
      </c>
      <c r="F49" t="s">
        <v>86</v>
      </c>
    </row>
    <row r="50" spans="1:6">
      <c r="A50" t="s">
        <v>50</v>
      </c>
      <c r="B50">
        <v>-3765.8999999999651</v>
      </c>
      <c r="C50" s="2">
        <f>B50</f>
        <v>-3765.8999999999651</v>
      </c>
      <c r="D50" s="7">
        <f>C50/$E$50</f>
        <v>-1.5041611947434058E-4</v>
      </c>
      <c r="E50">
        <v>25036545.372667909</v>
      </c>
      <c r="F50" t="s">
        <v>85</v>
      </c>
    </row>
    <row r="51" spans="1:6">
      <c r="A51" t="s">
        <v>51</v>
      </c>
      <c r="B51">
        <v>-27497.100000000089</v>
      </c>
      <c r="C51" s="3">
        <f>B51+C50</f>
        <v>-31263.000000000055</v>
      </c>
      <c r="D51" s="7">
        <f t="shared" ref="D51:D52" si="20">C51/$E$50</f>
        <v>-1.2486946395619538E-3</v>
      </c>
      <c r="F51" t="s">
        <v>85</v>
      </c>
    </row>
    <row r="52" spans="1:6">
      <c r="A52" t="s">
        <v>52</v>
      </c>
      <c r="B52">
        <v>-124727.7</v>
      </c>
      <c r="C52" s="3">
        <f t="shared" ref="C52:C61" si="21">B52+C51</f>
        <v>-155990.70000000004</v>
      </c>
      <c r="D52" s="7">
        <f t="shared" si="20"/>
        <v>-6.2305201327932883E-3</v>
      </c>
      <c r="F52" t="s">
        <v>85</v>
      </c>
    </row>
    <row r="53" spans="1:6">
      <c r="A53" t="s">
        <v>53</v>
      </c>
      <c r="B53">
        <v>-228821.60000000021</v>
      </c>
      <c r="C53" s="3">
        <f t="shared" si="21"/>
        <v>-384812.30000000028</v>
      </c>
      <c r="D53" s="7">
        <f>C53/$E$53</f>
        <v>-1.6092893113249747E-2</v>
      </c>
      <c r="E53">
        <v>23911940.33863141</v>
      </c>
      <c r="F53" t="s">
        <v>85</v>
      </c>
    </row>
    <row r="54" spans="1:6">
      <c r="A54" t="s">
        <v>54</v>
      </c>
      <c r="B54">
        <v>-251287.00000000009</v>
      </c>
      <c r="C54" s="3">
        <f t="shared" si="21"/>
        <v>-636099.3000000004</v>
      </c>
      <c r="D54" s="7">
        <f t="shared" ref="D54:D55" si="22">C54/$E$53</f>
        <v>-2.6601743354651045E-2</v>
      </c>
      <c r="F54" t="s">
        <v>85</v>
      </c>
    </row>
    <row r="55" spans="1:6">
      <c r="A55" t="s">
        <v>55</v>
      </c>
      <c r="B55">
        <v>-253706.2</v>
      </c>
      <c r="C55" s="3">
        <f t="shared" si="21"/>
        <v>-889805.50000000047</v>
      </c>
      <c r="D55" s="7">
        <f t="shared" si="22"/>
        <v>-3.7211764808665802E-2</v>
      </c>
      <c r="F55" t="s">
        <v>85</v>
      </c>
    </row>
    <row r="56" spans="1:6">
      <c r="A56" t="s">
        <v>56</v>
      </c>
      <c r="B56">
        <v>-155523.79999999999</v>
      </c>
      <c r="C56" s="3">
        <f t="shared" si="21"/>
        <v>-1045329.3000000005</v>
      </c>
      <c r="D56" s="7">
        <f>C56/$E$56</f>
        <v>-3.8091705997686687E-2</v>
      </c>
      <c r="E56">
        <v>27442438.520960011</v>
      </c>
      <c r="F56" t="s">
        <v>85</v>
      </c>
    </row>
    <row r="57" spans="1:6">
      <c r="A57" t="s">
        <v>57</v>
      </c>
      <c r="B57">
        <v>-89499.400000000081</v>
      </c>
      <c r="C57" s="3">
        <f t="shared" si="21"/>
        <v>-1134828.7000000007</v>
      </c>
      <c r="D57" s="7">
        <f t="shared" ref="D57:D58" si="23">C57/$E$56</f>
        <v>-4.1353056111731477E-2</v>
      </c>
      <c r="F57" t="s">
        <v>85</v>
      </c>
    </row>
    <row r="58" spans="1:6">
      <c r="A58" t="s">
        <v>58</v>
      </c>
      <c r="B58">
        <v>-167181.4899999999</v>
      </c>
      <c r="C58" s="3">
        <f t="shared" si="21"/>
        <v>-1302010.1900000006</v>
      </c>
      <c r="D58" s="7">
        <f t="shared" si="23"/>
        <v>-4.7445134622622918E-2</v>
      </c>
      <c r="F58" t="s">
        <v>85</v>
      </c>
    </row>
    <row r="59" spans="1:6">
      <c r="A59" t="s">
        <v>59</v>
      </c>
      <c r="B59">
        <v>-81626.699999999953</v>
      </c>
      <c r="C59" s="3">
        <f t="shared" si="21"/>
        <v>-1383636.8900000006</v>
      </c>
      <c r="D59" s="7">
        <f>C59/$E$59</f>
        <v>-4.2715558325249224E-2</v>
      </c>
      <c r="E59">
        <v>32391871.820205871</v>
      </c>
      <c r="F59" t="s">
        <v>85</v>
      </c>
    </row>
    <row r="60" spans="1:6">
      <c r="A60" t="s">
        <v>60</v>
      </c>
      <c r="B60">
        <v>-58692.799999999988</v>
      </c>
      <c r="C60" s="3">
        <f t="shared" si="21"/>
        <v>-1442329.6900000006</v>
      </c>
      <c r="D60" s="7">
        <f t="shared" ref="D60" si="24">C60/$E$59</f>
        <v>-4.4527519064220408E-2</v>
      </c>
      <c r="F60" t="s">
        <v>85</v>
      </c>
    </row>
    <row r="61" spans="1:6">
      <c r="A61" t="s">
        <v>61</v>
      </c>
      <c r="B61">
        <v>-307627.50000000012</v>
      </c>
      <c r="C61" s="3">
        <f t="shared" si="21"/>
        <v>-1749957.1900000009</v>
      </c>
      <c r="D61" s="7">
        <f>C61/E61</f>
        <v>-6.4346836209505348E-2</v>
      </c>
      <c r="E61" s="6">
        <v>27195699.0131163</v>
      </c>
      <c r="F61" t="s">
        <v>86</v>
      </c>
    </row>
    <row r="62" spans="1:6">
      <c r="A62" t="s">
        <v>62</v>
      </c>
      <c r="B62">
        <v>24073.59999999974</v>
      </c>
      <c r="C62" s="2">
        <f>B62</f>
        <v>24073.59999999974</v>
      </c>
      <c r="D62" s="7">
        <f>C62/$E$62</f>
        <v>6.5008632710493572E-4</v>
      </c>
      <c r="E62">
        <v>37031389.51900126</v>
      </c>
      <c r="F62" t="s">
        <v>85</v>
      </c>
    </row>
    <row r="63" spans="1:6">
      <c r="A63" t="s">
        <v>63</v>
      </c>
      <c r="B63">
        <v>-18757.20000000007</v>
      </c>
      <c r="C63" s="3">
        <f>B63+C62</f>
        <v>5316.3999999996704</v>
      </c>
      <c r="D63" s="7">
        <f t="shared" ref="D63:D64" si="25">C63/$E$62</f>
        <v>1.4356469117292399E-4</v>
      </c>
      <c r="F63" t="s">
        <v>85</v>
      </c>
    </row>
    <row r="64" spans="1:6">
      <c r="A64" t="s">
        <v>64</v>
      </c>
      <c r="B64">
        <v>-74465.599999999977</v>
      </c>
      <c r="C64" s="3">
        <f t="shared" ref="C64:C73" si="26">B64+C63</f>
        <v>-69149.200000000303</v>
      </c>
      <c r="D64" s="7">
        <f t="shared" si="25"/>
        <v>-1.8673131334842026E-3</v>
      </c>
      <c r="F64" t="s">
        <v>85</v>
      </c>
    </row>
    <row r="65" spans="1:6">
      <c r="A65" t="s">
        <v>65</v>
      </c>
      <c r="B65">
        <v>-11444.90000000002</v>
      </c>
      <c r="C65" s="3">
        <f t="shared" si="26"/>
        <v>-80594.100000000326</v>
      </c>
      <c r="D65" s="7">
        <f>C65/$E$65</f>
        <v>-1.7348652864884184E-3</v>
      </c>
      <c r="E65">
        <v>46455537.86088644</v>
      </c>
      <c r="F65" t="s">
        <v>85</v>
      </c>
    </row>
    <row r="66" spans="1:6">
      <c r="A66" t="s">
        <v>66</v>
      </c>
      <c r="B66">
        <v>25713.59000000008</v>
      </c>
      <c r="C66" s="3">
        <f t="shared" si="26"/>
        <v>-54880.510000000242</v>
      </c>
      <c r="D66" s="7">
        <f t="shared" ref="D66:D67" si="27">C66/$E$65</f>
        <v>-1.1813556042412601E-3</v>
      </c>
      <c r="F66" t="s">
        <v>85</v>
      </c>
    </row>
    <row r="67" spans="1:6">
      <c r="A67" t="s">
        <v>67</v>
      </c>
      <c r="B67">
        <v>-153217.47999999989</v>
      </c>
      <c r="C67" s="3">
        <f t="shared" si="26"/>
        <v>-208097.99000000014</v>
      </c>
      <c r="D67" s="7">
        <f t="shared" si="27"/>
        <v>-4.4795087858666184E-3</v>
      </c>
      <c r="F67" t="s">
        <v>85</v>
      </c>
    </row>
    <row r="68" spans="1:6">
      <c r="A68" t="s">
        <v>68</v>
      </c>
      <c r="B68">
        <v>-98570.299999999814</v>
      </c>
      <c r="C68" s="3">
        <f t="shared" si="26"/>
        <v>-306668.28999999992</v>
      </c>
      <c r="D68" s="7">
        <f>C68/$E$68</f>
        <v>-6.4936633151690846E-3</v>
      </c>
      <c r="E68">
        <v>47225776.132191539</v>
      </c>
      <c r="F68" t="s">
        <v>85</v>
      </c>
    </row>
    <row r="69" spans="1:6">
      <c r="A69" t="s">
        <v>69</v>
      </c>
      <c r="B69">
        <v>-124835.49999999969</v>
      </c>
      <c r="C69" s="3">
        <f t="shared" si="26"/>
        <v>-431503.78999999963</v>
      </c>
      <c r="D69" s="7">
        <f t="shared" ref="D69:D70" si="28">C69/$E$68</f>
        <v>-9.1370396707120341E-3</v>
      </c>
      <c r="F69" t="s">
        <v>85</v>
      </c>
    </row>
    <row r="70" spans="1:6">
      <c r="A70" t="s">
        <v>70</v>
      </c>
      <c r="B70">
        <v>291428.39999999979</v>
      </c>
      <c r="C70" s="3">
        <f t="shared" si="26"/>
        <v>-140075.38999999984</v>
      </c>
      <c r="D70" s="7">
        <f t="shared" si="28"/>
        <v>-2.966079151519062E-3</v>
      </c>
      <c r="F70" t="s">
        <v>85</v>
      </c>
    </row>
    <row r="71" spans="1:6">
      <c r="A71" t="s">
        <v>71</v>
      </c>
      <c r="B71">
        <v>-209168.7</v>
      </c>
      <c r="C71" s="3">
        <f t="shared" si="26"/>
        <v>-349244.08999999985</v>
      </c>
      <c r="D71" s="7">
        <f>C71/$E$71</f>
        <v>-6.4180923040122644E-3</v>
      </c>
      <c r="E71">
        <v>54415560.490096137</v>
      </c>
      <c r="F71" t="s">
        <v>85</v>
      </c>
    </row>
    <row r="72" spans="1:6">
      <c r="A72" t="s">
        <v>72</v>
      </c>
      <c r="B72">
        <v>-134652.89999999991</v>
      </c>
      <c r="C72" s="3">
        <f t="shared" si="26"/>
        <v>-483896.98999999976</v>
      </c>
      <c r="D72" s="7">
        <f t="shared" ref="D72" si="29">C72/$E$71</f>
        <v>-8.8926216259055356E-3</v>
      </c>
      <c r="F72" t="s">
        <v>85</v>
      </c>
    </row>
    <row r="73" spans="1:6">
      <c r="A73" t="s">
        <v>73</v>
      </c>
      <c r="B73">
        <v>-496343.60000000009</v>
      </c>
      <c r="C73" s="3">
        <f t="shared" si="26"/>
        <v>-980240.58999999985</v>
      </c>
      <c r="D73" s="7">
        <f>C73/E73</f>
        <v>-2.1179706843434377E-2</v>
      </c>
      <c r="E73" s="6">
        <v>46282066.00054384</v>
      </c>
      <c r="F73" t="s">
        <v>86</v>
      </c>
    </row>
    <row r="74" spans="1:6">
      <c r="A74" t="s">
        <v>74</v>
      </c>
      <c r="B74">
        <v>-16698.030000000032</v>
      </c>
      <c r="C74" s="2">
        <f>B74</f>
        <v>-16698.030000000032</v>
      </c>
      <c r="D74" s="7">
        <f>C74/$E$74</f>
        <v>-2.7668078753128429E-4</v>
      </c>
      <c r="E74">
        <v>60351245.017733604</v>
      </c>
      <c r="F74" t="s">
        <v>85</v>
      </c>
    </row>
    <row r="75" spans="1:6">
      <c r="A75" t="s">
        <v>75</v>
      </c>
      <c r="B75">
        <v>-76283.499999999767</v>
      </c>
      <c r="C75" s="3">
        <f>B75+C74</f>
        <v>-92981.529999999795</v>
      </c>
      <c r="D75" s="7">
        <f>C75/$E$74</f>
        <v>-1.5406729384402611E-3</v>
      </c>
      <c r="F75" t="s">
        <v>85</v>
      </c>
    </row>
    <row r="76" spans="1:6">
      <c r="A76" t="s">
        <v>76</v>
      </c>
      <c r="B76">
        <v>-99753.299999999814</v>
      </c>
      <c r="C76" s="3">
        <f t="shared" ref="C76:C80" si="30">B76+C75</f>
        <v>-192734.82999999961</v>
      </c>
      <c r="D76" s="7">
        <f>C76/$E$74</f>
        <v>-3.1935518470806432E-3</v>
      </c>
      <c r="F76" t="s">
        <v>85</v>
      </c>
    </row>
    <row r="77" spans="1:6">
      <c r="A77" t="s">
        <v>77</v>
      </c>
      <c r="B77">
        <v>-79184.800000000279</v>
      </c>
      <c r="C77" s="3">
        <f t="shared" si="30"/>
        <v>-271919.62999999989</v>
      </c>
      <c r="D77" s="7">
        <f>C77/$E$74</f>
        <v>-4.5056175712712976E-3</v>
      </c>
      <c r="F77" t="s">
        <v>85</v>
      </c>
    </row>
    <row r="78" spans="1:6">
      <c r="A78" t="s">
        <v>78</v>
      </c>
      <c r="B78">
        <v>-162411.7499999998</v>
      </c>
      <c r="C78" s="3">
        <f t="shared" si="30"/>
        <v>-434331.37999999966</v>
      </c>
      <c r="D78" s="7">
        <f>C78/$E$74</f>
        <v>-7.1967260969077896E-3</v>
      </c>
      <c r="F78" t="s">
        <v>85</v>
      </c>
    </row>
    <row r="79" spans="1:6">
      <c r="A79" t="s">
        <v>79</v>
      </c>
      <c r="B79">
        <v>-321644.40000000037</v>
      </c>
      <c r="C79" s="3">
        <f t="shared" si="30"/>
        <v>-755975.78</v>
      </c>
      <c r="D79" s="7">
        <f>C79/$E$74</f>
        <v>-1.2526266521558324E-2</v>
      </c>
      <c r="F79" t="s">
        <v>85</v>
      </c>
    </row>
    <row r="80" spans="1:6">
      <c r="A80" t="s">
        <v>80</v>
      </c>
      <c r="B80">
        <v>-1945.300000000047</v>
      </c>
      <c r="C80" s="3">
        <f t="shared" si="30"/>
        <v>-757921.08000000007</v>
      </c>
      <c r="D80" s="7">
        <f>C80/$E$74</f>
        <v>-1.2558499493710405E-2</v>
      </c>
      <c r="F80" t="s">
        <v>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 Valle Fernando Adrian</cp:lastModifiedBy>
  <dcterms:created xsi:type="dcterms:W3CDTF">2022-08-26T20:44:01Z</dcterms:created>
  <dcterms:modified xsi:type="dcterms:W3CDTF">2022-08-29T14:01:57Z</dcterms:modified>
</cp:coreProperties>
</file>