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3230"/>
  </bookViews>
  <sheets>
    <sheet name="Hoja1" sheetId="2" r:id="rId1"/>
    <sheet name="Sheet1" sheetId="1" r:id="rId2"/>
  </sheets>
  <calcPr calcId="145621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2" i="2"/>
  <c r="B3" i="2"/>
  <c r="B4" i="2"/>
  <c r="B5" i="2"/>
  <c r="B6" i="2"/>
  <c r="B7" i="2"/>
  <c r="C2" i="2"/>
  <c r="C3" i="2"/>
  <c r="C4" i="2"/>
  <c r="C5" i="2"/>
  <c r="C6" i="2"/>
  <c r="C7" i="2"/>
  <c r="CG19" i="1"/>
  <c r="CG18" i="1"/>
  <c r="CG17" i="1"/>
  <c r="CG16" i="1"/>
  <c r="CG15" i="1"/>
  <c r="CG14" i="1"/>
  <c r="CF19" i="1"/>
  <c r="BZ3" i="1"/>
  <c r="BZ4" i="1" s="1"/>
  <c r="BZ5" i="1" s="1"/>
  <c r="BZ6" i="1" s="1"/>
  <c r="BZ7" i="1" s="1"/>
  <c r="BZ8" i="1" s="1"/>
  <c r="BZ9" i="1" s="1"/>
  <c r="BZ10" i="1" s="1"/>
  <c r="BZ11" i="1" s="1"/>
  <c r="BZ12" i="1" s="1"/>
  <c r="BZ13" i="1" s="1"/>
  <c r="BZ14" i="1" s="1"/>
  <c r="CA4" i="1"/>
  <c r="CA5" i="1" s="1"/>
  <c r="CA6" i="1" s="1"/>
  <c r="CA7" i="1" s="1"/>
  <c r="CA8" i="1" s="1"/>
  <c r="CA9" i="1" s="1"/>
  <c r="CA10" i="1" s="1"/>
  <c r="CA11" i="1" s="1"/>
  <c r="CA12" i="1" s="1"/>
  <c r="CA13" i="1" s="1"/>
  <c r="CA14" i="1" s="1"/>
  <c r="CA15" i="1" s="1"/>
  <c r="CB5" i="1"/>
  <c r="CB6" i="1" s="1"/>
  <c r="CB7" i="1" s="1"/>
  <c r="CB8" i="1" s="1"/>
  <c r="CB9" i="1" s="1"/>
  <c r="CB10" i="1" s="1"/>
  <c r="CB11" i="1" s="1"/>
  <c r="CB12" i="1" s="1"/>
  <c r="CB13" i="1" s="1"/>
  <c r="CB14" i="1" s="1"/>
  <c r="CB15" i="1" s="1"/>
  <c r="CB16" i="1" s="1"/>
  <c r="CC6" i="1"/>
  <c r="CC7" i="1" s="1"/>
  <c r="CC8" i="1" s="1"/>
  <c r="CC9" i="1" s="1"/>
  <c r="CC10" i="1" s="1"/>
  <c r="CC11" i="1" s="1"/>
  <c r="CC12" i="1" s="1"/>
  <c r="CC13" i="1" s="1"/>
  <c r="CC14" i="1" s="1"/>
  <c r="CC15" i="1" s="1"/>
  <c r="CC16" i="1" s="1"/>
  <c r="CC17" i="1" s="1"/>
  <c r="CD7" i="1"/>
  <c r="CD8" i="1" s="1"/>
  <c r="CD9" i="1" s="1"/>
  <c r="CD10" i="1" s="1"/>
  <c r="CD11" i="1" s="1"/>
  <c r="CD12" i="1" s="1"/>
  <c r="CD13" i="1" s="1"/>
  <c r="CD14" i="1" s="1"/>
  <c r="CD15" i="1" s="1"/>
  <c r="CD16" i="1" s="1"/>
  <c r="CD17" i="1" s="1"/>
  <c r="CD18" i="1" s="1"/>
  <c r="CE9" i="1"/>
  <c r="CE10" i="1"/>
  <c r="CE11" i="1" s="1"/>
  <c r="CE12" i="1" s="1"/>
  <c r="CE13" i="1" s="1"/>
  <c r="CE14" i="1" s="1"/>
  <c r="CE15" i="1" s="1"/>
  <c r="CE16" i="1" s="1"/>
  <c r="CE17" i="1" s="1"/>
  <c r="CE18" i="1" s="1"/>
  <c r="CE19" i="1" s="1"/>
  <c r="CE8" i="1"/>
</calcChain>
</file>

<file path=xl/sharedStrings.xml><?xml version="1.0" encoding="utf-8"?>
<sst xmlns="http://schemas.openxmlformats.org/spreadsheetml/2006/main" count="175" uniqueCount="95">
  <si>
    <t>indice_tiempo</t>
  </si>
  <si>
    <t>iva_neto_reintegros</t>
  </si>
  <si>
    <t>ganancias</t>
  </si>
  <si>
    <t>aportes_contribuciones_seguridad_social</t>
  </si>
  <si>
    <t>debitos_creditos</t>
  </si>
  <si>
    <t>bienes_personales</t>
  </si>
  <si>
    <t>impuestos_internos</t>
  </si>
  <si>
    <t>combustibles</t>
  </si>
  <si>
    <t>derechos_exportacion</t>
  </si>
  <si>
    <t>derechos_importacion</t>
  </si>
  <si>
    <t>resto_tributarios</t>
  </si>
  <si>
    <t>fgs_cobradas_sector_privado_sector_publico_financiero</t>
  </si>
  <si>
    <t>resto_rentas_propiedad</t>
  </si>
  <si>
    <t>ingresos_no_tributarios</t>
  </si>
  <si>
    <t>transferencias_corrientes</t>
  </si>
  <si>
    <t>resto_ingresos_corrientes</t>
  </si>
  <si>
    <t>ingresos_capital</t>
  </si>
  <si>
    <t>jubilaciones_pensiones_contributivas</t>
  </si>
  <si>
    <t>asignacion_familiares_hijo</t>
  </si>
  <si>
    <t>pensiones_no_contributivas</t>
  </si>
  <si>
    <t>prestaciones_inssjp</t>
  </si>
  <si>
    <t>otros_programas</t>
  </si>
  <si>
    <t>energia</t>
  </si>
  <si>
    <t>transporte</t>
  </si>
  <si>
    <t>otras_funciones</t>
  </si>
  <si>
    <t>salarios</t>
  </si>
  <si>
    <t>otros_gastos_funcionamiento</t>
  </si>
  <si>
    <t>transferencias_corrientes_provincias_educacion</t>
  </si>
  <si>
    <t>transferencias_corrientes_provincias_seguridad_social</t>
  </si>
  <si>
    <t>transferencias_corrientes_provincias_desarrollo_social</t>
  </si>
  <si>
    <t>transferencias_corrientes_provincias_salud</t>
  </si>
  <si>
    <t>transferencias_corrientes_provincias_otras</t>
  </si>
  <si>
    <t>otros_corrientes_transferencias_universidades</t>
  </si>
  <si>
    <t>otros_corrientes_deficit_operativo_empresas_publicas</t>
  </si>
  <si>
    <t>otros_corrientes_resto</t>
  </si>
  <si>
    <t>capital_energia_nacion</t>
  </si>
  <si>
    <t>capital_energia_tranferencias_provincias</t>
  </si>
  <si>
    <t>capital_transporte_nacion</t>
  </si>
  <si>
    <t>capital_transporte_tranferencias_provincias</t>
  </si>
  <si>
    <t>capital_educacion_nacion</t>
  </si>
  <si>
    <t>capital_educacion_tranferencias_provincias</t>
  </si>
  <si>
    <t>capital_vivienda_nacion</t>
  </si>
  <si>
    <t>capital_vivienda_tranferencias_provincias</t>
  </si>
  <si>
    <t>capital_agua_potable_alcatarillado_nacion</t>
  </si>
  <si>
    <t>capital_agua_potable_alcatarillado_tranferencias_provincias</t>
  </si>
  <si>
    <t>capital_otros_nacion</t>
  </si>
  <si>
    <t>capital_otros_tranferencias_provincias</t>
  </si>
  <si>
    <t>fondo_federal_solidario</t>
  </si>
  <si>
    <t>resultado_primario</t>
  </si>
  <si>
    <t>intereses_netos</t>
  </si>
  <si>
    <t>resultado_financiero</t>
  </si>
  <si>
    <t>programa_inversiones_prioritarias</t>
  </si>
  <si>
    <t>resultado_primario_pip</t>
  </si>
  <si>
    <t>tributarios</t>
  </si>
  <si>
    <t>rentas_de_la_propiedad</t>
  </si>
  <si>
    <t>otros_ingresos_corrientes</t>
  </si>
  <si>
    <t>prestaciones_sociales</t>
  </si>
  <si>
    <t>subsidios_económicos</t>
  </si>
  <si>
    <t>gastos_de_funcionamiento_y_otros</t>
  </si>
  <si>
    <t>transferencias_corrientes_a_provincias</t>
  </si>
  <si>
    <t>otros_gastos_corrientes</t>
  </si>
  <si>
    <t>energia_K</t>
  </si>
  <si>
    <t>transporte_K</t>
  </si>
  <si>
    <t>educacion</t>
  </si>
  <si>
    <t>vivienda</t>
  </si>
  <si>
    <t>agua_potable_y_alcantarillado</t>
  </si>
  <si>
    <t>otros</t>
  </si>
  <si>
    <t>INGRESOS_TOTALES</t>
  </si>
  <si>
    <t>gastos_corrientes_primarios</t>
  </si>
  <si>
    <t>gastos_de_capital</t>
  </si>
  <si>
    <t>GASTOS_PRIMARIOS</t>
  </si>
  <si>
    <t>RESULTADO_PRIMARIO</t>
  </si>
  <si>
    <t>RESULTADO_FINANCIERO</t>
  </si>
  <si>
    <t>GASTOS_TOTALES</t>
  </si>
  <si>
    <t>inflacion</t>
  </si>
  <si>
    <t>ipc_ng_nacional_tasa_variacion_mensual</t>
  </si>
  <si>
    <t>nueva_serie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</si>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</sst>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"/>
  <sheetViews>
    <sheetView tabSelected="1" workbookViewId="0">
      <selection activeCell="A4" sqref="A4"/>
    </sheetView>
  </sheetViews>
  <sheetFormatPr baseColWidth="10" defaultRowHeight="15"/>
  <cols>
    <col min="1" max="1" width="16.42578125" customWidth="1"/>
  </cols>
  <sheetData>
    <row r="1" spans="1:74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89</v>
      </c>
      <c r="B2">
        <f>(Sheet1!B14-(Sheet1!$CG14*Sheet1!B2))/(Sheet1!$CG14*Sheet1!B2)</f>
        <v>2.0676246696940109E-2</v>
      </c>
      <c r="C2">
        <f>(Sheet1!C14-(Sheet1!$CG14*Sheet1!C2))/(Sheet1!$CG14*Sheet1!C2)</f>
        <v>2.8415681365971085E-2</v>
      </c>
      <c r="D2">
        <f>(Sheet1!D14-(Sheet1!$CG14*Sheet1!D2))/(Sheet1!$CG14*Sheet1!D2)</f>
        <v>0.1298386303983726</v>
      </c>
      <c r="E2">
        <f>(Sheet1!E14-(Sheet1!$CG14*Sheet1!E2))/(Sheet1!$CG14*Sheet1!E2)</f>
        <v>1.7854752724010717E-2</v>
      </c>
      <c r="F2">
        <f>(Sheet1!F14-(Sheet1!$CG14*Sheet1!F2))/(Sheet1!$CG14*Sheet1!F2)</f>
        <v>-0.36087414095186438</v>
      </c>
      <c r="G2">
        <f>(Sheet1!G14-(Sheet1!$CG14*Sheet1!G2))/(Sheet1!$CG14*Sheet1!G2)</f>
        <v>-8.6601418217437331E-2</v>
      </c>
      <c r="H2" t="e">
        <f>(Sheet1!H14-(Sheet1!$CG14*Sheet1!H2))/(Sheet1!$CG14*Sheet1!H2)</f>
        <v>#DIV/0!</v>
      </c>
      <c r="I2">
        <f>(Sheet1!I14-(Sheet1!$CG14*Sheet1!I2))/(Sheet1!$CG14*Sheet1!I2)</f>
        <v>-0.42056642194441635</v>
      </c>
      <c r="J2">
        <f>(Sheet1!J14-(Sheet1!$CG14*Sheet1!J2))/(Sheet1!$CG14*Sheet1!J2)</f>
        <v>0.10583151139312162</v>
      </c>
      <c r="K2">
        <f>(Sheet1!K14-(Sheet1!$CG14*Sheet1!K2))/(Sheet1!$CG14*Sheet1!K2)</f>
        <v>-3.9930810281757781E-2</v>
      </c>
      <c r="L2">
        <f>(Sheet1!L14-(Sheet1!$CG14*Sheet1!L2))/(Sheet1!$CG14*Sheet1!L2)</f>
        <v>-0.5045326691444898</v>
      </c>
      <c r="M2">
        <f>(Sheet1!M14-(Sheet1!$CG14*Sheet1!M2))/(Sheet1!$CG14*Sheet1!M2)</f>
        <v>-7.4475002442034963E-2</v>
      </c>
      <c r="N2">
        <f>(Sheet1!N14-(Sheet1!$CG14*Sheet1!N2))/(Sheet1!$CG14*Sheet1!N2)</f>
        <v>0.15197921689400151</v>
      </c>
      <c r="O2">
        <f>(Sheet1!O14-(Sheet1!$CG14*Sheet1!O2))/(Sheet1!$CG14*Sheet1!O2)</f>
        <v>-5.2761687054209257E-2</v>
      </c>
      <c r="P2">
        <f>(Sheet1!P14-(Sheet1!$CG14*Sheet1!P2))/(Sheet1!$CG14*Sheet1!P2)</f>
        <v>0.38953748619236822</v>
      </c>
      <c r="Q2">
        <f>(Sheet1!Q14-(Sheet1!$CG14*Sheet1!Q2))/(Sheet1!$CG14*Sheet1!Q2)</f>
        <v>-0.47884292431273157</v>
      </c>
      <c r="R2">
        <f>(Sheet1!R14-(Sheet1!$CG14*Sheet1!R2))/(Sheet1!$CG14*Sheet1!R2)</f>
        <v>8.5970633149158496E-2</v>
      </c>
      <c r="S2">
        <f>(Sheet1!S14-(Sheet1!$CG14*Sheet1!S2))/(Sheet1!$CG14*Sheet1!S2)</f>
        <v>0.23855431732249352</v>
      </c>
      <c r="T2">
        <f>(Sheet1!T14-(Sheet1!$CG14*Sheet1!T2))/(Sheet1!$CG14*Sheet1!T2)</f>
        <v>7.8062323678599763E-2</v>
      </c>
      <c r="U2">
        <f>(Sheet1!U14-(Sheet1!$CG14*Sheet1!U2))/(Sheet1!$CG14*Sheet1!U2)</f>
        <v>-1.1346802309198181E-2</v>
      </c>
      <c r="V2">
        <f>(Sheet1!V14-(Sheet1!$CG14*Sheet1!V2))/(Sheet1!$CG14*Sheet1!V2)</f>
        <v>-0.33540672672749622</v>
      </c>
      <c r="W2">
        <f>(Sheet1!W14-(Sheet1!$CG14*Sheet1!W2))/(Sheet1!$CG14*Sheet1!W2)</f>
        <v>0.1672711875436976</v>
      </c>
      <c r="X2">
        <f>(Sheet1!X14-(Sheet1!$CG14*Sheet1!X2))/(Sheet1!$CG14*Sheet1!X2)</f>
        <v>-0.19367459336757362</v>
      </c>
      <c r="Y2">
        <f>(Sheet1!Y14-(Sheet1!$CG14*Sheet1!Y2))/(Sheet1!$CG14*Sheet1!Y2)</f>
        <v>-0.71236481136199625</v>
      </c>
      <c r="Z2">
        <f>(Sheet1!Z14-(Sheet1!$CG14*Sheet1!Z2))/(Sheet1!$CG14*Sheet1!Z2)</f>
        <v>3.3115823972260532E-2</v>
      </c>
      <c r="AA2">
        <f>(Sheet1!AA14-(Sheet1!$CG14*Sheet1!AA2))/(Sheet1!$CG14*Sheet1!AA2)</f>
        <v>4.584673959850246E-2</v>
      </c>
      <c r="AB2">
        <f>(Sheet1!AB14-(Sheet1!$CG14*Sheet1!AB2))/(Sheet1!$CG14*Sheet1!AB2)</f>
        <v>0.37971931854703067</v>
      </c>
      <c r="AC2">
        <f>(Sheet1!AC14-(Sheet1!$CG14*Sheet1!AC2))/(Sheet1!$CG14*Sheet1!AC2)</f>
        <v>1.1373073917617755</v>
      </c>
      <c r="AD2" t="e">
        <f>(Sheet1!AD14-(Sheet1!$CG14*Sheet1!AD2))/(Sheet1!$CG14*Sheet1!AD2)</f>
        <v>#DIV/0!</v>
      </c>
      <c r="AE2">
        <f>(Sheet1!AE14-(Sheet1!$CG14*Sheet1!AE2))/(Sheet1!$CG14*Sheet1!AE2)</f>
        <v>5.7940939598160948E-2</v>
      </c>
      <c r="AF2">
        <f>(Sheet1!AF14-(Sheet1!$CG14*Sheet1!AF2))/(Sheet1!$CG14*Sheet1!AF2)</f>
        <v>-0.37376488258878232</v>
      </c>
      <c r="AG2">
        <f>(Sheet1!AG14-(Sheet1!$CG14*Sheet1!AG2))/(Sheet1!$CG14*Sheet1!AG2)</f>
        <v>2.902375025955907E-2</v>
      </c>
      <c r="AH2" t="e">
        <f>(Sheet1!AH14-(Sheet1!$CG14*Sheet1!AH2))/(Sheet1!$CG14*Sheet1!AH2)</f>
        <v>#DIV/0!</v>
      </c>
      <c r="AI2">
        <f>(Sheet1!AI14-(Sheet1!$CG14*Sheet1!AI2))/(Sheet1!$CG14*Sheet1!AI2)</f>
        <v>2.3887650707474468E-2</v>
      </c>
      <c r="AJ2">
        <f>(Sheet1!AJ14-(Sheet1!$CG14*Sheet1!AJ2))/(Sheet1!$CG14*Sheet1!AJ2)</f>
        <v>-0.91596963872975701</v>
      </c>
      <c r="AK2">
        <f>(Sheet1!AK14-(Sheet1!$CG14*Sheet1!AK2))/(Sheet1!$CG14*Sheet1!AK2)</f>
        <v>9.3359279496082568</v>
      </c>
      <c r="AL2">
        <f>(Sheet1!AL14-(Sheet1!$CG14*Sheet1!AL2))/(Sheet1!$CG14*Sheet1!AL2)</f>
        <v>0.37185519504093711</v>
      </c>
      <c r="AM2">
        <f>(Sheet1!AM14-(Sheet1!$CG14*Sheet1!AM2))/(Sheet1!$CG14*Sheet1!AM2)</f>
        <v>0.13494392457077251</v>
      </c>
      <c r="AN2">
        <f>(Sheet1!AN14-(Sheet1!$CG14*Sheet1!AN2))/(Sheet1!$CG14*Sheet1!AN2)</f>
        <v>7.2339624233906381</v>
      </c>
      <c r="AO2">
        <f>(Sheet1!AO14-(Sheet1!$CG14*Sheet1!AO2))/(Sheet1!$CG14*Sheet1!AO2)</f>
        <v>0.98700989501249692</v>
      </c>
      <c r="AP2">
        <f>(Sheet1!AP14-(Sheet1!$CG14*Sheet1!AP2))/(Sheet1!$CG14*Sheet1!AP2)</f>
        <v>0.86812282871029944</v>
      </c>
      <c r="AQ2">
        <f>(Sheet1!AQ14-(Sheet1!$CG14*Sheet1!AQ2))/(Sheet1!$CG14*Sheet1!AQ2)</f>
        <v>2.5224498702317448</v>
      </c>
      <c r="AR2">
        <f>(Sheet1!AR14-(Sheet1!$CG14*Sheet1!AR2))/(Sheet1!$CG14*Sheet1!AR2)</f>
        <v>-0.17293102203850963</v>
      </c>
      <c r="AS2">
        <f>(Sheet1!AS14-(Sheet1!$CG14*Sheet1!AS2))/(Sheet1!$CG14*Sheet1!AS2)</f>
        <v>-2.8637293562164556E-2</v>
      </c>
      <c r="AT2">
        <f>(Sheet1!AT14-(Sheet1!$CG14*Sheet1!AT2))/(Sheet1!$CG14*Sheet1!AT2)</f>
        <v>0.42313346114522321</v>
      </c>
      <c r="AU2">
        <f>(Sheet1!AU14-(Sheet1!$CG14*Sheet1!AU2))/(Sheet1!$CG14*Sheet1!AU2)</f>
        <v>0.73131977187547015</v>
      </c>
      <c r="AV2" t="e">
        <f>(Sheet1!AV14-(Sheet1!$CG14*Sheet1!AV2))/(Sheet1!$CG14*Sheet1!AV2)</f>
        <v>#DIV/0!</v>
      </c>
      <c r="AW2">
        <f>(Sheet1!AW14-(Sheet1!$CG14*Sheet1!AW2))/(Sheet1!$CG14*Sheet1!AW2)</f>
        <v>-1.4602982212808584</v>
      </c>
      <c r="AX2">
        <f>(Sheet1!AX14-(Sheet1!$CG14*Sheet1!AX2))/(Sheet1!$CG14*Sheet1!AX2)</f>
        <v>2.2800257667737007</v>
      </c>
      <c r="AY2">
        <f>(Sheet1!AY14-(Sheet1!$CG14*Sheet1!AY2))/(Sheet1!$CG14*Sheet1!AY2)</f>
        <v>31.99426645542837</v>
      </c>
      <c r="AZ2" t="e">
        <f>(Sheet1!AZ14-(Sheet1!$CG14*Sheet1!AZ2))/(Sheet1!$CG14*Sheet1!AZ2)</f>
        <v>#DIV/0!</v>
      </c>
      <c r="BA2">
        <f>(Sheet1!BA14-(Sheet1!$CG14*Sheet1!BA2))/(Sheet1!$CG14*Sheet1!BA2)</f>
        <v>-1.4602982212808584</v>
      </c>
      <c r="BB2">
        <f>(Sheet1!BB14-(Sheet1!$CG14*Sheet1!BB2))/(Sheet1!$CG14*Sheet1!BB2)</f>
        <v>-7.9523668743407341E-3</v>
      </c>
      <c r="BC2">
        <f>(Sheet1!BC14-(Sheet1!$CG14*Sheet1!BC2))/(Sheet1!$CG14*Sheet1!BC2)</f>
        <v>-0.26367191659661188</v>
      </c>
      <c r="BD2">
        <f>(Sheet1!BD14-(Sheet1!$CG14*Sheet1!BD2))/(Sheet1!$CG14*Sheet1!BD2)</f>
        <v>0.17123288206967166</v>
      </c>
      <c r="BE2">
        <f>(Sheet1!BE14-(Sheet1!$CG14*Sheet1!BE2))/(Sheet1!$CG14*Sheet1!BE2)</f>
        <v>4.3297411854097238E-2</v>
      </c>
      <c r="BF2">
        <f>(Sheet1!BF14-(Sheet1!$CG14*Sheet1!BF2))/(Sheet1!$CG14*Sheet1!BF2)</f>
        <v>-7.3455243124400183E-3</v>
      </c>
      <c r="BG2">
        <f>(Sheet1!BG14-(Sheet1!$CG14*Sheet1!BG2))/(Sheet1!$CG14*Sheet1!BG2)</f>
        <v>3.6063008148456699E-2</v>
      </c>
      <c r="BH2">
        <f>(Sheet1!BH14-(Sheet1!$CG14*Sheet1!BH2))/(Sheet1!$CG14*Sheet1!BH2)</f>
        <v>-9.9533050284091582E-2</v>
      </c>
      <c r="BI2">
        <f>(Sheet1!BI14-(Sheet1!$CG14*Sheet1!BI2))/(Sheet1!$CG14*Sheet1!BI2)</f>
        <v>2.6435485510239432E-2</v>
      </c>
      <c r="BJ2">
        <f>(Sheet1!BJ14-(Sheet1!$CG14*Sheet1!BJ2))/(Sheet1!$CG14*Sheet1!BJ2)</f>
        <v>-0.64739994330119488</v>
      </c>
      <c r="BK2">
        <f>(Sheet1!BK14-(Sheet1!$CG14*Sheet1!BK2))/(Sheet1!$CG14*Sheet1!BK2)</f>
        <v>0.32583108254850163</v>
      </c>
      <c r="BL2">
        <f>(Sheet1!BL14-(Sheet1!$CG14*Sheet1!BL2))/(Sheet1!$CG14*Sheet1!BL2)</f>
        <v>3.5158341060120741</v>
      </c>
      <c r="BM2">
        <f>(Sheet1!BM14-(Sheet1!$CG14*Sheet1!BM2))/(Sheet1!$CG14*Sheet1!BM2)</f>
        <v>1.9606302710104575</v>
      </c>
      <c r="BN2">
        <f>(Sheet1!BN14-(Sheet1!$CG14*Sheet1!BN2))/(Sheet1!$CG14*Sheet1!BN2)</f>
        <v>-0.12349450167671076</v>
      </c>
      <c r="BO2">
        <f>(Sheet1!BO14-(Sheet1!$CG14*Sheet1!BO2))/(Sheet1!$CG14*Sheet1!BO2)</f>
        <v>0.49087391655428075</v>
      </c>
      <c r="BP2">
        <f>(Sheet1!BP14-(Sheet1!$CG14*Sheet1!BP2))/(Sheet1!$CG14*Sheet1!BP2)</f>
        <v>-1.8887622463158012E-2</v>
      </c>
      <c r="BQ2">
        <f>(Sheet1!BQ14-(Sheet1!$CG14*Sheet1!BQ2))/(Sheet1!$CG14*Sheet1!BQ2)</f>
        <v>3.0031435546434396E-2</v>
      </c>
      <c r="BR2">
        <f>(Sheet1!BR14-(Sheet1!$CG14*Sheet1!BR2))/(Sheet1!$CG14*Sheet1!BR2)</f>
        <v>0.21556135943341753</v>
      </c>
      <c r="BS2">
        <f>(Sheet1!BS14-(Sheet1!$CG14*Sheet1!BS2))/(Sheet1!$CG14*Sheet1!BS2)</f>
        <v>4.0766353286166873E-2</v>
      </c>
      <c r="BT2">
        <f>(Sheet1!BT14-(Sheet1!$CG14*Sheet1!BT2))/(Sheet1!$CG14*Sheet1!BT2)</f>
        <v>-1.4602982212808644</v>
      </c>
      <c r="BU2">
        <f>(Sheet1!BU14-(Sheet1!$CG14*Sheet1!BU2))/(Sheet1!$CG14*Sheet1!BU2)</f>
        <v>31.994266455425553</v>
      </c>
      <c r="BV2">
        <f>(Sheet1!BV14-(Sheet1!$CG14*Sheet1!BV2))/(Sheet1!$CG14*Sheet1!BV2)</f>
        <v>0.1404601286320612</v>
      </c>
    </row>
    <row r="3" spans="1:74">
      <c r="A3" t="s">
        <v>90</v>
      </c>
      <c r="B3">
        <f>(Sheet1!B15-(Sheet1!$CG15*Sheet1!B3))/(Sheet1!$CG15*Sheet1!B3)</f>
        <v>9.3615230439349648E-2</v>
      </c>
      <c r="C3">
        <f>(Sheet1!C15-(Sheet1!$CG15*Sheet1!C3))/(Sheet1!$CG15*Sheet1!C3)</f>
        <v>-7.6742858961154944E-2</v>
      </c>
      <c r="D3">
        <f>(Sheet1!D15-(Sheet1!$CG15*Sheet1!D3))/(Sheet1!$CG15*Sheet1!D3)</f>
        <v>7.575268048983004E-2</v>
      </c>
      <c r="E3">
        <f>(Sheet1!E15-(Sheet1!$CG15*Sheet1!E3))/(Sheet1!$CG15*Sheet1!E3)</f>
        <v>0.46291314232501196</v>
      </c>
      <c r="F3">
        <f>(Sheet1!F15-(Sheet1!$CG15*Sheet1!F3))/(Sheet1!$CG15*Sheet1!F3)</f>
        <v>-4.0470691864617762E-2</v>
      </c>
      <c r="G3">
        <f>(Sheet1!G15-(Sheet1!$CG15*Sheet1!G3))/(Sheet1!$CG15*Sheet1!G3)</f>
        <v>9.0787627106207219E-2</v>
      </c>
      <c r="H3" t="e">
        <f>(Sheet1!H15-(Sheet1!$CG15*Sheet1!H3))/(Sheet1!$CG15*Sheet1!H3)</f>
        <v>#DIV/0!</v>
      </c>
      <c r="I3">
        <f>(Sheet1!I15-(Sheet1!$CG15*Sheet1!I3))/(Sheet1!$CG15*Sheet1!I3)</f>
        <v>5.7459808237317117E-3</v>
      </c>
      <c r="J3">
        <f>(Sheet1!J15-(Sheet1!$CG15*Sheet1!J3))/(Sheet1!$CG15*Sheet1!J3)</f>
        <v>0.10257418274598699</v>
      </c>
      <c r="K3">
        <f>(Sheet1!K15-(Sheet1!$CG15*Sheet1!K3))/(Sheet1!$CG15*Sheet1!K3)</f>
        <v>-0.15548193215285308</v>
      </c>
      <c r="L3">
        <f>(Sheet1!L15-(Sheet1!$CG15*Sheet1!L3))/(Sheet1!$CG15*Sheet1!L3)</f>
        <v>-0.24925259985182993</v>
      </c>
      <c r="M3">
        <f>(Sheet1!M15-(Sheet1!$CG15*Sheet1!M3))/(Sheet1!$CG15*Sheet1!M3)</f>
        <v>0.50440448858388942</v>
      </c>
      <c r="N3">
        <f>(Sheet1!N15-(Sheet1!$CG15*Sheet1!N3))/(Sheet1!$CG15*Sheet1!N3)</f>
        <v>-0.121924852004342</v>
      </c>
      <c r="O3">
        <f>(Sheet1!O15-(Sheet1!$CG15*Sheet1!O3))/(Sheet1!$CG15*Sheet1!O3)</f>
        <v>-0.31829883101016809</v>
      </c>
      <c r="P3">
        <f>(Sheet1!P15-(Sheet1!$CG15*Sheet1!P3))/(Sheet1!$CG15*Sheet1!P3)</f>
        <v>1.4983035059715626</v>
      </c>
      <c r="Q3">
        <f>(Sheet1!Q15-(Sheet1!$CG15*Sheet1!Q3))/(Sheet1!$CG15*Sheet1!Q3)</f>
        <v>198.50785944250373</v>
      </c>
      <c r="R3">
        <f>(Sheet1!R15-(Sheet1!$CG15*Sheet1!R3))/(Sheet1!$CG15*Sheet1!R3)</f>
        <v>5.3578761930799142E-2</v>
      </c>
      <c r="S3">
        <f>(Sheet1!S15-(Sheet1!$CG15*Sheet1!S3))/(Sheet1!$CG15*Sheet1!S3)</f>
        <v>0.19057507140709876</v>
      </c>
      <c r="T3">
        <f>(Sheet1!T15-(Sheet1!$CG15*Sheet1!T3))/(Sheet1!$CG15*Sheet1!T3)</f>
        <v>7.7510414698319305E-2</v>
      </c>
      <c r="U3">
        <f>(Sheet1!U15-(Sheet1!$CG15*Sheet1!U3))/(Sheet1!$CG15*Sheet1!U3)</f>
        <v>0.25791589907036294</v>
      </c>
      <c r="V3">
        <f>(Sheet1!V15-(Sheet1!$CG15*Sheet1!V3))/(Sheet1!$CG15*Sheet1!V3)</f>
        <v>0.27353279748967835</v>
      </c>
      <c r="W3">
        <f>(Sheet1!W15-(Sheet1!$CG15*Sheet1!W3))/(Sheet1!$CG15*Sheet1!W3)</f>
        <v>0.27619072153641128</v>
      </c>
      <c r="X3">
        <f>(Sheet1!X15-(Sheet1!$CG15*Sheet1!X3))/(Sheet1!$CG15*Sheet1!X3)</f>
        <v>-2.8901539282133303E-3</v>
      </c>
      <c r="Y3">
        <f>(Sheet1!Y15-(Sheet1!$CG15*Sheet1!Y3))/(Sheet1!$CG15*Sheet1!Y3)</f>
        <v>-5.7996680274271212E-2</v>
      </c>
      <c r="Z3">
        <f>(Sheet1!Z15-(Sheet1!$CG15*Sheet1!Z3))/(Sheet1!$CG15*Sheet1!Z3)</f>
        <v>0.14322097021790117</v>
      </c>
      <c r="AA3">
        <f>(Sheet1!AA15-(Sheet1!$CG15*Sheet1!AA3))/(Sheet1!$CG15*Sheet1!AA3)</f>
        <v>-0.11550260100715026</v>
      </c>
      <c r="AB3">
        <f>(Sheet1!AB15-(Sheet1!$CG15*Sheet1!AB3))/(Sheet1!$CG15*Sheet1!AB3)</f>
        <v>0.14066847043805475</v>
      </c>
      <c r="AC3">
        <f>(Sheet1!AC15-(Sheet1!$CG15*Sheet1!AC3))/(Sheet1!$CG15*Sheet1!AC3)</f>
        <v>-0.31963243515640932</v>
      </c>
      <c r="AD3" t="e">
        <f>(Sheet1!AD15-(Sheet1!$CG15*Sheet1!AD3))/(Sheet1!$CG15*Sheet1!AD3)</f>
        <v>#DIV/0!</v>
      </c>
      <c r="AE3">
        <f>(Sheet1!AE15-(Sheet1!$CG15*Sheet1!AE3))/(Sheet1!$CG15*Sheet1!AE3)</f>
        <v>1.7775040242681335</v>
      </c>
      <c r="AF3">
        <f>(Sheet1!AF15-(Sheet1!$CG15*Sheet1!AF3))/(Sheet1!$CG15*Sheet1!AF3)</f>
        <v>6.0266846184774167E-2</v>
      </c>
      <c r="AG3">
        <f>(Sheet1!AG15-(Sheet1!$CG15*Sheet1!AG3))/(Sheet1!$CG15*Sheet1!AG3)</f>
        <v>2.1375400818667664E-2</v>
      </c>
      <c r="AH3" t="e">
        <f>(Sheet1!AH15-(Sheet1!$CG15*Sheet1!AH3))/(Sheet1!$CG15*Sheet1!AH3)</f>
        <v>#DIV/0!</v>
      </c>
      <c r="AI3">
        <f>(Sheet1!AI15-(Sheet1!$CG15*Sheet1!AI3))/(Sheet1!$CG15*Sheet1!AI3)</f>
        <v>1.4569010596950069</v>
      </c>
      <c r="AJ3">
        <f>(Sheet1!AJ15-(Sheet1!$CG15*Sheet1!AJ3))/(Sheet1!$CG15*Sheet1!AJ3)</f>
        <v>-0.80993113929710048</v>
      </c>
      <c r="AK3">
        <f>(Sheet1!AK15-(Sheet1!$CG15*Sheet1!AK3))/(Sheet1!$CG15*Sheet1!AK3)</f>
        <v>50.864748834961667</v>
      </c>
      <c r="AL3">
        <f>(Sheet1!AL15-(Sheet1!$CG15*Sheet1!AL3))/(Sheet1!$CG15*Sheet1!AL3)</f>
        <v>0.30257269737724884</v>
      </c>
      <c r="AM3">
        <f>(Sheet1!AM15-(Sheet1!$CG15*Sheet1!AM3))/(Sheet1!$CG15*Sheet1!AM3)</f>
        <v>0.5320061433520793</v>
      </c>
      <c r="AN3">
        <f>(Sheet1!AN15-(Sheet1!$CG15*Sheet1!AN3))/(Sheet1!$CG15*Sheet1!AN3)</f>
        <v>17.69650107774957</v>
      </c>
      <c r="AO3">
        <f>(Sheet1!AO15-(Sheet1!$CG15*Sheet1!AO3))/(Sheet1!$CG15*Sheet1!AO3)</f>
        <v>-0.79159661725601937</v>
      </c>
      <c r="AP3">
        <f>(Sheet1!AP15-(Sheet1!$CG15*Sheet1!AP3))/(Sheet1!$CG15*Sheet1!AP3)</f>
        <v>5.240284278459435</v>
      </c>
      <c r="AQ3">
        <f>(Sheet1!AQ15-(Sheet1!$CG15*Sheet1!AQ3))/(Sheet1!$CG15*Sheet1!AQ3)</f>
        <v>-0.36996971893408453</v>
      </c>
      <c r="AR3">
        <f>(Sheet1!AR15-(Sheet1!$CG15*Sheet1!AR3))/(Sheet1!$CG15*Sheet1!AR3)</f>
        <v>-0.74883933622802146</v>
      </c>
      <c r="AS3">
        <f>(Sheet1!AS15-(Sheet1!$CG15*Sheet1!AS3))/(Sheet1!$CG15*Sheet1!AS3)</f>
        <v>0.38670171056468189</v>
      </c>
      <c r="AT3">
        <f>(Sheet1!AT15-(Sheet1!$CG15*Sheet1!AT3))/(Sheet1!$CG15*Sheet1!AT3)</f>
        <v>0.63540431950457488</v>
      </c>
      <c r="AU3">
        <f>(Sheet1!AU15-(Sheet1!$CG15*Sheet1!AU3))/(Sheet1!$CG15*Sheet1!AU3)</f>
        <v>0.72268237795813717</v>
      </c>
      <c r="AV3" t="e">
        <f>(Sheet1!AV15-(Sheet1!$CG15*Sheet1!AV3))/(Sheet1!$CG15*Sheet1!AV3)</f>
        <v>#DIV/0!</v>
      </c>
      <c r="AW3">
        <f>(Sheet1!AW15-(Sheet1!$CG15*Sheet1!AW3))/(Sheet1!$CG15*Sheet1!AW3)</f>
        <v>1.6699786557923262</v>
      </c>
      <c r="AX3">
        <f>(Sheet1!AX15-(Sheet1!$CG15*Sheet1!AX3))/(Sheet1!$CG15*Sheet1!AX3)</f>
        <v>-0.1265251516389666</v>
      </c>
      <c r="AY3">
        <f>(Sheet1!AY15-(Sheet1!$CG15*Sheet1!AY3))/(Sheet1!$CG15*Sheet1!AY3)</f>
        <v>0.39740542942110724</v>
      </c>
      <c r="AZ3" t="e">
        <f>(Sheet1!AZ15-(Sheet1!$CG15*Sheet1!AZ3))/(Sheet1!$CG15*Sheet1!AZ3)</f>
        <v>#DIV/0!</v>
      </c>
      <c r="BA3">
        <f>(Sheet1!BA15-(Sheet1!$CG15*Sheet1!BA3))/(Sheet1!$CG15*Sheet1!BA3)</f>
        <v>1.6699786557923262</v>
      </c>
      <c r="BB3">
        <f>(Sheet1!BB15-(Sheet1!$CG15*Sheet1!BB3))/(Sheet1!$CG15*Sheet1!BB3)</f>
        <v>5.3540386255245674E-2</v>
      </c>
      <c r="BC3">
        <f>(Sheet1!BC15-(Sheet1!$CG15*Sheet1!BC3))/(Sheet1!$CG15*Sheet1!BC3)</f>
        <v>0.20761949386205633</v>
      </c>
      <c r="BD3">
        <f>(Sheet1!BD15-(Sheet1!$CG15*Sheet1!BD3))/(Sheet1!$CG15*Sheet1!BD3)</f>
        <v>5.3766989205676539E-2</v>
      </c>
      <c r="BE3">
        <f>(Sheet1!BE15-(Sheet1!$CG15*Sheet1!BE3))/(Sheet1!$CG15*Sheet1!BE3)</f>
        <v>0.10591908235548066</v>
      </c>
      <c r="BF3">
        <f>(Sheet1!BF15-(Sheet1!$CG15*Sheet1!BF3))/(Sheet1!$CG15*Sheet1!BF3)</f>
        <v>0.17091203201007499</v>
      </c>
      <c r="BG3">
        <f>(Sheet1!BG15-(Sheet1!$CG15*Sheet1!BG3))/(Sheet1!$CG15*Sheet1!BG3)</f>
        <v>7.1918286076893989E-2</v>
      </c>
      <c r="BH3">
        <f>(Sheet1!BH15-(Sheet1!$CG15*Sheet1!BH3))/(Sheet1!$CG15*Sheet1!BH3)</f>
        <v>5.9292964203979746E-2</v>
      </c>
      <c r="BI3">
        <f>(Sheet1!BI15-(Sheet1!$CG15*Sheet1!BI3))/(Sheet1!$CG15*Sheet1!BI3)</f>
        <v>0.42395870006427</v>
      </c>
      <c r="BJ3">
        <f>(Sheet1!BJ15-(Sheet1!$CG15*Sheet1!BJ3))/(Sheet1!$CG15*Sheet1!BJ3)</f>
        <v>-0.79301166418967128</v>
      </c>
      <c r="BK3">
        <f>(Sheet1!BK15-(Sheet1!$CG15*Sheet1!BK3))/(Sheet1!$CG15*Sheet1!BK3)</f>
        <v>0.31434251399550245</v>
      </c>
      <c r="BL3">
        <f>(Sheet1!BL15-(Sheet1!$CG15*Sheet1!BL3))/(Sheet1!$CG15*Sheet1!BL3)</f>
        <v>5.3565903931193492E-3</v>
      </c>
      <c r="BM3">
        <f>(Sheet1!BM15-(Sheet1!$CG15*Sheet1!BM3))/(Sheet1!$CG15*Sheet1!BM3)</f>
        <v>0.24706987032255084</v>
      </c>
      <c r="BN3">
        <f>(Sheet1!BN15-(Sheet1!$CG15*Sheet1!BN3))/(Sheet1!$CG15*Sheet1!BN3)</f>
        <v>-0.46881509578405872</v>
      </c>
      <c r="BO3">
        <f>(Sheet1!BO15-(Sheet1!$CG15*Sheet1!BO3))/(Sheet1!$CG15*Sheet1!BO3)</f>
        <v>0.65319146480375401</v>
      </c>
      <c r="BP3">
        <f>(Sheet1!BP15-(Sheet1!$CG15*Sheet1!BP3))/(Sheet1!$CG15*Sheet1!BP3)</f>
        <v>6.0194061556369929E-2</v>
      </c>
      <c r="BQ3">
        <f>(Sheet1!BQ15-(Sheet1!$CG15*Sheet1!BQ3))/(Sheet1!$CG15*Sheet1!BQ3)</f>
        <v>0.12216641282363508</v>
      </c>
      <c r="BR3">
        <f>(Sheet1!BR15-(Sheet1!$CG15*Sheet1!BR3))/(Sheet1!$CG15*Sheet1!BR3)</f>
        <v>1.7656437919049656E-2</v>
      </c>
      <c r="BS3">
        <f>(Sheet1!BS15-(Sheet1!$CG15*Sheet1!BS3))/(Sheet1!$CG15*Sheet1!BS3)</f>
        <v>0.11583731655499868</v>
      </c>
      <c r="BT3">
        <f>(Sheet1!BT15-(Sheet1!$CG15*Sheet1!BT3))/(Sheet1!$CG15*Sheet1!BT3)</f>
        <v>1.669978655792308</v>
      </c>
      <c r="BU3">
        <f>(Sheet1!BU15-(Sheet1!$CG15*Sheet1!BU3))/(Sheet1!$CG15*Sheet1!BU3)</f>
        <v>0.39740542942110402</v>
      </c>
      <c r="BV3">
        <f>(Sheet1!BV15-(Sheet1!$CG15*Sheet1!BV3))/(Sheet1!$CG15*Sheet1!BV3)</f>
        <v>9.7065454773514415E-2</v>
      </c>
    </row>
    <row r="4" spans="1:74">
      <c r="A4" t="s">
        <v>91</v>
      </c>
      <c r="B4">
        <f>(Sheet1!B16-(Sheet1!$CG16*Sheet1!B4))/(Sheet1!$CG16*Sheet1!B4)</f>
        <v>2.5735603422281265E-2</v>
      </c>
      <c r="C4">
        <f>(Sheet1!C16-(Sheet1!$CG16*Sheet1!C4))/(Sheet1!$CG16*Sheet1!C4)</f>
        <v>3.5905036742022903E-2</v>
      </c>
      <c r="D4">
        <f>(Sheet1!D16-(Sheet1!$CG16*Sheet1!D4))/(Sheet1!$CG16*Sheet1!D4)</f>
        <v>5.3310301355793163E-2</v>
      </c>
      <c r="E4">
        <f>(Sheet1!E16-(Sheet1!$CG16*Sheet1!E4))/(Sheet1!$CG16*Sheet1!E4)</f>
        <v>-0.15851409687621704</v>
      </c>
      <c r="F4">
        <f>(Sheet1!F16-(Sheet1!$CG16*Sheet1!F4))/(Sheet1!$CG16*Sheet1!F4)</f>
        <v>-5.3655263417072017E-2</v>
      </c>
      <c r="G4">
        <f>(Sheet1!G16-(Sheet1!$CG16*Sheet1!G4))/(Sheet1!$CG16*Sheet1!G4)</f>
        <v>-0.27010313722908685</v>
      </c>
      <c r="H4" t="e">
        <f>(Sheet1!H16-(Sheet1!$CG16*Sheet1!H4))/(Sheet1!$CG16*Sheet1!H4)</f>
        <v>#DIV/0!</v>
      </c>
      <c r="I4">
        <f>(Sheet1!I16-(Sheet1!$CG16*Sheet1!I4))/(Sheet1!$CG16*Sheet1!I4)</f>
        <v>0.37350523481093284</v>
      </c>
      <c r="J4">
        <f>(Sheet1!J16-(Sheet1!$CG16*Sheet1!J4))/(Sheet1!$CG16*Sheet1!J4)</f>
        <v>0.10898836529687289</v>
      </c>
      <c r="K4">
        <f>(Sheet1!K16-(Sheet1!$CG16*Sheet1!K4))/(Sheet1!$CG16*Sheet1!K4)</f>
        <v>0.15017249673118158</v>
      </c>
      <c r="L4">
        <f>(Sheet1!L16-(Sheet1!$CG16*Sheet1!L4))/(Sheet1!$CG16*Sheet1!L4)</f>
        <v>2.1044673307507367</v>
      </c>
      <c r="M4">
        <f>(Sheet1!M16-(Sheet1!$CG16*Sheet1!M4))/(Sheet1!$CG16*Sheet1!M4)</f>
        <v>10.880376103367652</v>
      </c>
      <c r="N4">
        <f>(Sheet1!N16-(Sheet1!$CG16*Sheet1!N4))/(Sheet1!$CG16*Sheet1!N4)</f>
        <v>0.43552572312943322</v>
      </c>
      <c r="O4">
        <f>(Sheet1!O16-(Sheet1!$CG16*Sheet1!O4))/(Sheet1!$CG16*Sheet1!O4)</f>
        <v>1.0410319474109242</v>
      </c>
      <c r="P4">
        <f>(Sheet1!P16-(Sheet1!$CG16*Sheet1!P4))/(Sheet1!$CG16*Sheet1!P4)</f>
        <v>0.26553289795066021</v>
      </c>
      <c r="Q4">
        <f>(Sheet1!Q16-(Sheet1!$CG16*Sheet1!Q4))/(Sheet1!$CG16*Sheet1!Q4)</f>
        <v>265.55744825568416</v>
      </c>
      <c r="R4">
        <f>(Sheet1!R16-(Sheet1!$CG16*Sheet1!R4))/(Sheet1!$CG16*Sheet1!R4)</f>
        <v>1.3345830338966348E-2</v>
      </c>
      <c r="S4">
        <f>(Sheet1!S16-(Sheet1!$CG16*Sheet1!S4))/(Sheet1!$CG16*Sheet1!S4)</f>
        <v>9.3105637167708463E-2</v>
      </c>
      <c r="T4">
        <f>(Sheet1!T16-(Sheet1!$CG16*Sheet1!T4))/(Sheet1!$CG16*Sheet1!T4)</f>
        <v>6.7689680199197647E-2</v>
      </c>
      <c r="U4">
        <f>(Sheet1!U16-(Sheet1!$CG16*Sheet1!U4))/(Sheet1!$CG16*Sheet1!U4)</f>
        <v>3.2572184066597544E-2</v>
      </c>
      <c r="V4">
        <f>(Sheet1!V16-(Sheet1!$CG16*Sheet1!V4))/(Sheet1!$CG16*Sheet1!V4)</f>
        <v>-6.7066636604725394E-2</v>
      </c>
      <c r="W4">
        <f>(Sheet1!W16-(Sheet1!$CG16*Sheet1!W4))/(Sheet1!$CG16*Sheet1!W4)</f>
        <v>1.8938858685635622</v>
      </c>
      <c r="X4">
        <f>(Sheet1!X16-(Sheet1!$CG16*Sheet1!X4))/(Sheet1!$CG16*Sheet1!X4)</f>
        <v>-2.5565605629066179E-2</v>
      </c>
      <c r="Y4">
        <f>(Sheet1!Y16-(Sheet1!$CG16*Sheet1!Y4))/(Sheet1!$CG16*Sheet1!Y4)</f>
        <v>-0.50380861213215189</v>
      </c>
      <c r="Z4">
        <f>(Sheet1!Z16-(Sheet1!$CG16*Sheet1!Z4))/(Sheet1!$CG16*Sheet1!Z4)</f>
        <v>0.11326760832509096</v>
      </c>
      <c r="AA4">
        <f>(Sheet1!AA16-(Sheet1!$CG16*Sheet1!AA4))/(Sheet1!$CG16*Sheet1!AA4)</f>
        <v>0.14191204774656274</v>
      </c>
      <c r="AB4">
        <f>(Sheet1!AB16-(Sheet1!$CG16*Sheet1!AB4))/(Sheet1!$CG16*Sheet1!AB4)</f>
        <v>0.65627584606557854</v>
      </c>
      <c r="AC4">
        <f>(Sheet1!AC16-(Sheet1!$CG16*Sheet1!AC4))/(Sheet1!$CG16*Sheet1!AC4)</f>
        <v>-0.20444602604367657</v>
      </c>
      <c r="AD4" t="e">
        <f>(Sheet1!AD16-(Sheet1!$CG16*Sheet1!AD4))/(Sheet1!$CG16*Sheet1!AD4)</f>
        <v>#DIV/0!</v>
      </c>
      <c r="AE4">
        <f>(Sheet1!AE16-(Sheet1!$CG16*Sheet1!AE4))/(Sheet1!$CG16*Sheet1!AE4)</f>
        <v>-5.926274654127961E-2</v>
      </c>
      <c r="AF4">
        <f>(Sheet1!AF16-(Sheet1!$CG16*Sheet1!AF4))/(Sheet1!$CG16*Sheet1!AF4)</f>
        <v>0.75494513785793882</v>
      </c>
      <c r="AG4">
        <f>(Sheet1!AG16-(Sheet1!$CG16*Sheet1!AG4))/(Sheet1!$CG16*Sheet1!AG4)</f>
        <v>9.4345185203806498E-2</v>
      </c>
      <c r="AH4" t="e">
        <f>(Sheet1!AH16-(Sheet1!$CG16*Sheet1!AH4))/(Sheet1!$CG16*Sheet1!AH4)</f>
        <v>#DIV/0!</v>
      </c>
      <c r="AI4">
        <f>(Sheet1!AI16-(Sheet1!$CG16*Sheet1!AI4))/(Sheet1!$CG16*Sheet1!AI4)</f>
        <v>1.4396939393465416</v>
      </c>
      <c r="AJ4">
        <f>(Sheet1!AJ16-(Sheet1!$CG16*Sheet1!AJ4))/(Sheet1!$CG16*Sheet1!AJ4)</f>
        <v>-0.82030826045126803</v>
      </c>
      <c r="AK4">
        <f>(Sheet1!AK16-(Sheet1!$CG16*Sheet1!AK4))/(Sheet1!$CG16*Sheet1!AK4)</f>
        <v>-0.84588356731233416</v>
      </c>
      <c r="AL4">
        <f>(Sheet1!AL16-(Sheet1!$CG16*Sheet1!AL4))/(Sheet1!$CG16*Sheet1!AL4)</f>
        <v>0.49020772995437079</v>
      </c>
      <c r="AM4">
        <f>(Sheet1!AM16-(Sheet1!$CG16*Sheet1!AM4))/(Sheet1!$CG16*Sheet1!AM4)</f>
        <v>0.75292372109211347</v>
      </c>
      <c r="AN4">
        <f>(Sheet1!AN16-(Sheet1!$CG16*Sheet1!AN4))/(Sheet1!$CG16*Sheet1!AN4)</f>
        <v>66.901558818654578</v>
      </c>
      <c r="AO4">
        <f>(Sheet1!AO16-(Sheet1!$CG16*Sheet1!AO4))/(Sheet1!$CG16*Sheet1!AO4)</f>
        <v>-0.49234581307391251</v>
      </c>
      <c r="AP4">
        <f>(Sheet1!AP16-(Sheet1!$CG16*Sheet1!AP4))/(Sheet1!$CG16*Sheet1!AP4)</f>
        <v>2.1020619824638596</v>
      </c>
      <c r="AQ4">
        <f>(Sheet1!AQ16-(Sheet1!$CG16*Sheet1!AQ4))/(Sheet1!$CG16*Sheet1!AQ4)</f>
        <v>2.0251551564953285E-2</v>
      </c>
      <c r="AR4">
        <f>(Sheet1!AR16-(Sheet1!$CG16*Sheet1!AR4))/(Sheet1!$CG16*Sheet1!AR4)</f>
        <v>1.8575794841589837</v>
      </c>
      <c r="AS4">
        <f>(Sheet1!AS16-(Sheet1!$CG16*Sheet1!AS4))/(Sheet1!$CG16*Sheet1!AS4)</f>
        <v>-0.1697135488754051</v>
      </c>
      <c r="AT4">
        <f>(Sheet1!AT16-(Sheet1!$CG16*Sheet1!AT4))/(Sheet1!$CG16*Sheet1!AT4)</f>
        <v>-4.7137547889835714E-2</v>
      </c>
      <c r="AU4">
        <f>(Sheet1!AU16-(Sheet1!$CG16*Sheet1!AU4))/(Sheet1!$CG16*Sheet1!AU4)</f>
        <v>5.0232081280816715E-2</v>
      </c>
      <c r="AV4" t="e">
        <f>(Sheet1!AV16-(Sheet1!$CG16*Sheet1!AV4))/(Sheet1!$CG16*Sheet1!AV4)</f>
        <v>#DIV/0!</v>
      </c>
      <c r="AW4">
        <f>(Sheet1!AW16-(Sheet1!$CG16*Sheet1!AW4))/(Sheet1!$CG16*Sheet1!AW4)</f>
        <v>-0.13634316244071309</v>
      </c>
      <c r="AX4">
        <f>(Sheet1!AX16-(Sheet1!$CG16*Sheet1!AX4))/(Sheet1!$CG16*Sheet1!AX4)</f>
        <v>9.3969272577692053E-2</v>
      </c>
      <c r="AY4">
        <f>(Sheet1!AY16-(Sheet1!$CG16*Sheet1!AY4))/(Sheet1!$CG16*Sheet1!AY4)</f>
        <v>-5.2539062943453056E-2</v>
      </c>
      <c r="AZ4" t="e">
        <f>(Sheet1!AZ16-(Sheet1!$CG16*Sheet1!AZ4))/(Sheet1!$CG16*Sheet1!AZ4)</f>
        <v>#DIV/0!</v>
      </c>
      <c r="BA4">
        <f>(Sheet1!BA16-(Sheet1!$CG16*Sheet1!BA4))/(Sheet1!$CG16*Sheet1!BA4)</f>
        <v>-0.13634316244071309</v>
      </c>
      <c r="BB4">
        <f>(Sheet1!BB16-(Sheet1!$CG16*Sheet1!BB4))/(Sheet1!$CG16*Sheet1!BB4)</f>
        <v>6.6998951862969697E-2</v>
      </c>
      <c r="BC4">
        <f>(Sheet1!BC16-(Sheet1!$CG16*Sheet1!BC4))/(Sheet1!$CG16*Sheet1!BC4)</f>
        <v>6.3647343751862433</v>
      </c>
      <c r="BD4">
        <f>(Sheet1!BD16-(Sheet1!$CG16*Sheet1!BD4))/(Sheet1!$CG16*Sheet1!BD4)</f>
        <v>0.44215271547342361</v>
      </c>
      <c r="BE4">
        <f>(Sheet1!BE16-(Sheet1!$CG16*Sheet1!BE4))/(Sheet1!$CG16*Sheet1!BE4)</f>
        <v>2.0253544365635898E-2</v>
      </c>
      <c r="BF4">
        <f>(Sheet1!BF16-(Sheet1!$CG16*Sheet1!BF4))/(Sheet1!$CG16*Sheet1!BF4)</f>
        <v>1.1566508824473389</v>
      </c>
      <c r="BG4">
        <f>(Sheet1!BG16-(Sheet1!$CG16*Sheet1!BG4))/(Sheet1!$CG16*Sheet1!BG4)</f>
        <v>0.12249694910689267</v>
      </c>
      <c r="BH4">
        <f>(Sheet1!BH16-(Sheet1!$CG16*Sheet1!BH4))/(Sheet1!$CG16*Sheet1!BH4)</f>
        <v>0.3896188144180201</v>
      </c>
      <c r="BI4">
        <f>(Sheet1!BI16-(Sheet1!$CG16*Sheet1!BI4))/(Sheet1!$CG16*Sheet1!BI4)</f>
        <v>0.49061650594084549</v>
      </c>
      <c r="BJ4">
        <f>(Sheet1!BJ16-(Sheet1!$CG16*Sheet1!BJ4))/(Sheet1!$CG16*Sheet1!BJ4)</f>
        <v>-0.82507619315954073</v>
      </c>
      <c r="BK4">
        <f>(Sheet1!BK16-(Sheet1!$CG16*Sheet1!BK4))/(Sheet1!$CG16*Sheet1!BK4)</f>
        <v>0.50824909959416464</v>
      </c>
      <c r="BL4">
        <f>(Sheet1!BL16-(Sheet1!$CG16*Sheet1!BL4))/(Sheet1!$CG16*Sheet1!BL4)</f>
        <v>0.77150338681151798</v>
      </c>
      <c r="BM4">
        <f>(Sheet1!BM16-(Sheet1!$CG16*Sheet1!BM4))/(Sheet1!$CG16*Sheet1!BM4)</f>
        <v>0.20967411615207229</v>
      </c>
      <c r="BN4">
        <f>(Sheet1!BN16-(Sheet1!$CG16*Sheet1!BN4))/(Sheet1!$CG16*Sheet1!BN4)</f>
        <v>0.45684406422663593</v>
      </c>
      <c r="BO4">
        <f>(Sheet1!BO16-(Sheet1!$CG16*Sheet1!BO4))/(Sheet1!$CG16*Sheet1!BO4)</f>
        <v>-3.0993960034647546E-2</v>
      </c>
      <c r="BP4">
        <f>(Sheet1!BP16-(Sheet1!$CG16*Sheet1!BP4))/(Sheet1!$CG16*Sheet1!BP4)</f>
        <v>0.23602634208161799</v>
      </c>
      <c r="BQ4">
        <f>(Sheet1!BQ16-(Sheet1!$CG16*Sheet1!BQ4))/(Sheet1!$CG16*Sheet1!BQ4)</f>
        <v>0.19877458854915298</v>
      </c>
      <c r="BR4">
        <f>(Sheet1!BR16-(Sheet1!$CG16*Sheet1!BR4))/(Sheet1!$CG16*Sheet1!BR4)</f>
        <v>9.7572580573239587E-2</v>
      </c>
      <c r="BS4">
        <f>(Sheet1!BS16-(Sheet1!$CG16*Sheet1!BS4))/(Sheet1!$CG16*Sheet1!BS4)</f>
        <v>0.19236194302007872</v>
      </c>
      <c r="BT4">
        <f>(Sheet1!BT16-(Sheet1!$CG16*Sheet1!BT4))/(Sheet1!$CG16*Sheet1!BT4)</f>
        <v>-0.1363431624407144</v>
      </c>
      <c r="BU4">
        <f>(Sheet1!BU16-(Sheet1!$CG16*Sheet1!BU4))/(Sheet1!$CG16*Sheet1!BU4)</f>
        <v>-5.2539062943454021E-2</v>
      </c>
      <c r="BV4">
        <f>(Sheet1!BV16-(Sheet1!$CG16*Sheet1!BV4))/(Sheet1!$CG16*Sheet1!BV4)</f>
        <v>0.18617716114652422</v>
      </c>
    </row>
    <row r="5" spans="1:74">
      <c r="A5" t="s">
        <v>92</v>
      </c>
      <c r="B5">
        <f>(Sheet1!B17-(Sheet1!$CG17*Sheet1!B5))/(Sheet1!$CG17*Sheet1!B5)</f>
        <v>6.4849655409351115E-2</v>
      </c>
      <c r="C5">
        <f>(Sheet1!C17-(Sheet1!$CG17*Sheet1!C5))/(Sheet1!$CG17*Sheet1!C5)</f>
        <v>0.20638418754016077</v>
      </c>
      <c r="D5">
        <f>(Sheet1!D17-(Sheet1!$CG17*Sheet1!D5))/(Sheet1!$CG17*Sheet1!D5)</f>
        <v>8.2396771527353474E-2</v>
      </c>
      <c r="E5">
        <f>(Sheet1!E17-(Sheet1!$CG17*Sheet1!E5))/(Sheet1!$CG17*Sheet1!E5)</f>
        <v>4.380507764832519E-2</v>
      </c>
      <c r="F5">
        <f>(Sheet1!F17-(Sheet1!$CG17*Sheet1!F5))/(Sheet1!$CG17*Sheet1!F5)</f>
        <v>-0.34790188135058558</v>
      </c>
      <c r="G5">
        <f>(Sheet1!G17-(Sheet1!$CG17*Sheet1!G5))/(Sheet1!$CG17*Sheet1!G5)</f>
        <v>-0.15287172698708007</v>
      </c>
      <c r="H5" t="e">
        <f>(Sheet1!H17-(Sheet1!$CG17*Sheet1!H5))/(Sheet1!$CG17*Sheet1!H5)</f>
        <v>#DIV/0!</v>
      </c>
      <c r="I5">
        <f>(Sheet1!I17-(Sheet1!$CG17*Sheet1!I5))/(Sheet1!$CG17*Sheet1!I5)</f>
        <v>-0.27877976352338868</v>
      </c>
      <c r="J5">
        <f>(Sheet1!J17-(Sheet1!$CG17*Sheet1!J5))/(Sheet1!$CG17*Sheet1!J5)</f>
        <v>8.68957221105548E-3</v>
      </c>
      <c r="K5">
        <f>(Sheet1!K17-(Sheet1!$CG17*Sheet1!K5))/(Sheet1!$CG17*Sheet1!K5)</f>
        <v>3.7491167559449451E-2</v>
      </c>
      <c r="L5">
        <f>(Sheet1!L17-(Sheet1!$CG17*Sheet1!L5))/(Sheet1!$CG17*Sheet1!L5)</f>
        <v>-0.29949948805204651</v>
      </c>
      <c r="M5">
        <f>(Sheet1!M17-(Sheet1!$CG17*Sheet1!M5))/(Sheet1!$CG17*Sheet1!M5)</f>
        <v>17.72304468094411</v>
      </c>
      <c r="N5">
        <f>(Sheet1!N17-(Sheet1!$CG17*Sheet1!N5))/(Sheet1!$CG17*Sheet1!N5)</f>
        <v>-0.22998523801377199</v>
      </c>
      <c r="O5">
        <f>(Sheet1!O17-(Sheet1!$CG17*Sheet1!O5))/(Sheet1!$CG17*Sheet1!O5)</f>
        <v>-0.57322252977319277</v>
      </c>
      <c r="P5">
        <f>(Sheet1!P17-(Sheet1!$CG17*Sheet1!P5))/(Sheet1!$CG17*Sheet1!P5)</f>
        <v>1.226104482683485</v>
      </c>
      <c r="Q5">
        <f>(Sheet1!Q17-(Sheet1!$CG17*Sheet1!Q5))/(Sheet1!$CG17*Sheet1!Q5)</f>
        <v>0.75422467977138508</v>
      </c>
      <c r="R5">
        <f>(Sheet1!R17-(Sheet1!$CG17*Sheet1!R5))/(Sheet1!$CG17*Sheet1!R5)</f>
        <v>5.4064119185546697E-2</v>
      </c>
      <c r="S5">
        <f>(Sheet1!S17-(Sheet1!$CG17*Sheet1!S5))/(Sheet1!$CG17*Sheet1!S5)</f>
        <v>0.24194072794132207</v>
      </c>
      <c r="T5">
        <f>(Sheet1!T17-(Sheet1!$CG17*Sheet1!T5))/(Sheet1!$CG17*Sheet1!T5)</f>
        <v>-4.171139529679601E-2</v>
      </c>
      <c r="U5">
        <f>(Sheet1!U17-(Sheet1!$CG17*Sheet1!U5))/(Sheet1!$CG17*Sheet1!U5)</f>
        <v>2.9062189305002407E-2</v>
      </c>
      <c r="V5">
        <f>(Sheet1!V17-(Sheet1!$CG17*Sheet1!V5))/(Sheet1!$CG17*Sheet1!V5)</f>
        <v>0.89541993452776547</v>
      </c>
      <c r="W5">
        <f>(Sheet1!W17-(Sheet1!$CG17*Sheet1!W5))/(Sheet1!$CG17*Sheet1!W5)</f>
        <v>0.47322756237097063</v>
      </c>
      <c r="X5">
        <f>(Sheet1!X17-(Sheet1!$CG17*Sheet1!X5))/(Sheet1!$CG17*Sheet1!X5)</f>
        <v>0.96339993373672872</v>
      </c>
      <c r="Y5">
        <f>(Sheet1!Y17-(Sheet1!$CG17*Sheet1!Y5))/(Sheet1!$CG17*Sheet1!Y5)</f>
        <v>-7.9620637323266338E-2</v>
      </c>
      <c r="Z5">
        <f>(Sheet1!Z17-(Sheet1!$CG17*Sheet1!Z5))/(Sheet1!$CG17*Sheet1!Z5)</f>
        <v>0.16885253058851135</v>
      </c>
      <c r="AA5">
        <f>(Sheet1!AA17-(Sheet1!$CG17*Sheet1!AA5))/(Sheet1!$CG17*Sheet1!AA5)</f>
        <v>0.193010602384007</v>
      </c>
      <c r="AB5">
        <f>(Sheet1!AB17-(Sheet1!$CG17*Sheet1!AB5))/(Sheet1!$CG17*Sheet1!AB5)</f>
        <v>0.29547009507031829</v>
      </c>
      <c r="AC5">
        <f>(Sheet1!AC17-(Sheet1!$CG17*Sheet1!AC5))/(Sheet1!$CG17*Sheet1!AC5)</f>
        <v>-0.31408461877929622</v>
      </c>
      <c r="AD5" t="e">
        <f>(Sheet1!AD17-(Sheet1!$CG17*Sheet1!AD5))/(Sheet1!$CG17*Sheet1!AD5)</f>
        <v>#DIV/0!</v>
      </c>
      <c r="AE5">
        <f>(Sheet1!AE17-(Sheet1!$CG17*Sheet1!AE5))/(Sheet1!$CG17*Sheet1!AE5)</f>
        <v>0.61169452780149713</v>
      </c>
      <c r="AF5">
        <f>(Sheet1!AF17-(Sheet1!$CG17*Sheet1!AF5))/(Sheet1!$CG17*Sheet1!AF5)</f>
        <v>1.0462931021924309</v>
      </c>
      <c r="AG5">
        <f>(Sheet1!AG17-(Sheet1!$CG17*Sheet1!AG5))/(Sheet1!$CG17*Sheet1!AG5)</f>
        <v>0.15517125369735529</v>
      </c>
      <c r="AH5" t="e">
        <f>(Sheet1!AH17-(Sheet1!$CG17*Sheet1!AH5))/(Sheet1!$CG17*Sheet1!AH5)</f>
        <v>#DIV/0!</v>
      </c>
      <c r="AI5">
        <f>(Sheet1!AI17-(Sheet1!$CG17*Sheet1!AI5))/(Sheet1!$CG17*Sheet1!AI5)</f>
        <v>-0.58945764626830044</v>
      </c>
      <c r="AJ5">
        <f>(Sheet1!AJ17-(Sheet1!$CG17*Sheet1!AJ5))/(Sheet1!$CG17*Sheet1!AJ5)</f>
        <v>-0.57548694660813893</v>
      </c>
      <c r="AK5">
        <f>(Sheet1!AK17-(Sheet1!$CG17*Sheet1!AK5))/(Sheet1!$CG17*Sheet1!AK5)</f>
        <v>-1.3408267274022567E-2</v>
      </c>
      <c r="AL5">
        <f>(Sheet1!AL17-(Sheet1!$CG17*Sheet1!AL5))/(Sheet1!$CG17*Sheet1!AL5)</f>
        <v>2.9130704449692301E-2</v>
      </c>
      <c r="AM5">
        <f>(Sheet1!AM17-(Sheet1!$CG17*Sheet1!AM5))/(Sheet1!$CG17*Sheet1!AM5)</f>
        <v>8.4105699603389844E-2</v>
      </c>
      <c r="AN5">
        <f>(Sheet1!AN17-(Sheet1!$CG17*Sheet1!AN5))/(Sheet1!$CG17*Sheet1!AN5)</f>
        <v>0.50817140351291945</v>
      </c>
      <c r="AO5">
        <f>(Sheet1!AO17-(Sheet1!$CG17*Sheet1!AO5))/(Sheet1!$CG17*Sheet1!AO5)</f>
        <v>0.53504258444873565</v>
      </c>
      <c r="AP5">
        <f>(Sheet1!AP17-(Sheet1!$CG17*Sheet1!AP5))/(Sheet1!$CG17*Sheet1!AP5)</f>
        <v>24.774728078504666</v>
      </c>
      <c r="AQ5">
        <f>(Sheet1!AQ17-(Sheet1!$CG17*Sheet1!AQ5))/(Sheet1!$CG17*Sheet1!AQ5)</f>
        <v>-0.49590827529904491</v>
      </c>
      <c r="AR5">
        <f>(Sheet1!AR17-(Sheet1!$CG17*Sheet1!AR5))/(Sheet1!$CG17*Sheet1!AR5)</f>
        <v>0.622173962910755</v>
      </c>
      <c r="AS5">
        <f>(Sheet1!AS17-(Sheet1!$CG17*Sheet1!AS5))/(Sheet1!$CG17*Sheet1!AS5)</f>
        <v>0.43399217998276912</v>
      </c>
      <c r="AT5">
        <f>(Sheet1!AT17-(Sheet1!$CG17*Sheet1!AT5))/(Sheet1!$CG17*Sheet1!AT5)</f>
        <v>2.2161277384283567E-2</v>
      </c>
      <c r="AU5">
        <f>(Sheet1!AU17-(Sheet1!$CG17*Sheet1!AU5))/(Sheet1!$CG17*Sheet1!AU5)</f>
        <v>-0.41665901408608286</v>
      </c>
      <c r="AV5" t="e">
        <f>(Sheet1!AV17-(Sheet1!$CG17*Sheet1!AV5))/(Sheet1!$CG17*Sheet1!AV5)</f>
        <v>#DIV/0!</v>
      </c>
      <c r="AW5">
        <f>(Sheet1!AW17-(Sheet1!$CG17*Sheet1!AW5))/(Sheet1!$CG17*Sheet1!AW5)</f>
        <v>3.3781682158065252</v>
      </c>
      <c r="AX5">
        <f>(Sheet1!AX17-(Sheet1!$CG17*Sheet1!AX5))/(Sheet1!$CG17*Sheet1!AX5)</f>
        <v>-6.8175544258709378E-2</v>
      </c>
      <c r="AY5">
        <f>(Sheet1!AY17-(Sheet1!$CG17*Sheet1!AY5))/(Sheet1!$CG17*Sheet1!AY5)</f>
        <v>0.62341726996852731</v>
      </c>
      <c r="AZ5" t="e">
        <f>(Sheet1!AZ17-(Sheet1!$CG17*Sheet1!AZ5))/(Sheet1!$CG17*Sheet1!AZ5)</f>
        <v>#DIV/0!</v>
      </c>
      <c r="BA5">
        <f>(Sheet1!BA17-(Sheet1!$CG17*Sheet1!BA5))/(Sheet1!$CG17*Sheet1!BA5)</f>
        <v>3.3781682158065252</v>
      </c>
      <c r="BB5">
        <f>(Sheet1!BB17-(Sheet1!$CG17*Sheet1!BB5))/(Sheet1!$CG17*Sheet1!BB5)</f>
        <v>1.4164258311654007E-2</v>
      </c>
      <c r="BC5">
        <f>(Sheet1!BC17-(Sheet1!$CG17*Sheet1!BC5))/(Sheet1!$CG17*Sheet1!BC5)</f>
        <v>6.2234072838140513</v>
      </c>
      <c r="BD5">
        <f>(Sheet1!BD17-(Sheet1!$CG17*Sheet1!BD5))/(Sheet1!$CG17*Sheet1!BD5)</f>
        <v>-0.15685908947253466</v>
      </c>
      <c r="BE5">
        <f>(Sheet1!BE17-(Sheet1!$CG17*Sheet1!BE5))/(Sheet1!$CG17*Sheet1!BE5)</f>
        <v>0.15412453644209101</v>
      </c>
      <c r="BF5">
        <f>(Sheet1!BF17-(Sheet1!$CG17*Sheet1!BF5))/(Sheet1!$CG17*Sheet1!BF5)</f>
        <v>0.57187356400351141</v>
      </c>
      <c r="BG5">
        <f>(Sheet1!BG17-(Sheet1!$CG17*Sheet1!BG5))/(Sheet1!$CG17*Sheet1!BG5)</f>
        <v>0.17593056551148503</v>
      </c>
      <c r="BH5">
        <f>(Sheet1!BH17-(Sheet1!$CG17*Sheet1!BH5))/(Sheet1!$CG17*Sheet1!BH5)</f>
        <v>0.4716553037577299</v>
      </c>
      <c r="BI5">
        <f>(Sheet1!BI17-(Sheet1!$CG17*Sheet1!BI5))/(Sheet1!$CG17*Sheet1!BI5)</f>
        <v>-0.25983616720621011</v>
      </c>
      <c r="BJ5">
        <f>(Sheet1!BJ17-(Sheet1!$CG17*Sheet1!BJ5))/(Sheet1!$CG17*Sheet1!BJ5)</f>
        <v>-0.305854950159552</v>
      </c>
      <c r="BK5">
        <f>(Sheet1!BK17-(Sheet1!$CG17*Sheet1!BK5))/(Sheet1!$CG17*Sheet1!BK5)</f>
        <v>3.5145544089397372E-2</v>
      </c>
      <c r="BL5">
        <f>(Sheet1!BL17-(Sheet1!$CG17*Sheet1!BL5))/(Sheet1!$CG17*Sheet1!BL5)</f>
        <v>0.51328128486938973</v>
      </c>
      <c r="BM5">
        <f>(Sheet1!BM17-(Sheet1!$CG17*Sheet1!BM5))/(Sheet1!$CG17*Sheet1!BM5)</f>
        <v>1.7841765696738612</v>
      </c>
      <c r="BN5">
        <f>(Sheet1!BN17-(Sheet1!$CG17*Sheet1!BN5))/(Sheet1!$CG17*Sheet1!BN5)</f>
        <v>0.54625560290297159</v>
      </c>
      <c r="BO5">
        <f>(Sheet1!BO17-(Sheet1!$CG17*Sheet1!BO5))/(Sheet1!$CG17*Sheet1!BO5)</f>
        <v>-9.811314236502916E-2</v>
      </c>
      <c r="BP5">
        <f>(Sheet1!BP17-(Sheet1!$CG17*Sheet1!BP5))/(Sheet1!$CG17*Sheet1!BP5)</f>
        <v>0.12581176708821371</v>
      </c>
      <c r="BQ5">
        <f>(Sheet1!BQ17-(Sheet1!$CG17*Sheet1!BQ5))/(Sheet1!$CG17*Sheet1!BQ5)</f>
        <v>0.18657199868164026</v>
      </c>
      <c r="BR5">
        <f>(Sheet1!BR17-(Sheet1!$CG17*Sheet1!BR5))/(Sheet1!$CG17*Sheet1!BR5)</f>
        <v>0.17511978621064331</v>
      </c>
      <c r="BS5">
        <f>(Sheet1!BS17-(Sheet1!$CG17*Sheet1!BS5))/(Sheet1!$CG17*Sheet1!BS5)</f>
        <v>0.18569156688441971</v>
      </c>
      <c r="BT5">
        <f>(Sheet1!BT17-(Sheet1!$CG17*Sheet1!BT5))/(Sheet1!$CG17*Sheet1!BT5)</f>
        <v>3.3781682158065327</v>
      </c>
      <c r="BU5">
        <f>(Sheet1!BU17-(Sheet1!$CG17*Sheet1!BU5))/(Sheet1!$CG17*Sheet1!BU5)</f>
        <v>0.62341726996852953</v>
      </c>
      <c r="BV5">
        <f>(Sheet1!BV17-(Sheet1!$CG17*Sheet1!BV5))/(Sheet1!$CG17*Sheet1!BV5)</f>
        <v>0.16834613845106916</v>
      </c>
    </row>
    <row r="6" spans="1:74">
      <c r="A6" t="s">
        <v>93</v>
      </c>
      <c r="B6">
        <f>(Sheet1!B18-(Sheet1!$CG18*Sheet1!B6))/(Sheet1!$CG18*Sheet1!B6)</f>
        <v>8.8224494064765985E-2</v>
      </c>
      <c r="C6">
        <f>(Sheet1!C18-(Sheet1!$CG18*Sheet1!C6))/(Sheet1!$CG18*Sheet1!C6)</f>
        <v>0.30664018070023807</v>
      </c>
      <c r="D6">
        <f>(Sheet1!D18-(Sheet1!$CG18*Sheet1!D6))/(Sheet1!$CG18*Sheet1!D6)</f>
        <v>9.427074967096187E-2</v>
      </c>
      <c r="E6">
        <f>(Sheet1!E18-(Sheet1!$CG18*Sheet1!E6))/(Sheet1!$CG18*Sheet1!E6)</f>
        <v>0.17336140390001353</v>
      </c>
      <c r="F6">
        <f>(Sheet1!F18-(Sheet1!$CG18*Sheet1!F6))/(Sheet1!$CG18*Sheet1!F6)</f>
        <v>0.22243256943215911</v>
      </c>
      <c r="G6">
        <f>(Sheet1!G18-(Sheet1!$CG18*Sheet1!G6))/(Sheet1!$CG18*Sheet1!G6)</f>
        <v>7.2712488395850719E-2</v>
      </c>
      <c r="H6" t="e">
        <f>(Sheet1!H18-(Sheet1!$CG18*Sheet1!H6))/(Sheet1!$CG18*Sheet1!H6)</f>
        <v>#DIV/0!</v>
      </c>
      <c r="I6">
        <f>(Sheet1!I18-(Sheet1!$CG18*Sheet1!I6))/(Sheet1!$CG18*Sheet1!I6)</f>
        <v>-0.18455898208555144</v>
      </c>
      <c r="J6">
        <f>(Sheet1!J18-(Sheet1!$CG18*Sheet1!J6))/(Sheet1!$CG18*Sheet1!J6)</f>
        <v>7.0196448306061879E-2</v>
      </c>
      <c r="K6">
        <f>(Sheet1!K18-(Sheet1!$CG18*Sheet1!K6))/(Sheet1!$CG18*Sheet1!K6)</f>
        <v>0.24300851418957375</v>
      </c>
      <c r="L6">
        <f>(Sheet1!L18-(Sheet1!$CG18*Sheet1!L6))/(Sheet1!$CG18*Sheet1!L6)</f>
        <v>2.3947897636036287E-3</v>
      </c>
      <c r="M6">
        <f>(Sheet1!M18-(Sheet1!$CG18*Sheet1!M6))/(Sheet1!$CG18*Sheet1!M6)</f>
        <v>0.42390907346543677</v>
      </c>
      <c r="N6">
        <f>(Sheet1!N18-(Sheet1!$CG18*Sheet1!N6))/(Sheet1!$CG18*Sheet1!N6)</f>
        <v>-0.85725011681556607</v>
      </c>
      <c r="O6">
        <f>(Sheet1!O18-(Sheet1!$CG18*Sheet1!O6))/(Sheet1!$CG18*Sheet1!O6)</f>
        <v>3.4586157025048556</v>
      </c>
      <c r="P6">
        <f>(Sheet1!P18-(Sheet1!$CG18*Sheet1!P6))/(Sheet1!$CG18*Sheet1!P6)</f>
        <v>0.3201783593748031</v>
      </c>
      <c r="Q6">
        <f>(Sheet1!Q18-(Sheet1!$CG18*Sheet1!Q6))/(Sheet1!$CG18*Sheet1!Q6)</f>
        <v>224.32652574188856</v>
      </c>
      <c r="R6">
        <f>(Sheet1!R18-(Sheet1!$CG18*Sheet1!R6))/(Sheet1!$CG18*Sheet1!R6)</f>
        <v>3.5729889632386512E-2</v>
      </c>
      <c r="S6">
        <f>(Sheet1!S18-(Sheet1!$CG18*Sheet1!S6))/(Sheet1!$CG18*Sheet1!S6)</f>
        <v>0.2127560284911377</v>
      </c>
      <c r="T6">
        <f>(Sheet1!T18-(Sheet1!$CG18*Sheet1!T6))/(Sheet1!$CG18*Sheet1!T6)</f>
        <v>-2.7095966846615038E-2</v>
      </c>
      <c r="U6">
        <f>(Sheet1!U18-(Sheet1!$CG18*Sheet1!U6))/(Sheet1!$CG18*Sheet1!U6)</f>
        <v>0.1215241986332897</v>
      </c>
      <c r="V6">
        <f>(Sheet1!V18-(Sheet1!$CG18*Sheet1!V6))/(Sheet1!$CG18*Sheet1!V6)</f>
        <v>0.9418446963338889</v>
      </c>
      <c r="W6">
        <f>(Sheet1!W18-(Sheet1!$CG18*Sheet1!W6))/(Sheet1!$CG18*Sheet1!W6)</f>
        <v>-4.397136965737636E-3</v>
      </c>
      <c r="X6">
        <f>(Sheet1!X18-(Sheet1!$CG18*Sheet1!X6))/(Sheet1!$CG18*Sheet1!X6)</f>
        <v>8.5777796313364962E-2</v>
      </c>
      <c r="Y6">
        <f>(Sheet1!Y18-(Sheet1!$CG18*Sheet1!Y6))/(Sheet1!$CG18*Sheet1!Y6)</f>
        <v>-0.54974573551108963</v>
      </c>
      <c r="Z6">
        <f>(Sheet1!Z18-(Sheet1!$CG18*Sheet1!Z6))/(Sheet1!$CG18*Sheet1!Z6)</f>
        <v>0.11521167624319655</v>
      </c>
      <c r="AA6">
        <f>(Sheet1!AA18-(Sheet1!$CG18*Sheet1!AA6))/(Sheet1!$CG18*Sheet1!AA6)</f>
        <v>7.980108487896348E-2</v>
      </c>
      <c r="AB6">
        <f>(Sheet1!AB18-(Sheet1!$CG18*Sheet1!AB6))/(Sheet1!$CG18*Sheet1!AB6)</f>
        <v>0.18694058748340089</v>
      </c>
      <c r="AC6">
        <f>(Sheet1!AC18-(Sheet1!$CG18*Sheet1!AC6))/(Sheet1!$CG18*Sheet1!AC6)</f>
        <v>0.18759965225161862</v>
      </c>
      <c r="AD6" t="e">
        <f>(Sheet1!AD18-(Sheet1!$CG18*Sheet1!AD6))/(Sheet1!$CG18*Sheet1!AD6)</f>
        <v>#DIV/0!</v>
      </c>
      <c r="AE6">
        <f>(Sheet1!AE18-(Sheet1!$CG18*Sheet1!AE6))/(Sheet1!$CG18*Sheet1!AE6)</f>
        <v>-0.24177867291767832</v>
      </c>
      <c r="AF6">
        <f>(Sheet1!AF18-(Sheet1!$CG18*Sheet1!AF6))/(Sheet1!$CG18*Sheet1!AF6)</f>
        <v>0.94868088249886751</v>
      </c>
      <c r="AG6">
        <f>(Sheet1!AG18-(Sheet1!$CG18*Sheet1!AG6))/(Sheet1!$CG18*Sheet1!AG6)</f>
        <v>1.8957097066836581E-2</v>
      </c>
      <c r="AH6" t="e">
        <f>(Sheet1!AH18-(Sheet1!$CG18*Sheet1!AH6))/(Sheet1!$CG18*Sheet1!AH6)</f>
        <v>#DIV/0!</v>
      </c>
      <c r="AI6">
        <f>(Sheet1!AI18-(Sheet1!$CG18*Sheet1!AI6))/(Sheet1!$CG18*Sheet1!AI6)</f>
        <v>0.90472343184624371</v>
      </c>
      <c r="AJ6">
        <f>(Sheet1!AJ18-(Sheet1!$CG18*Sheet1!AJ6))/(Sheet1!$CG18*Sheet1!AJ6)</f>
        <v>-0.37510418813977675</v>
      </c>
      <c r="AK6">
        <f>(Sheet1!AK18-(Sheet1!$CG18*Sheet1!AK6))/(Sheet1!$CG18*Sheet1!AK6)</f>
        <v>-0.13897174998283252</v>
      </c>
      <c r="AL6">
        <f>(Sheet1!AL18-(Sheet1!$CG18*Sheet1!AL6))/(Sheet1!$CG18*Sheet1!AL6)</f>
        <v>-0.13961973404479966</v>
      </c>
      <c r="AM6">
        <f>(Sheet1!AM18-(Sheet1!$CG18*Sheet1!AM6))/(Sheet1!$CG18*Sheet1!AM6)</f>
        <v>0.48297431690261466</v>
      </c>
      <c r="AN6">
        <f>(Sheet1!AN18-(Sheet1!$CG18*Sheet1!AN6))/(Sheet1!$CG18*Sheet1!AN6)</f>
        <v>1.8071209864869642</v>
      </c>
      <c r="AO6">
        <f>(Sheet1!AO18-(Sheet1!$CG18*Sheet1!AO6))/(Sheet1!$CG18*Sheet1!AO6)</f>
        <v>-0.6582274880494221</v>
      </c>
      <c r="AP6">
        <f>(Sheet1!AP18-(Sheet1!$CG18*Sheet1!AP6))/(Sheet1!$CG18*Sheet1!AP6)</f>
        <v>27.100546842749786</v>
      </c>
      <c r="AQ6">
        <f>(Sheet1!AQ18-(Sheet1!$CG18*Sheet1!AQ6))/(Sheet1!$CG18*Sheet1!AQ6)</f>
        <v>-0.24797089457535709</v>
      </c>
      <c r="AR6">
        <f>(Sheet1!AR18-(Sheet1!$CG18*Sheet1!AR6))/(Sheet1!$CG18*Sheet1!AR6)</f>
        <v>0.99250632106432368</v>
      </c>
      <c r="AS6">
        <f>(Sheet1!AS18-(Sheet1!$CG18*Sheet1!AS6))/(Sheet1!$CG18*Sheet1!AS6)</f>
        <v>0.95949057741638788</v>
      </c>
      <c r="AT6">
        <f>(Sheet1!AT18-(Sheet1!$CG18*Sheet1!AT6))/(Sheet1!$CG18*Sheet1!AT6)</f>
        <v>0.20732187068940622</v>
      </c>
      <c r="AU6">
        <f>(Sheet1!AU18-(Sheet1!$CG18*Sheet1!AU6))/(Sheet1!$CG18*Sheet1!AU6)</f>
        <v>-0.5353284232958101</v>
      </c>
      <c r="AV6" t="e">
        <f>(Sheet1!AV18-(Sheet1!$CG18*Sheet1!AV6))/(Sheet1!$CG18*Sheet1!AV6)</f>
        <v>#DIV/0!</v>
      </c>
      <c r="AW6">
        <f>(Sheet1!AW18-(Sheet1!$CG18*Sheet1!AW6))/(Sheet1!$CG18*Sheet1!AW6)</f>
        <v>-4.929267104906363</v>
      </c>
      <c r="AX6">
        <f>(Sheet1!AX18-(Sheet1!$CG18*Sheet1!AX6))/(Sheet1!$CG18*Sheet1!AX6)</f>
        <v>-0.44891503169722846</v>
      </c>
      <c r="AY6">
        <f>(Sheet1!AY18-(Sheet1!$CG18*Sheet1!AY6))/(Sheet1!$CG18*Sheet1!AY6)</f>
        <v>1.3339532647059065</v>
      </c>
      <c r="AZ6" t="e">
        <f>(Sheet1!AZ18-(Sheet1!$CG18*Sheet1!AZ6))/(Sheet1!$CG18*Sheet1!AZ6)</f>
        <v>#DIV/0!</v>
      </c>
      <c r="BA6">
        <f>(Sheet1!BA18-(Sheet1!$CG18*Sheet1!BA6))/(Sheet1!$CG18*Sheet1!BA6)</f>
        <v>-4.929267104906363</v>
      </c>
      <c r="BB6">
        <f>(Sheet1!BB18-(Sheet1!$CG18*Sheet1!BB6))/(Sheet1!$CG18*Sheet1!BB6)</f>
        <v>9.4995953869267083E-2</v>
      </c>
      <c r="BC6">
        <f>(Sheet1!BC18-(Sheet1!$CG18*Sheet1!BC6))/(Sheet1!$CG18*Sheet1!BC6)</f>
        <v>0.32493111966622168</v>
      </c>
      <c r="BD6">
        <f>(Sheet1!BD18-(Sheet1!$CG18*Sheet1!BD6))/(Sheet1!$CG18*Sheet1!BD6)</f>
        <v>-0.75928663590836876</v>
      </c>
      <c r="BE6">
        <f>(Sheet1!BE18-(Sheet1!$CG18*Sheet1!BE6))/(Sheet1!$CG18*Sheet1!BE6)</f>
        <v>0.21141000890415429</v>
      </c>
      <c r="BF6">
        <f>(Sheet1!BF18-(Sheet1!$CG18*Sheet1!BF6))/(Sheet1!$CG18*Sheet1!BF6)</f>
        <v>8.5464523479508482E-3</v>
      </c>
      <c r="BG6">
        <f>(Sheet1!BG18-(Sheet1!$CG18*Sheet1!BG6))/(Sheet1!$CG18*Sheet1!BG6)</f>
        <v>0.10639074400550544</v>
      </c>
      <c r="BH6">
        <f>(Sheet1!BH18-(Sheet1!$CG18*Sheet1!BH6))/(Sheet1!$CG18*Sheet1!BH6)</f>
        <v>0.43740074768805071</v>
      </c>
      <c r="BI6">
        <f>(Sheet1!BI18-(Sheet1!$CG18*Sheet1!BI6))/(Sheet1!$CG18*Sheet1!BI6)</f>
        <v>0.30597697561200338</v>
      </c>
      <c r="BJ6">
        <f>(Sheet1!BJ18-(Sheet1!$CG18*Sheet1!BJ6))/(Sheet1!$CG18*Sheet1!BJ6)</f>
        <v>-0.34233783286841662</v>
      </c>
      <c r="BK6">
        <f>(Sheet1!BK18-(Sheet1!$CG18*Sheet1!BK6))/(Sheet1!$CG18*Sheet1!BK6)</f>
        <v>-9.0495553547639621E-2</v>
      </c>
      <c r="BL6">
        <f>(Sheet1!BL18-(Sheet1!$CG18*Sheet1!BL6))/(Sheet1!$CG18*Sheet1!BL6)</f>
        <v>-0.16171058100443678</v>
      </c>
      <c r="BM6">
        <f>(Sheet1!BM18-(Sheet1!$CG18*Sheet1!BM6))/(Sheet1!$CG18*Sheet1!BM6)</f>
        <v>3.2192290993881181</v>
      </c>
      <c r="BN6">
        <f>(Sheet1!BN18-(Sheet1!$CG18*Sheet1!BN6))/(Sheet1!$CG18*Sheet1!BN6)</f>
        <v>0.98286271434662931</v>
      </c>
      <c r="BO6">
        <f>(Sheet1!BO18-(Sheet1!$CG18*Sheet1!BO6))/(Sheet1!$CG18*Sheet1!BO6)</f>
        <v>-0.20210221972869188</v>
      </c>
      <c r="BP6" s="2">
        <f>(Sheet1!BP18-(Sheet1!$CG18*Sheet1!BP6))/(Sheet1!$CG18*Sheet1!BP6)</f>
        <v>-1.2918997480247933E-2</v>
      </c>
      <c r="BQ6">
        <f>(Sheet1!BQ18-(Sheet1!$CG18*Sheet1!BQ6))/(Sheet1!$CG18*Sheet1!BQ6)</f>
        <v>0.17305276167851941</v>
      </c>
      <c r="BR6">
        <f>(Sheet1!BR18-(Sheet1!$CG18*Sheet1!BR6))/(Sheet1!$CG18*Sheet1!BR6)</f>
        <v>0.14886043621239239</v>
      </c>
      <c r="BS6">
        <f>(Sheet1!BS18-(Sheet1!$CG18*Sheet1!BS6))/(Sheet1!$CG18*Sheet1!BS6)</f>
        <v>0.17147216671735432</v>
      </c>
      <c r="BT6">
        <f>(Sheet1!BT18-(Sheet1!$CG18*Sheet1!BT6))/(Sheet1!$CG18*Sheet1!BT6)</f>
        <v>-4.9292671049063461</v>
      </c>
      <c r="BU6">
        <f>(Sheet1!BU18-(Sheet1!$CG18*Sheet1!BU6))/(Sheet1!$CG18*Sheet1!BU6)</f>
        <v>1.333953264705908</v>
      </c>
      <c r="BV6">
        <f>(Sheet1!BV18-(Sheet1!$CG18*Sheet1!BV6))/(Sheet1!$CG18*Sheet1!BV6)</f>
        <v>9.9247542436331868E-2</v>
      </c>
    </row>
    <row r="7" spans="1:74">
      <c r="A7" t="s">
        <v>94</v>
      </c>
      <c r="B7">
        <f>(Sheet1!B19-(Sheet1!$CG19*Sheet1!B7))/(Sheet1!$CG19*Sheet1!B7)</f>
        <v>7.8435929231759433E-2</v>
      </c>
      <c r="C7">
        <f>(Sheet1!C19-(Sheet1!$CG19*Sheet1!C7))/(Sheet1!$CG19*Sheet1!C7)</f>
        <v>0.31475882954353229</v>
      </c>
      <c r="D7">
        <f>(Sheet1!D19-(Sheet1!$CG19*Sheet1!D7))/(Sheet1!$CG19*Sheet1!D7)</f>
        <v>0.12300158332946423</v>
      </c>
      <c r="E7">
        <f>(Sheet1!E19-(Sheet1!$CG19*Sheet1!E7))/(Sheet1!$CG19*Sheet1!E7)</f>
        <v>-1.6353469050293739E-4</v>
      </c>
      <c r="F7">
        <f>(Sheet1!F19-(Sheet1!$CG19*Sheet1!F7))/(Sheet1!$CG19*Sheet1!F7)</f>
        <v>0.24569945281701766</v>
      </c>
      <c r="G7">
        <f>(Sheet1!G19-(Sheet1!$CG19*Sheet1!G7))/(Sheet1!$CG19*Sheet1!G7)</f>
        <v>-7.426107927715915E-2</v>
      </c>
      <c r="H7" t="e">
        <f>(Sheet1!H19-(Sheet1!$CG19*Sheet1!H7))/(Sheet1!$CG19*Sheet1!H7)</f>
        <v>#DIV/0!</v>
      </c>
      <c r="I7">
        <f>(Sheet1!I19-(Sheet1!$CG19*Sheet1!I7))/(Sheet1!$CG19*Sheet1!I7)</f>
        <v>-0.28109476595106681</v>
      </c>
      <c r="J7">
        <f>(Sheet1!J19-(Sheet1!$CG19*Sheet1!J7))/(Sheet1!$CG19*Sheet1!J7)</f>
        <v>-3.500289771093938E-3</v>
      </c>
      <c r="K7">
        <f>(Sheet1!K19-(Sheet1!$CG19*Sheet1!K7))/(Sheet1!$CG19*Sheet1!K7)</f>
        <v>0.10319195289692493</v>
      </c>
      <c r="L7">
        <f>(Sheet1!L19-(Sheet1!$CG19*Sheet1!L7))/(Sheet1!$CG19*Sheet1!L7)</f>
        <v>0.72249010014296622</v>
      </c>
      <c r="M7">
        <f>(Sheet1!M19-(Sheet1!$CG19*Sheet1!M7))/(Sheet1!$CG19*Sheet1!M7)</f>
        <v>3.3184935520925605E-3</v>
      </c>
      <c r="N7">
        <f>(Sheet1!N19-(Sheet1!$CG19*Sheet1!N7))/(Sheet1!$CG19*Sheet1!N7)</f>
        <v>-0.84067040625081968</v>
      </c>
      <c r="O7">
        <f>(Sheet1!O19-(Sheet1!$CG19*Sheet1!O7))/(Sheet1!$CG19*Sheet1!O7)</f>
        <v>-0.17615967078949102</v>
      </c>
      <c r="P7">
        <f>(Sheet1!P19-(Sheet1!$CG19*Sheet1!P7))/(Sheet1!$CG19*Sheet1!P7)</f>
        <v>1.5573260076396638</v>
      </c>
      <c r="Q7">
        <f>(Sheet1!Q19-(Sheet1!$CG19*Sheet1!Q7))/(Sheet1!$CG19*Sheet1!Q7)</f>
        <v>291.5463202290689</v>
      </c>
      <c r="R7">
        <f>(Sheet1!R19-(Sheet1!$CG19*Sheet1!R7))/(Sheet1!$CG19*Sheet1!R7)</f>
        <v>2.3551950650056094E-2</v>
      </c>
      <c r="S7">
        <f>(Sheet1!S19-(Sheet1!$CG19*Sheet1!S7))/(Sheet1!$CG19*Sheet1!S7)</f>
        <v>-0.11535365236146888</v>
      </c>
      <c r="T7">
        <f>(Sheet1!T19-(Sheet1!$CG19*Sheet1!T7))/(Sheet1!$CG19*Sheet1!T7)</f>
        <v>0.37440154149543092</v>
      </c>
      <c r="U7">
        <f>(Sheet1!U19-(Sheet1!$CG19*Sheet1!U7))/(Sheet1!$CG19*Sheet1!U7)</f>
        <v>-9.0872214775068141E-2</v>
      </c>
      <c r="V7">
        <f>(Sheet1!V19-(Sheet1!$CG19*Sheet1!V7))/(Sheet1!$CG19*Sheet1!V7)</f>
        <v>0.42106090861363626</v>
      </c>
      <c r="W7">
        <f>(Sheet1!W19-(Sheet1!$CG19*Sheet1!W7))/(Sheet1!$CG19*Sheet1!W7)</f>
        <v>-0.15199961105203069</v>
      </c>
      <c r="X7">
        <f>(Sheet1!X19-(Sheet1!$CG19*Sheet1!X7))/(Sheet1!$CG19*Sheet1!X7)</f>
        <v>-0.45611287329727512</v>
      </c>
      <c r="Y7">
        <f>(Sheet1!Y19-(Sheet1!$CG19*Sheet1!Y7))/(Sheet1!$CG19*Sheet1!Y7)</f>
        <v>-0.38518281734208226</v>
      </c>
      <c r="Z7">
        <f>(Sheet1!Z19-(Sheet1!$CG19*Sheet1!Z7))/(Sheet1!$CG19*Sheet1!Z7)</f>
        <v>9.5688187518817427E-2</v>
      </c>
      <c r="AA7">
        <f>(Sheet1!AA19-(Sheet1!$CG19*Sheet1!AA7))/(Sheet1!$CG19*Sheet1!AA7)</f>
        <v>-0.17277702177592377</v>
      </c>
      <c r="AB7">
        <f>(Sheet1!AB19-(Sheet1!$CG19*Sheet1!AB7))/(Sheet1!$CG19*Sheet1!AB7)</f>
        <v>0.32784573519756671</v>
      </c>
      <c r="AC7">
        <f>(Sheet1!AC19-(Sheet1!$CG19*Sheet1!AC7))/(Sheet1!$CG19*Sheet1!AC7)</f>
        <v>5.4096690307428467E-2</v>
      </c>
      <c r="AD7" t="e">
        <f>(Sheet1!AD19-(Sheet1!$CG19*Sheet1!AD7))/(Sheet1!$CG19*Sheet1!AD7)</f>
        <v>#DIV/0!</v>
      </c>
      <c r="AE7">
        <f>(Sheet1!AE19-(Sheet1!$CG19*Sheet1!AE7))/(Sheet1!$CG19*Sheet1!AE7)</f>
        <v>0.28485641100754616</v>
      </c>
      <c r="AF7">
        <f>(Sheet1!AF19-(Sheet1!$CG19*Sheet1!AF7))/(Sheet1!$CG19*Sheet1!AF7)</f>
        <v>-0.41272748180800711</v>
      </c>
      <c r="AG7">
        <f>(Sheet1!AG19-(Sheet1!$CG19*Sheet1!AG7))/(Sheet1!$CG19*Sheet1!AG7)</f>
        <v>-0.16394376474508701</v>
      </c>
      <c r="AH7" t="e">
        <f>(Sheet1!AH19-(Sheet1!$CG19*Sheet1!AH7))/(Sheet1!$CG19*Sheet1!AH7)</f>
        <v>#DIV/0!</v>
      </c>
      <c r="AI7">
        <f>(Sheet1!AI19-(Sheet1!$CG19*Sheet1!AI7))/(Sheet1!$CG19*Sheet1!AI7)</f>
        <v>-0.43983300447177776</v>
      </c>
      <c r="AJ7">
        <f>(Sheet1!AJ19-(Sheet1!$CG19*Sheet1!AJ7))/(Sheet1!$CG19*Sheet1!AJ7)</f>
        <v>5.6258143582402855</v>
      </c>
      <c r="AK7">
        <f>(Sheet1!AK19-(Sheet1!$CG19*Sheet1!AK7))/(Sheet1!$CG19*Sheet1!AK7)</f>
        <v>10.486629778661014</v>
      </c>
      <c r="AL7">
        <f>(Sheet1!AL19-(Sheet1!$CG19*Sheet1!AL7))/(Sheet1!$CG19*Sheet1!AL7)</f>
        <v>-0.21255162999527885</v>
      </c>
      <c r="AM7">
        <f>(Sheet1!AM19-(Sheet1!$CG19*Sheet1!AM7))/(Sheet1!$CG19*Sheet1!AM7)</f>
        <v>-4.7171868742960324E-2</v>
      </c>
      <c r="AN7">
        <f>(Sheet1!AN19-(Sheet1!$CG19*Sheet1!AN7))/(Sheet1!$CG19*Sheet1!AN7)</f>
        <v>0.957364239667157</v>
      </c>
      <c r="AO7">
        <f>(Sheet1!AO19-(Sheet1!$CG19*Sheet1!AO7))/(Sheet1!$CG19*Sheet1!AO7)</f>
        <v>2.2948243912207276</v>
      </c>
      <c r="AP7">
        <f>(Sheet1!AP19-(Sheet1!$CG19*Sheet1!AP7))/(Sheet1!$CG19*Sheet1!AP7)</f>
        <v>21.925324455884901</v>
      </c>
      <c r="AQ7">
        <f>(Sheet1!AQ19-(Sheet1!$CG19*Sheet1!AQ7))/(Sheet1!$CG19*Sheet1!AQ7)</f>
        <v>-0.62897666515239414</v>
      </c>
      <c r="AR7">
        <f>(Sheet1!AR19-(Sheet1!$CG19*Sheet1!AR7))/(Sheet1!$CG19*Sheet1!AR7)</f>
        <v>-0.57433393205780758</v>
      </c>
      <c r="AS7">
        <f>(Sheet1!AS19-(Sheet1!$CG19*Sheet1!AS7))/(Sheet1!$CG19*Sheet1!AS7)</f>
        <v>-0.50891432381495649</v>
      </c>
      <c r="AT7">
        <f>(Sheet1!AT19-(Sheet1!$CG19*Sheet1!AT7))/(Sheet1!$CG19*Sheet1!AT7)</f>
        <v>-0.36807391149243629</v>
      </c>
      <c r="AU7">
        <f>(Sheet1!AU19-(Sheet1!$CG19*Sheet1!AU7))/(Sheet1!$CG19*Sheet1!AU7)</f>
        <v>-0.42949923450081723</v>
      </c>
      <c r="AV7" t="e">
        <f>(Sheet1!AV19-(Sheet1!$CG19*Sheet1!AV7))/(Sheet1!$CG19*Sheet1!AV7)</f>
        <v>#DIV/0!</v>
      </c>
      <c r="AW7">
        <f>(Sheet1!AW19-(Sheet1!$CG19*Sheet1!AW7))/(Sheet1!$CG19*Sheet1!AW7)</f>
        <v>0.27958371526646664</v>
      </c>
      <c r="AX7">
        <f>(Sheet1!AX19-(Sheet1!$CG19*Sheet1!AX7))/(Sheet1!$CG19*Sheet1!AX7)</f>
        <v>-0.16545688902775232</v>
      </c>
      <c r="AY7">
        <f>(Sheet1!AY19-(Sheet1!$CG19*Sheet1!AY7))/(Sheet1!$CG19*Sheet1!AY7)</f>
        <v>0.16245284648207348</v>
      </c>
      <c r="AZ7" t="e">
        <f>(Sheet1!AZ19-(Sheet1!$CG19*Sheet1!AZ7))/(Sheet1!$CG19*Sheet1!AZ7)</f>
        <v>#DIV/0!</v>
      </c>
      <c r="BA7">
        <f>(Sheet1!BA19-(Sheet1!$CG19*Sheet1!BA7))/(Sheet1!$CG19*Sheet1!BA7)</f>
        <v>0.27958371526646664</v>
      </c>
      <c r="BB7">
        <f>(Sheet1!BB19-(Sheet1!$CG19*Sheet1!BB7))/(Sheet1!$CG19*Sheet1!BB7)</f>
        <v>6.5407635255477228E-2</v>
      </c>
      <c r="BC7">
        <f>(Sheet1!BC19-(Sheet1!$CG19*Sheet1!BC7))/(Sheet1!$CG19*Sheet1!BC7)</f>
        <v>0.19105384755451826</v>
      </c>
      <c r="BD7">
        <f>(Sheet1!BD19-(Sheet1!$CG19*Sheet1!BD7))/(Sheet1!$CG19*Sheet1!BD7)</f>
        <v>-0.748328528474835</v>
      </c>
      <c r="BE7">
        <f>(Sheet1!BE19-(Sheet1!$CG19*Sheet1!BE7))/(Sheet1!$CG19*Sheet1!BE7)</f>
        <v>7.0451949508820166E-2</v>
      </c>
      <c r="BF7">
        <f>(Sheet1!BF19-(Sheet1!$CG19*Sheet1!BF7))/(Sheet1!$CG19*Sheet1!BF7)</f>
        <v>-0.23634283517682425</v>
      </c>
      <c r="BG7">
        <f>(Sheet1!BG19-(Sheet1!$CG19*Sheet1!BG7))/(Sheet1!$CG19*Sheet1!BG7)</f>
        <v>2.5084313416518726E-2</v>
      </c>
      <c r="BH7">
        <f>(Sheet1!BH19-(Sheet1!$CG19*Sheet1!BH7))/(Sheet1!$CG19*Sheet1!BH7)</f>
        <v>-0.1536441269745307</v>
      </c>
      <c r="BI7">
        <f>(Sheet1!BI19-(Sheet1!$CG19*Sheet1!BI7))/(Sheet1!$CG19*Sheet1!BI7)</f>
        <v>-0.27126318045982395</v>
      </c>
      <c r="BJ7">
        <f>(Sheet1!BJ19-(Sheet1!$CG19*Sheet1!BJ7))/(Sheet1!$CG19*Sheet1!BJ7)</f>
        <v>5.9925641830813756</v>
      </c>
      <c r="BK7">
        <f>(Sheet1!BK19-(Sheet1!$CG19*Sheet1!BK7))/(Sheet1!$CG19*Sheet1!BK7)</f>
        <v>-0.19478058109007404</v>
      </c>
      <c r="BL7">
        <f>(Sheet1!BL19-(Sheet1!$CG19*Sheet1!BL7))/(Sheet1!$CG19*Sheet1!BL7)</f>
        <v>1.4178175964195754</v>
      </c>
      <c r="BM7">
        <f>(Sheet1!BM19-(Sheet1!$CG19*Sheet1!BM7))/(Sheet1!$CG19*Sheet1!BM7)</f>
        <v>0.84223412833557432</v>
      </c>
      <c r="BN7">
        <f>(Sheet1!BN19-(Sheet1!$CG19*Sheet1!BN7))/(Sheet1!$CG19*Sheet1!BN7)</f>
        <v>-0.53794743876796114</v>
      </c>
      <c r="BO7">
        <f>(Sheet1!BO19-(Sheet1!$CG19*Sheet1!BO7))/(Sheet1!$CG19*Sheet1!BO7)</f>
        <v>-0.38017501542143134</v>
      </c>
      <c r="BP7">
        <f>(Sheet1!BP19-(Sheet1!$CG19*Sheet1!BP7))/(Sheet1!$CG19*Sheet1!BP7)</f>
        <v>-4.445558479101834E-2</v>
      </c>
      <c r="BQ7">
        <f>(Sheet1!BQ19-(Sheet1!$CG19*Sheet1!BQ7))/(Sheet1!$CG19*Sheet1!BQ7)</f>
        <v>-6.856117707375136E-3</v>
      </c>
      <c r="BR7">
        <f>(Sheet1!BR19-(Sheet1!$CG19*Sheet1!BR7))/(Sheet1!$CG19*Sheet1!BR7)</f>
        <v>0.30287752200125678</v>
      </c>
      <c r="BS7">
        <f>(Sheet1!BS19-(Sheet1!$CG19*Sheet1!BS7))/(Sheet1!$CG19*Sheet1!BS7)</f>
        <v>9.5161729056508874E-3</v>
      </c>
      <c r="BT7">
        <f>(Sheet1!BT19-(Sheet1!$CG19*Sheet1!BT7))/(Sheet1!$CG19*Sheet1!BT7)</f>
        <v>0.27958371526646908</v>
      </c>
      <c r="BU7">
        <f>(Sheet1!BU19-(Sheet1!$CG19*Sheet1!BU7))/(Sheet1!$CG19*Sheet1!BU7)</f>
        <v>0.16245284648207489</v>
      </c>
      <c r="BV7">
        <f>(Sheet1!BV19-(Sheet1!$CG19*Sheet1!BV7))/(Sheet1!$CG19*Sheet1!BV7)</f>
        <v>-3.0940048330053667E-4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9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34" sqref="A34"/>
    </sheetView>
  </sheetViews>
  <sheetFormatPr baseColWidth="10" defaultColWidth="9.140625" defaultRowHeight="15"/>
  <cols>
    <col min="1" max="1" width="10.42578125" bestFit="1" customWidth="1"/>
  </cols>
  <sheetData>
    <row r="1" spans="1:85" ht="6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85">
      <c r="A2" t="s">
        <v>77</v>
      </c>
      <c r="B2">
        <v>105174.39999999999</v>
      </c>
      <c r="C2">
        <v>52503.7</v>
      </c>
      <c r="D2">
        <v>189911.5</v>
      </c>
      <c r="E2">
        <v>50544.3</v>
      </c>
      <c r="F2">
        <v>2273.6999999999998</v>
      </c>
      <c r="G2">
        <v>10022.799999999999</v>
      </c>
      <c r="H2">
        <v>0</v>
      </c>
      <c r="I2">
        <v>77103.3</v>
      </c>
      <c r="J2">
        <v>20183.099999999999</v>
      </c>
      <c r="K2">
        <v>40178.199999999997</v>
      </c>
      <c r="L2">
        <v>16008.4</v>
      </c>
      <c r="M2">
        <v>20379.8</v>
      </c>
      <c r="N2">
        <v>14333.5</v>
      </c>
      <c r="O2">
        <v>2015.7</v>
      </c>
      <c r="P2">
        <v>3332.4</v>
      </c>
      <c r="Q2">
        <v>1795.8</v>
      </c>
      <c r="R2">
        <v>210523.7</v>
      </c>
      <c r="S2">
        <v>32548.9</v>
      </c>
      <c r="T2">
        <v>23035.1</v>
      </c>
      <c r="U2">
        <v>25551.9</v>
      </c>
      <c r="V2">
        <v>38931.9</v>
      </c>
      <c r="W2">
        <v>34829.9</v>
      </c>
      <c r="X2">
        <v>18412.2</v>
      </c>
      <c r="Y2">
        <v>3760.4</v>
      </c>
      <c r="Z2">
        <v>79544.7</v>
      </c>
      <c r="AA2">
        <v>23961.5</v>
      </c>
      <c r="AB2">
        <v>3778.7</v>
      </c>
      <c r="AC2">
        <v>1390.5</v>
      </c>
      <c r="AD2">
        <v>0</v>
      </c>
      <c r="AE2">
        <v>2025.2</v>
      </c>
      <c r="AF2">
        <v>14038.1</v>
      </c>
      <c r="AG2">
        <v>17708.2</v>
      </c>
      <c r="AH2">
        <v>0</v>
      </c>
      <c r="AI2">
        <v>17989.2</v>
      </c>
      <c r="AJ2">
        <v>6152</v>
      </c>
      <c r="AK2">
        <v>165.5</v>
      </c>
      <c r="AL2">
        <v>5900.3</v>
      </c>
      <c r="AM2">
        <v>1422.6</v>
      </c>
      <c r="AN2">
        <v>223.9</v>
      </c>
      <c r="AO2">
        <v>329.2</v>
      </c>
      <c r="AP2">
        <v>310.39999999999998</v>
      </c>
      <c r="AQ2">
        <v>603.6</v>
      </c>
      <c r="AR2">
        <v>4154.8999999999996</v>
      </c>
      <c r="AS2">
        <v>2165.4</v>
      </c>
      <c r="AT2">
        <v>9541.1</v>
      </c>
      <c r="AU2">
        <v>2688</v>
      </c>
      <c r="AV2">
        <v>0</v>
      </c>
      <c r="AW2">
        <v>24073.599999999999</v>
      </c>
      <c r="AX2">
        <v>27103.9</v>
      </c>
      <c r="AY2">
        <v>-3030.3</v>
      </c>
      <c r="AZ2">
        <v>0</v>
      </c>
      <c r="BA2">
        <v>24073.599999999999</v>
      </c>
      <c r="BB2">
        <v>547894.99999999988</v>
      </c>
      <c r="BC2">
        <v>36388.199999999997</v>
      </c>
      <c r="BD2">
        <v>19681.599999999999</v>
      </c>
      <c r="BE2">
        <v>330591.50000000012</v>
      </c>
      <c r="BF2">
        <v>57002.500000000007</v>
      </c>
      <c r="BG2">
        <v>103506.2</v>
      </c>
      <c r="BH2">
        <v>21232.5</v>
      </c>
      <c r="BI2">
        <v>35697.4</v>
      </c>
      <c r="BJ2">
        <v>6317.5</v>
      </c>
      <c r="BK2">
        <v>7322.9</v>
      </c>
      <c r="BL2">
        <v>553.1</v>
      </c>
      <c r="BM2">
        <v>914</v>
      </c>
      <c r="BN2">
        <v>6320.2999999999993</v>
      </c>
      <c r="BO2">
        <v>12229.1</v>
      </c>
      <c r="BP2">
        <v>605760.59999999986</v>
      </c>
      <c r="BQ2">
        <v>548030.10000000009</v>
      </c>
      <c r="BR2">
        <v>33656.9</v>
      </c>
      <c r="BS2">
        <v>581687.00000000012</v>
      </c>
      <c r="BT2">
        <v>24073.59999999974</v>
      </c>
      <c r="BU2">
        <v>-3030.300000000258</v>
      </c>
      <c r="BV2">
        <v>608790.90000000014</v>
      </c>
      <c r="BW2">
        <v>0</v>
      </c>
      <c r="BX2">
        <v>4.0490294198287202E-2</v>
      </c>
      <c r="BY2">
        <v>4.0490294198287202E-2</v>
      </c>
      <c r="BZ2">
        <v>1</v>
      </c>
    </row>
    <row r="3" spans="1:85">
      <c r="A3" t="s">
        <v>78</v>
      </c>
      <c r="B3">
        <v>89310.6</v>
      </c>
      <c r="C3">
        <v>59122.8</v>
      </c>
      <c r="D3">
        <v>160035.29999999999</v>
      </c>
      <c r="E3">
        <v>34411.1</v>
      </c>
      <c r="F3">
        <v>8140</v>
      </c>
      <c r="G3">
        <v>8103.5</v>
      </c>
      <c r="H3">
        <v>0</v>
      </c>
      <c r="I3">
        <v>61816</v>
      </c>
      <c r="J3">
        <v>17588.2</v>
      </c>
      <c r="K3">
        <v>52447.3</v>
      </c>
      <c r="L3">
        <v>6617.3</v>
      </c>
      <c r="M3">
        <v>10186.700000000001</v>
      </c>
      <c r="N3">
        <v>13802.4</v>
      </c>
      <c r="O3">
        <v>503.1</v>
      </c>
      <c r="P3">
        <v>1808.3</v>
      </c>
      <c r="Q3">
        <v>4.5</v>
      </c>
      <c r="R3">
        <v>208629.8</v>
      </c>
      <c r="S3">
        <v>31676.2</v>
      </c>
      <c r="T3">
        <v>19658.3</v>
      </c>
      <c r="U3">
        <v>20021</v>
      </c>
      <c r="V3">
        <v>34326</v>
      </c>
      <c r="W3">
        <v>39151.199999999997</v>
      </c>
      <c r="X3">
        <v>22157.7</v>
      </c>
      <c r="Y3">
        <v>1182.7</v>
      </c>
      <c r="Z3">
        <v>65172.7</v>
      </c>
      <c r="AA3">
        <v>24794.400000000001</v>
      </c>
      <c r="AB3">
        <v>4761.8999999999996</v>
      </c>
      <c r="AC3">
        <v>4321.3999999999996</v>
      </c>
      <c r="AD3">
        <v>0</v>
      </c>
      <c r="AE3">
        <v>723.1</v>
      </c>
      <c r="AF3">
        <v>7750.2</v>
      </c>
      <c r="AG3">
        <v>18323.3</v>
      </c>
      <c r="AH3">
        <v>0</v>
      </c>
      <c r="AI3">
        <v>7141.4</v>
      </c>
      <c r="AJ3">
        <v>3969.1</v>
      </c>
      <c r="AK3">
        <v>1.3</v>
      </c>
      <c r="AL3">
        <v>8932.2999999999993</v>
      </c>
      <c r="AM3">
        <v>483</v>
      </c>
      <c r="AN3">
        <v>117.9</v>
      </c>
      <c r="AO3">
        <v>2617.1999999999998</v>
      </c>
      <c r="AP3">
        <v>174.6</v>
      </c>
      <c r="AQ3">
        <v>1412.9</v>
      </c>
      <c r="AR3">
        <v>6403.6</v>
      </c>
      <c r="AS3">
        <v>2096</v>
      </c>
      <c r="AT3">
        <v>5298.8</v>
      </c>
      <c r="AU3">
        <v>1356.3</v>
      </c>
      <c r="AV3">
        <v>0</v>
      </c>
      <c r="AW3">
        <v>-18757.2</v>
      </c>
      <c r="AX3">
        <v>45559.3</v>
      </c>
      <c r="AY3">
        <v>-64316.5</v>
      </c>
      <c r="AZ3">
        <v>0</v>
      </c>
      <c r="BA3">
        <v>-18757.2</v>
      </c>
      <c r="BB3">
        <v>490974.8</v>
      </c>
      <c r="BC3">
        <v>16804</v>
      </c>
      <c r="BD3">
        <v>16113.8</v>
      </c>
      <c r="BE3">
        <v>314311.3</v>
      </c>
      <c r="BF3">
        <v>62491.599999999991</v>
      </c>
      <c r="BG3">
        <v>89967.1</v>
      </c>
      <c r="BH3">
        <v>17556.599999999999</v>
      </c>
      <c r="BI3">
        <v>25464.7</v>
      </c>
      <c r="BJ3">
        <v>3970.4</v>
      </c>
      <c r="BK3">
        <v>9415.2999999999993</v>
      </c>
      <c r="BL3">
        <v>2735.1</v>
      </c>
      <c r="BM3">
        <v>1587.5</v>
      </c>
      <c r="BN3">
        <v>8499.6</v>
      </c>
      <c r="BO3">
        <v>6655.1</v>
      </c>
      <c r="BP3">
        <v>523897.1</v>
      </c>
      <c r="BQ3">
        <v>509791.3</v>
      </c>
      <c r="BR3">
        <v>32863</v>
      </c>
      <c r="BS3">
        <v>542654.30000000005</v>
      </c>
      <c r="BT3">
        <v>-18757.20000000007</v>
      </c>
      <c r="BU3">
        <v>-64316.500000000073</v>
      </c>
      <c r="BV3">
        <v>588213.60000000009</v>
      </c>
      <c r="BW3">
        <v>0</v>
      </c>
      <c r="BX3">
        <v>3.57463168148211E-2</v>
      </c>
      <c r="BY3">
        <v>3.57463168148211E-2</v>
      </c>
      <c r="BZ3">
        <f t="shared" ref="BZ3:CD18" si="0">BZ2*(1+$BY3)</f>
        <v>1.0357463168148211</v>
      </c>
      <c r="CA3">
        <v>1</v>
      </c>
    </row>
    <row r="4" spans="1:85">
      <c r="A4" t="s">
        <v>79</v>
      </c>
      <c r="B4">
        <v>111086.1</v>
      </c>
      <c r="C4">
        <v>47577.5</v>
      </c>
      <c r="D4">
        <v>166665.9</v>
      </c>
      <c r="E4">
        <v>59118.2</v>
      </c>
      <c r="F4">
        <v>2526.6999999999998</v>
      </c>
      <c r="G4">
        <v>10190.1</v>
      </c>
      <c r="H4">
        <v>0</v>
      </c>
      <c r="I4">
        <v>68448.3</v>
      </c>
      <c r="J4">
        <v>22815.4</v>
      </c>
      <c r="K4">
        <v>41823.800000000003</v>
      </c>
      <c r="L4">
        <v>7110.1</v>
      </c>
      <c r="M4">
        <v>6708</v>
      </c>
      <c r="N4">
        <v>12022.3</v>
      </c>
      <c r="O4">
        <v>1122.5999999999999</v>
      </c>
      <c r="P4">
        <v>3355.4</v>
      </c>
      <c r="Q4">
        <v>5.8</v>
      </c>
      <c r="R4">
        <v>225697.7</v>
      </c>
      <c r="S4">
        <v>61776.1</v>
      </c>
      <c r="T4">
        <v>21362</v>
      </c>
      <c r="U4">
        <v>25139.8</v>
      </c>
      <c r="V4">
        <v>48837.3</v>
      </c>
      <c r="W4">
        <v>41352.300000000003</v>
      </c>
      <c r="X4">
        <v>23325.599999999999</v>
      </c>
      <c r="Y4">
        <v>1752.8</v>
      </c>
      <c r="Z4">
        <v>65870.899999999994</v>
      </c>
      <c r="AA4">
        <v>31313</v>
      </c>
      <c r="AB4">
        <v>3860.5</v>
      </c>
      <c r="AC4">
        <v>3629.3</v>
      </c>
      <c r="AD4">
        <v>0</v>
      </c>
      <c r="AE4">
        <v>4128.1000000000004</v>
      </c>
      <c r="AF4">
        <v>8156.1</v>
      </c>
      <c r="AG4">
        <v>20176.599999999999</v>
      </c>
      <c r="AH4">
        <v>0</v>
      </c>
      <c r="AI4">
        <v>8424.4</v>
      </c>
      <c r="AJ4">
        <v>5318</v>
      </c>
      <c r="AK4">
        <v>1218.5999999999999</v>
      </c>
      <c r="AL4">
        <v>8143.9</v>
      </c>
      <c r="AM4">
        <v>600.5</v>
      </c>
      <c r="AN4">
        <v>44.4</v>
      </c>
      <c r="AO4">
        <v>2323.1999999999998</v>
      </c>
      <c r="AP4">
        <v>288.60000000000002</v>
      </c>
      <c r="AQ4">
        <v>2883.2</v>
      </c>
      <c r="AR4">
        <v>1891.3</v>
      </c>
      <c r="AS4">
        <v>4228.2</v>
      </c>
      <c r="AT4">
        <v>11094.4</v>
      </c>
      <c r="AU4">
        <v>2205</v>
      </c>
      <c r="AV4">
        <v>0</v>
      </c>
      <c r="AW4">
        <v>-74465.600000000006</v>
      </c>
      <c r="AX4">
        <v>42595</v>
      </c>
      <c r="AY4">
        <v>-117060.6</v>
      </c>
      <c r="AZ4">
        <v>0</v>
      </c>
      <c r="BA4">
        <v>-74465.600000000006</v>
      </c>
      <c r="BB4">
        <v>530252</v>
      </c>
      <c r="BC4">
        <v>13818.1</v>
      </c>
      <c r="BD4">
        <v>16500.3</v>
      </c>
      <c r="BE4">
        <v>382812.9</v>
      </c>
      <c r="BF4">
        <v>66430.7</v>
      </c>
      <c r="BG4">
        <v>97183.9</v>
      </c>
      <c r="BH4">
        <v>19774</v>
      </c>
      <c r="BI4">
        <v>28601</v>
      </c>
      <c r="BJ4">
        <v>6536.6</v>
      </c>
      <c r="BK4">
        <v>8744.4</v>
      </c>
      <c r="BL4">
        <v>2367.6</v>
      </c>
      <c r="BM4">
        <v>3171.8</v>
      </c>
      <c r="BN4">
        <v>6119.5</v>
      </c>
      <c r="BO4">
        <v>13299.4</v>
      </c>
      <c r="BP4">
        <v>560576.20000000007</v>
      </c>
      <c r="BQ4">
        <v>594802.5</v>
      </c>
      <c r="BR4">
        <v>40239.300000000003</v>
      </c>
      <c r="BS4">
        <v>635041.80000000005</v>
      </c>
      <c r="BT4">
        <v>-74465.599999999977</v>
      </c>
      <c r="BU4">
        <v>-117060.6</v>
      </c>
      <c r="BV4">
        <v>677636.8</v>
      </c>
      <c r="BW4">
        <v>0</v>
      </c>
      <c r="BX4">
        <v>4.8108074962817902E-2</v>
      </c>
      <c r="BY4">
        <v>4.8108074962817902E-2</v>
      </c>
      <c r="BZ4">
        <f t="shared" si="0"/>
        <v>1.0855740782666112</v>
      </c>
      <c r="CA4">
        <f t="shared" si="0"/>
        <v>1.048108074962818</v>
      </c>
      <c r="CB4">
        <v>1</v>
      </c>
    </row>
    <row r="5" spans="1:85">
      <c r="A5" t="s">
        <v>80</v>
      </c>
      <c r="B5">
        <v>114094.2</v>
      </c>
      <c r="C5">
        <v>48151.7</v>
      </c>
      <c r="D5">
        <v>174467.5</v>
      </c>
      <c r="E5">
        <v>56164.2</v>
      </c>
      <c r="F5">
        <v>13453.3</v>
      </c>
      <c r="G5">
        <v>10346.9</v>
      </c>
      <c r="H5">
        <v>0</v>
      </c>
      <c r="I5">
        <v>78367</v>
      </c>
      <c r="J5">
        <v>22748.400000000001</v>
      </c>
      <c r="K5">
        <v>46008.6</v>
      </c>
      <c r="L5">
        <v>7534.9</v>
      </c>
      <c r="M5">
        <v>4274</v>
      </c>
      <c r="N5">
        <v>24347.9</v>
      </c>
      <c r="O5">
        <v>6266.3</v>
      </c>
      <c r="P5">
        <v>3174</v>
      </c>
      <c r="Q5">
        <v>783.1</v>
      </c>
      <c r="R5">
        <v>228567.7</v>
      </c>
      <c r="S5">
        <v>36204.699999999997</v>
      </c>
      <c r="T5">
        <v>23337.599999999999</v>
      </c>
      <c r="U5">
        <v>25238.3</v>
      </c>
      <c r="V5">
        <v>36986.5</v>
      </c>
      <c r="W5">
        <v>50114.6</v>
      </c>
      <c r="X5">
        <v>14194.3</v>
      </c>
      <c r="Y5">
        <v>942.2</v>
      </c>
      <c r="Z5">
        <v>66701.100000000006</v>
      </c>
      <c r="AA5">
        <v>27641.200000000001</v>
      </c>
      <c r="AB5">
        <v>5158.7</v>
      </c>
      <c r="AC5">
        <v>5393.9</v>
      </c>
      <c r="AD5">
        <v>0</v>
      </c>
      <c r="AE5">
        <v>2690.2</v>
      </c>
      <c r="AF5">
        <v>8301.5</v>
      </c>
      <c r="AG5">
        <v>18753.3</v>
      </c>
      <c r="AH5">
        <v>0</v>
      </c>
      <c r="AI5">
        <v>23611.200000000001</v>
      </c>
      <c r="AJ5">
        <v>2738</v>
      </c>
      <c r="AK5">
        <v>2524.4</v>
      </c>
      <c r="AL5">
        <v>14401.1</v>
      </c>
      <c r="AM5">
        <v>1769.2</v>
      </c>
      <c r="AN5">
        <v>4150.5</v>
      </c>
      <c r="AO5">
        <v>974.6</v>
      </c>
      <c r="AP5">
        <v>250</v>
      </c>
      <c r="AQ5">
        <v>2520.8000000000002</v>
      </c>
      <c r="AR5">
        <v>3376.7</v>
      </c>
      <c r="AS5">
        <v>2283.5</v>
      </c>
      <c r="AT5">
        <v>9292.5</v>
      </c>
      <c r="AU5">
        <v>3508.6</v>
      </c>
      <c r="AV5">
        <v>0</v>
      </c>
      <c r="AW5">
        <v>-11444.9</v>
      </c>
      <c r="AX5">
        <v>45587.3</v>
      </c>
      <c r="AY5">
        <v>-57032.2</v>
      </c>
      <c r="AZ5">
        <v>0</v>
      </c>
      <c r="BA5">
        <v>-11444.9</v>
      </c>
      <c r="BB5">
        <v>563801.80000000005</v>
      </c>
      <c r="BC5">
        <v>11808.9</v>
      </c>
      <c r="BD5">
        <v>33788.199999999997</v>
      </c>
      <c r="BE5">
        <v>350334.8</v>
      </c>
      <c r="BF5">
        <v>65251.099999999991</v>
      </c>
      <c r="BG5">
        <v>94342.3</v>
      </c>
      <c r="BH5">
        <v>21544.3</v>
      </c>
      <c r="BI5">
        <v>42364.5</v>
      </c>
      <c r="BJ5">
        <v>5262.4</v>
      </c>
      <c r="BK5">
        <v>16170.3</v>
      </c>
      <c r="BL5">
        <v>5125.1000000000004</v>
      </c>
      <c r="BM5">
        <v>2770.8</v>
      </c>
      <c r="BN5">
        <v>5660.2</v>
      </c>
      <c r="BO5">
        <v>12801.1</v>
      </c>
      <c r="BP5">
        <v>610182</v>
      </c>
      <c r="BQ5">
        <v>573837</v>
      </c>
      <c r="BR5">
        <v>47789.9</v>
      </c>
      <c r="BS5">
        <v>621626.9</v>
      </c>
      <c r="BT5">
        <v>-11444.90000000002</v>
      </c>
      <c r="BU5">
        <v>-57032.200000000033</v>
      </c>
      <c r="BV5">
        <v>667214.20000000007</v>
      </c>
      <c r="BW5">
        <v>0</v>
      </c>
      <c r="BX5">
        <v>4.0802935399596597E-2</v>
      </c>
      <c r="BY5">
        <v>4.0802935399596597E-2</v>
      </c>
      <c r="BZ5">
        <f t="shared" si="0"/>
        <v>1.1298686872536006</v>
      </c>
      <c r="CA5">
        <f t="shared" si="0"/>
        <v>1.0908739610373215</v>
      </c>
      <c r="CB5">
        <f t="shared" si="0"/>
        <v>1.0408029353995967</v>
      </c>
      <c r="CC5">
        <v>1</v>
      </c>
    </row>
    <row r="6" spans="1:85">
      <c r="A6" t="s">
        <v>81</v>
      </c>
      <c r="B6">
        <v>106712.3</v>
      </c>
      <c r="C6">
        <v>74983.3</v>
      </c>
      <c r="D6">
        <v>176353.2</v>
      </c>
      <c r="E6">
        <v>48054.8</v>
      </c>
      <c r="F6">
        <v>2115.8000000000002</v>
      </c>
      <c r="G6">
        <v>8859.2000000000007</v>
      </c>
      <c r="H6">
        <v>0</v>
      </c>
      <c r="I6">
        <v>88760.9</v>
      </c>
      <c r="J6">
        <v>20588.5</v>
      </c>
      <c r="K6">
        <v>43690.8</v>
      </c>
      <c r="L6">
        <v>9331.6</v>
      </c>
      <c r="M6">
        <v>30408.59</v>
      </c>
      <c r="N6">
        <v>96210.2</v>
      </c>
      <c r="O6">
        <v>1203.5</v>
      </c>
      <c r="P6">
        <v>4028.7</v>
      </c>
      <c r="Q6">
        <v>3.4</v>
      </c>
      <c r="R6">
        <v>231071.5</v>
      </c>
      <c r="S6">
        <v>35349.5</v>
      </c>
      <c r="T6">
        <v>25951.599999999999</v>
      </c>
      <c r="U6">
        <v>24665</v>
      </c>
      <c r="V6">
        <v>67020</v>
      </c>
      <c r="W6">
        <v>83306.899999999994</v>
      </c>
      <c r="X6">
        <v>24076.400000000001</v>
      </c>
      <c r="Y6">
        <v>1399.2</v>
      </c>
      <c r="Z6">
        <v>71890.899999999994</v>
      </c>
      <c r="AA6">
        <v>23849.3</v>
      </c>
      <c r="AB6">
        <v>4691</v>
      </c>
      <c r="AC6">
        <v>3867.3</v>
      </c>
      <c r="AD6">
        <v>0</v>
      </c>
      <c r="AE6">
        <v>3039.5</v>
      </c>
      <c r="AF6">
        <v>8225.1</v>
      </c>
      <c r="AG6">
        <v>21898</v>
      </c>
      <c r="AH6">
        <v>0</v>
      </c>
      <c r="AI6">
        <v>10497.2</v>
      </c>
      <c r="AJ6">
        <v>5153.3</v>
      </c>
      <c r="AK6">
        <v>830.3</v>
      </c>
      <c r="AL6">
        <v>13753</v>
      </c>
      <c r="AM6">
        <v>1178.0999999999999</v>
      </c>
      <c r="AN6">
        <v>671.2</v>
      </c>
      <c r="AO6">
        <v>2661.5</v>
      </c>
      <c r="AP6">
        <v>341.3</v>
      </c>
      <c r="AQ6">
        <v>2350.8000000000002</v>
      </c>
      <c r="AR6">
        <v>3314.5</v>
      </c>
      <c r="AS6">
        <v>1367.6</v>
      </c>
      <c r="AT6">
        <v>5909.9</v>
      </c>
      <c r="AU6">
        <v>7261.3</v>
      </c>
      <c r="AV6">
        <v>0</v>
      </c>
      <c r="AW6">
        <v>25713.59</v>
      </c>
      <c r="AX6">
        <v>90331.9</v>
      </c>
      <c r="AY6">
        <v>-64618.31</v>
      </c>
      <c r="AZ6">
        <v>0</v>
      </c>
      <c r="BA6">
        <v>25713.59</v>
      </c>
      <c r="BB6">
        <v>570118.80000000005</v>
      </c>
      <c r="BC6">
        <v>39740.19</v>
      </c>
      <c r="BD6">
        <v>101442.4</v>
      </c>
      <c r="BE6">
        <v>384057.59999999998</v>
      </c>
      <c r="BF6">
        <v>108782.5</v>
      </c>
      <c r="BG6">
        <v>95740.2</v>
      </c>
      <c r="BH6">
        <v>19822.900000000001</v>
      </c>
      <c r="BI6">
        <v>32395.200000000001</v>
      </c>
      <c r="BJ6">
        <v>5983.6</v>
      </c>
      <c r="BK6">
        <v>14931.1</v>
      </c>
      <c r="BL6">
        <v>3332.7</v>
      </c>
      <c r="BM6">
        <v>2692.1</v>
      </c>
      <c r="BN6">
        <v>4682.1000000000004</v>
      </c>
      <c r="BO6">
        <v>13171.2</v>
      </c>
      <c r="BP6">
        <v>711304.79</v>
      </c>
      <c r="BQ6">
        <v>640798.39999999991</v>
      </c>
      <c r="BR6">
        <v>44792.800000000003</v>
      </c>
      <c r="BS6">
        <v>685591.2</v>
      </c>
      <c r="BT6">
        <v>25713.59000000008</v>
      </c>
      <c r="BU6">
        <v>-64618.30999999991</v>
      </c>
      <c r="BV6">
        <v>775923.1</v>
      </c>
      <c r="BW6">
        <v>0</v>
      </c>
      <c r="BX6">
        <v>3.3229780736395403E-2</v>
      </c>
      <c r="BY6">
        <v>3.3229780736395403E-2</v>
      </c>
      <c r="BZ6">
        <f t="shared" si="0"/>
        <v>1.1674139759919566</v>
      </c>
      <c r="CA6">
        <f t="shared" si="0"/>
        <v>1.1271234635736349</v>
      </c>
      <c r="CB6">
        <f t="shared" si="0"/>
        <v>1.0753885887327221</v>
      </c>
      <c r="CC6">
        <f t="shared" si="0"/>
        <v>1.0332297807363955</v>
      </c>
      <c r="CD6">
        <v>1</v>
      </c>
    </row>
    <row r="7" spans="1:85">
      <c r="A7" t="s">
        <v>82</v>
      </c>
      <c r="B7">
        <v>120901.1</v>
      </c>
      <c r="C7">
        <v>79215.899999999994</v>
      </c>
      <c r="D7">
        <v>176610.2</v>
      </c>
      <c r="E7">
        <v>67051.100000000006</v>
      </c>
      <c r="F7">
        <v>16454.900000000001</v>
      </c>
      <c r="G7">
        <v>9475.2000000000007</v>
      </c>
      <c r="H7">
        <v>0</v>
      </c>
      <c r="I7">
        <v>83161.399999999994</v>
      </c>
      <c r="J7">
        <v>25886.7</v>
      </c>
      <c r="K7">
        <v>49050.9</v>
      </c>
      <c r="L7">
        <v>7687.8</v>
      </c>
      <c r="M7">
        <v>21762.42</v>
      </c>
      <c r="N7">
        <v>103911</v>
      </c>
      <c r="O7">
        <v>1790.2</v>
      </c>
      <c r="P7">
        <v>3717.4</v>
      </c>
      <c r="Q7">
        <v>3.8</v>
      </c>
      <c r="R7">
        <v>373959.2</v>
      </c>
      <c r="S7">
        <v>50212</v>
      </c>
      <c r="T7">
        <v>34013.699999999997</v>
      </c>
      <c r="U7">
        <v>30761</v>
      </c>
      <c r="V7">
        <v>61300.2</v>
      </c>
      <c r="W7">
        <v>99153.8</v>
      </c>
      <c r="X7">
        <v>37318.1</v>
      </c>
      <c r="Y7">
        <v>1085.4000000000001</v>
      </c>
      <c r="Z7">
        <v>84860.2</v>
      </c>
      <c r="AA7">
        <v>30281.1</v>
      </c>
      <c r="AB7">
        <v>4463</v>
      </c>
      <c r="AC7">
        <v>4326.3999999999996</v>
      </c>
      <c r="AD7">
        <v>0</v>
      </c>
      <c r="AE7">
        <v>3158.9</v>
      </c>
      <c r="AF7">
        <v>17109.7</v>
      </c>
      <c r="AG7">
        <v>23994</v>
      </c>
      <c r="AH7">
        <v>0</v>
      </c>
      <c r="AI7">
        <v>15275.7</v>
      </c>
      <c r="AJ7">
        <v>3418.8</v>
      </c>
      <c r="AK7">
        <v>279</v>
      </c>
      <c r="AL7">
        <v>14760</v>
      </c>
      <c r="AM7">
        <v>1777</v>
      </c>
      <c r="AN7">
        <v>972.9</v>
      </c>
      <c r="AO7">
        <v>510.8</v>
      </c>
      <c r="AP7">
        <v>264.5</v>
      </c>
      <c r="AQ7">
        <v>3790.4</v>
      </c>
      <c r="AR7">
        <v>2930.8</v>
      </c>
      <c r="AS7">
        <v>3673.1</v>
      </c>
      <c r="AT7">
        <v>13046.9</v>
      </c>
      <c r="AU7">
        <v>3200.9</v>
      </c>
      <c r="AV7">
        <v>0</v>
      </c>
      <c r="AW7">
        <v>-153217.48000000001</v>
      </c>
      <c r="AX7">
        <v>54729.99</v>
      </c>
      <c r="AY7">
        <v>-207947.47</v>
      </c>
      <c r="AZ7">
        <v>0</v>
      </c>
      <c r="BA7">
        <v>-153217.48000000001</v>
      </c>
      <c r="BB7">
        <v>627807.4</v>
      </c>
      <c r="BC7">
        <v>29450.22</v>
      </c>
      <c r="BD7">
        <v>109418.6</v>
      </c>
      <c r="BE7">
        <v>550246.1</v>
      </c>
      <c r="BF7">
        <v>137557.29999999999</v>
      </c>
      <c r="BG7">
        <v>115141.3</v>
      </c>
      <c r="BH7">
        <v>29058</v>
      </c>
      <c r="BI7">
        <v>39269.699999999997</v>
      </c>
      <c r="BJ7">
        <v>3697.8</v>
      </c>
      <c r="BK7">
        <v>16537</v>
      </c>
      <c r="BL7">
        <v>1483.7</v>
      </c>
      <c r="BM7">
        <v>4054.9</v>
      </c>
      <c r="BN7">
        <v>6603.9</v>
      </c>
      <c r="BO7">
        <v>16247.8</v>
      </c>
      <c r="BP7">
        <v>766680.02</v>
      </c>
      <c r="BQ7">
        <v>871272.39999999991</v>
      </c>
      <c r="BR7">
        <v>48625.100000000013</v>
      </c>
      <c r="BS7">
        <v>919897.49999999988</v>
      </c>
      <c r="BT7">
        <v>-153217.47999999989</v>
      </c>
      <c r="BU7">
        <v>-207947.46999999991</v>
      </c>
      <c r="BV7">
        <v>974627.48999999987</v>
      </c>
      <c r="BW7">
        <v>0</v>
      </c>
      <c r="BX7">
        <v>3.1745479758920503E-2</v>
      </c>
      <c r="BY7">
        <v>3.1745479758920503E-2</v>
      </c>
      <c r="BZ7">
        <f t="shared" si="0"/>
        <v>1.2044740927370903</v>
      </c>
      <c r="CA7">
        <f t="shared" si="0"/>
        <v>1.162904538672316</v>
      </c>
      <c r="CB7">
        <f t="shared" si="0"/>
        <v>1.1095273154093108</v>
      </c>
      <c r="CC7">
        <f t="shared" si="0"/>
        <v>1.0660301558270766</v>
      </c>
      <c r="CD7">
        <f t="shared" si="0"/>
        <v>1.0317454797589205</v>
      </c>
      <c r="CE7">
        <v>1</v>
      </c>
    </row>
    <row r="8" spans="1:85">
      <c r="A8" t="s">
        <v>83</v>
      </c>
      <c r="B8">
        <v>121594.9</v>
      </c>
      <c r="C8">
        <v>61585.1</v>
      </c>
      <c r="D8">
        <v>255896.7</v>
      </c>
      <c r="E8">
        <v>65935.100000000006</v>
      </c>
      <c r="F8">
        <v>3071.8</v>
      </c>
      <c r="G8">
        <v>8700.2999999999993</v>
      </c>
      <c r="H8">
        <v>0</v>
      </c>
      <c r="I8">
        <v>74398</v>
      </c>
      <c r="J8">
        <v>24586.5</v>
      </c>
      <c r="K8">
        <v>53679.7</v>
      </c>
      <c r="L8">
        <v>20327.5</v>
      </c>
      <c r="M8">
        <v>10670.8</v>
      </c>
      <c r="N8">
        <v>40133.300000000003</v>
      </c>
      <c r="O8">
        <v>12587.4</v>
      </c>
      <c r="P8">
        <v>3601.4</v>
      </c>
      <c r="Q8">
        <v>847.9</v>
      </c>
      <c r="R8">
        <v>258511.6</v>
      </c>
      <c r="S8">
        <v>46529</v>
      </c>
      <c r="T8">
        <v>24403.7</v>
      </c>
      <c r="U8">
        <v>30425.8</v>
      </c>
      <c r="V8">
        <v>65892.600000000006</v>
      </c>
      <c r="W8">
        <v>119215.9</v>
      </c>
      <c r="X8">
        <v>27995.599999999999</v>
      </c>
      <c r="Y8">
        <v>1707.7</v>
      </c>
      <c r="Z8">
        <v>112518.5</v>
      </c>
      <c r="AA8">
        <v>41738.5</v>
      </c>
      <c r="AB8">
        <v>4406.3999999999996</v>
      </c>
      <c r="AC8">
        <v>4310.3999999999996</v>
      </c>
      <c r="AD8">
        <v>0</v>
      </c>
      <c r="AE8">
        <v>3849.2</v>
      </c>
      <c r="AF8">
        <v>18796.2</v>
      </c>
      <c r="AG8">
        <v>34663.599999999999</v>
      </c>
      <c r="AH8">
        <v>0</v>
      </c>
      <c r="AI8">
        <v>9432.4</v>
      </c>
      <c r="AJ8">
        <v>2068.8000000000002</v>
      </c>
      <c r="AK8">
        <v>1598.5</v>
      </c>
      <c r="AL8">
        <v>17574.7</v>
      </c>
      <c r="AM8">
        <v>1074.3</v>
      </c>
      <c r="AN8">
        <v>972.1</v>
      </c>
      <c r="AO8">
        <v>634.79999999999995</v>
      </c>
      <c r="AP8">
        <v>472.8</v>
      </c>
      <c r="AQ8">
        <v>3307</v>
      </c>
      <c r="AR8">
        <v>3425.3</v>
      </c>
      <c r="AS8">
        <v>2937.1</v>
      </c>
      <c r="AT8">
        <v>14393.2</v>
      </c>
      <c r="AU8">
        <v>3331</v>
      </c>
      <c r="AV8">
        <v>0</v>
      </c>
      <c r="AW8">
        <v>-98570.3</v>
      </c>
      <c r="AX8">
        <v>64585.39</v>
      </c>
      <c r="AY8">
        <v>-163155.69</v>
      </c>
      <c r="AZ8">
        <v>0</v>
      </c>
      <c r="BA8">
        <v>-98570.3</v>
      </c>
      <c r="BB8">
        <v>669448.1</v>
      </c>
      <c r="BC8">
        <v>30998.3</v>
      </c>
      <c r="BD8">
        <v>56322.100000000013</v>
      </c>
      <c r="BE8">
        <v>425762.7</v>
      </c>
      <c r="BF8">
        <v>148919.20000000001</v>
      </c>
      <c r="BG8">
        <v>154257</v>
      </c>
      <c r="BH8">
        <v>31362.2</v>
      </c>
      <c r="BI8">
        <v>44096</v>
      </c>
      <c r="BJ8">
        <v>3667.3</v>
      </c>
      <c r="BK8">
        <v>18649</v>
      </c>
      <c r="BL8">
        <v>1606.9</v>
      </c>
      <c r="BM8">
        <v>3779.8</v>
      </c>
      <c r="BN8">
        <v>6362.4</v>
      </c>
      <c r="BO8">
        <v>17724.2</v>
      </c>
      <c r="BP8">
        <v>757616.4</v>
      </c>
      <c r="BQ8">
        <v>804397.09999999986</v>
      </c>
      <c r="BR8">
        <v>51789.600000000013</v>
      </c>
      <c r="BS8">
        <v>856186.69999999984</v>
      </c>
      <c r="BT8">
        <v>-98570.299999999814</v>
      </c>
      <c r="BU8">
        <v>-163155.6899999998</v>
      </c>
      <c r="BV8">
        <v>920772.08999999985</v>
      </c>
      <c r="BW8">
        <v>0</v>
      </c>
      <c r="BX8">
        <v>2.99703332203624E-2</v>
      </c>
      <c r="BY8">
        <v>2.99703332203624E-2</v>
      </c>
      <c r="BZ8">
        <f t="shared" si="0"/>
        <v>1.2405725826517147</v>
      </c>
      <c r="CA8">
        <f t="shared" si="0"/>
        <v>1.1977571751997973</v>
      </c>
      <c r="CB8">
        <f t="shared" si="0"/>
        <v>1.142780218769222</v>
      </c>
      <c r="CC8">
        <f t="shared" si="0"/>
        <v>1.097979434820169</v>
      </c>
      <c r="CD8">
        <f t="shared" si="0"/>
        <v>1.0626672355858982</v>
      </c>
      <c r="CE8">
        <f>CE7*(1+$BY8)</f>
        <v>1.0299703332203625</v>
      </c>
    </row>
    <row r="9" spans="1:85">
      <c r="A9" t="s">
        <v>84</v>
      </c>
      <c r="B9">
        <v>125621.9</v>
      </c>
      <c r="C9">
        <v>77966.8</v>
      </c>
      <c r="D9">
        <v>198089.1</v>
      </c>
      <c r="E9">
        <v>62709</v>
      </c>
      <c r="F9">
        <v>20859</v>
      </c>
      <c r="G9">
        <v>9715.2999999999993</v>
      </c>
      <c r="H9">
        <v>0</v>
      </c>
      <c r="I9">
        <v>81720.5</v>
      </c>
      <c r="J9">
        <v>23675.599999999999</v>
      </c>
      <c r="K9">
        <v>56682.3</v>
      </c>
      <c r="L9">
        <v>8117.1</v>
      </c>
      <c r="M9">
        <v>23471.7</v>
      </c>
      <c r="N9">
        <v>38893.599999999999</v>
      </c>
      <c r="O9">
        <v>3832.2</v>
      </c>
      <c r="P9">
        <v>4354.7</v>
      </c>
      <c r="Q9">
        <v>3.6</v>
      </c>
      <c r="R9">
        <v>265103.59999999998</v>
      </c>
      <c r="S9">
        <v>50417.599999999999</v>
      </c>
      <c r="T9">
        <v>29819.8</v>
      </c>
      <c r="U9">
        <v>25221.9</v>
      </c>
      <c r="V9">
        <v>88693.4</v>
      </c>
      <c r="W9">
        <v>126229.5</v>
      </c>
      <c r="X9">
        <v>21435.4</v>
      </c>
      <c r="Y9">
        <v>877.8</v>
      </c>
      <c r="Z9">
        <v>86103.1</v>
      </c>
      <c r="AA9">
        <v>49459.199999999997</v>
      </c>
      <c r="AB9">
        <v>4483.1000000000004</v>
      </c>
      <c r="AC9">
        <v>5143.1000000000004</v>
      </c>
      <c r="AD9">
        <v>0</v>
      </c>
      <c r="AE9">
        <v>3327</v>
      </c>
      <c r="AF9">
        <v>15507.2</v>
      </c>
      <c r="AG9">
        <v>22296.6</v>
      </c>
      <c r="AH9">
        <v>0</v>
      </c>
      <c r="AI9">
        <v>20534.5</v>
      </c>
      <c r="AJ9">
        <v>1325.7</v>
      </c>
      <c r="AK9">
        <v>1463.7</v>
      </c>
      <c r="AL9">
        <v>14628.2</v>
      </c>
      <c r="AM9">
        <v>1464.1</v>
      </c>
      <c r="AN9">
        <v>1057.5</v>
      </c>
      <c r="AO9">
        <v>1143.7</v>
      </c>
      <c r="AP9">
        <v>526.6</v>
      </c>
      <c r="AQ9">
        <v>3452.7</v>
      </c>
      <c r="AR9">
        <v>5051.5</v>
      </c>
      <c r="AS9">
        <v>2957.6</v>
      </c>
      <c r="AT9">
        <v>9603.7000000000007</v>
      </c>
      <c r="AU9">
        <v>3220.1</v>
      </c>
      <c r="AV9">
        <v>0</v>
      </c>
      <c r="AW9">
        <v>-124835.5</v>
      </c>
      <c r="AX9">
        <v>68557.7</v>
      </c>
      <c r="AY9">
        <v>-193393.2</v>
      </c>
      <c r="AZ9">
        <v>0</v>
      </c>
      <c r="BA9">
        <v>-124835.5</v>
      </c>
      <c r="BB9">
        <v>657039.50000000012</v>
      </c>
      <c r="BC9">
        <v>31588.799999999999</v>
      </c>
      <c r="BD9">
        <v>47080.499999999993</v>
      </c>
      <c r="BE9">
        <v>459256.29999999987</v>
      </c>
      <c r="BF9">
        <v>148542.70000000001</v>
      </c>
      <c r="BG9">
        <v>135562.29999999999</v>
      </c>
      <c r="BH9">
        <v>28460.400000000001</v>
      </c>
      <c r="BI9">
        <v>42831.1</v>
      </c>
      <c r="BJ9">
        <v>2789.4</v>
      </c>
      <c r="BK9">
        <v>16092.3</v>
      </c>
      <c r="BL9">
        <v>2201.1999999999998</v>
      </c>
      <c r="BM9">
        <v>3979.3</v>
      </c>
      <c r="BN9">
        <v>8009.1</v>
      </c>
      <c r="BO9">
        <v>12823.8</v>
      </c>
      <c r="BP9">
        <v>735712.40000000014</v>
      </c>
      <c r="BQ9">
        <v>814652.79999999981</v>
      </c>
      <c r="BR9">
        <v>45895.100000000013</v>
      </c>
      <c r="BS9">
        <v>860547.89999999979</v>
      </c>
      <c r="BT9">
        <v>-124835.49999999969</v>
      </c>
      <c r="BU9">
        <v>-193393.19999999969</v>
      </c>
      <c r="BV9">
        <v>929105.59999999974</v>
      </c>
      <c r="BW9">
        <v>0</v>
      </c>
      <c r="BX9">
        <v>2.4684866674014701E-2</v>
      </c>
      <c r="BY9">
        <v>2.4684866674014701E-2</v>
      </c>
      <c r="BZ9">
        <f t="shared" si="0"/>
        <v>1.2711959514539104</v>
      </c>
      <c r="CA9">
        <f t="shared" si="0"/>
        <v>1.2273236513774488</v>
      </c>
      <c r="CB9">
        <f t="shared" si="0"/>
        <v>1.1709895961072416</v>
      </c>
      <c r="CC9">
        <f t="shared" si="0"/>
        <v>1.1250829107795148</v>
      </c>
      <c r="CD9">
        <f t="shared" si="0"/>
        <v>1.0888990346151799</v>
      </c>
      <c r="CE9">
        <f t="shared" ref="CE9:CE19" si="1">CE8*(1+$BY9)</f>
        <v>1.0553950135740977</v>
      </c>
    </row>
    <row r="10" spans="1:85">
      <c r="A10" t="s">
        <v>85</v>
      </c>
      <c r="B10">
        <v>136101.5</v>
      </c>
      <c r="C10">
        <v>71061.600000000006</v>
      </c>
      <c r="D10">
        <v>205432.1</v>
      </c>
      <c r="E10">
        <v>71511.199999999997</v>
      </c>
      <c r="F10">
        <v>7293.3</v>
      </c>
      <c r="G10">
        <v>10047.299999999999</v>
      </c>
      <c r="H10">
        <v>0</v>
      </c>
      <c r="I10">
        <v>77750.3</v>
      </c>
      <c r="J10">
        <v>30124.1</v>
      </c>
      <c r="K10">
        <v>59414.6</v>
      </c>
      <c r="L10">
        <v>7383.5</v>
      </c>
      <c r="M10">
        <v>15406.2</v>
      </c>
      <c r="N10">
        <v>36249.5</v>
      </c>
      <c r="O10">
        <v>431882</v>
      </c>
      <c r="P10">
        <v>3742.7</v>
      </c>
      <c r="Q10">
        <v>1269.5</v>
      </c>
      <c r="R10">
        <v>290416.5</v>
      </c>
      <c r="S10">
        <v>46590.2</v>
      </c>
      <c r="T10">
        <v>27971.7</v>
      </c>
      <c r="U10">
        <v>32694.7</v>
      </c>
      <c r="V10">
        <v>60186.5</v>
      </c>
      <c r="W10">
        <v>119871.5</v>
      </c>
      <c r="X10">
        <v>21097.9</v>
      </c>
      <c r="Y10">
        <v>1556.7</v>
      </c>
      <c r="Z10">
        <v>96777.4</v>
      </c>
      <c r="AA10">
        <v>39559.1</v>
      </c>
      <c r="AB10">
        <v>4493.7</v>
      </c>
      <c r="AC10">
        <v>2871.4</v>
      </c>
      <c r="AD10">
        <v>0</v>
      </c>
      <c r="AE10">
        <v>2454.6999999999998</v>
      </c>
      <c r="AF10">
        <v>25359.5</v>
      </c>
      <c r="AG10">
        <v>24603.4</v>
      </c>
      <c r="AH10">
        <v>0</v>
      </c>
      <c r="AI10">
        <v>21244.3</v>
      </c>
      <c r="AJ10">
        <v>1595.4</v>
      </c>
      <c r="AK10">
        <v>2019.5</v>
      </c>
      <c r="AL10">
        <v>18780.400000000001</v>
      </c>
      <c r="AM10">
        <v>2251.3000000000002</v>
      </c>
      <c r="AN10">
        <v>2674.9</v>
      </c>
      <c r="AO10">
        <v>955.3</v>
      </c>
      <c r="AP10">
        <v>1097.5</v>
      </c>
      <c r="AQ10">
        <v>7496.6</v>
      </c>
      <c r="AR10">
        <v>7677.2</v>
      </c>
      <c r="AS10">
        <v>763.6</v>
      </c>
      <c r="AT10">
        <v>6265.9</v>
      </c>
      <c r="AU10">
        <v>3914.2</v>
      </c>
      <c r="AV10">
        <v>0</v>
      </c>
      <c r="AW10">
        <v>291428.40000000002</v>
      </c>
      <c r="AX10">
        <v>54177.9</v>
      </c>
      <c r="AY10">
        <v>237250.5</v>
      </c>
      <c r="AZ10">
        <v>0</v>
      </c>
      <c r="BA10">
        <v>291428.40000000002</v>
      </c>
      <c r="BB10">
        <v>668736</v>
      </c>
      <c r="BC10">
        <v>22789.7</v>
      </c>
      <c r="BD10">
        <v>471874.2</v>
      </c>
      <c r="BE10">
        <v>457859.6</v>
      </c>
      <c r="BF10">
        <v>142526.1</v>
      </c>
      <c r="BG10">
        <v>136336.5</v>
      </c>
      <c r="BH10">
        <v>35179.300000000003</v>
      </c>
      <c r="BI10">
        <v>45847.7</v>
      </c>
      <c r="BJ10">
        <v>3614.9</v>
      </c>
      <c r="BK10">
        <v>21031.7</v>
      </c>
      <c r="BL10">
        <v>3630.2</v>
      </c>
      <c r="BM10">
        <v>8594.1</v>
      </c>
      <c r="BN10">
        <v>8440.7999999999993</v>
      </c>
      <c r="BO10">
        <v>10180.1</v>
      </c>
      <c r="BP10">
        <v>1164669.3999999999</v>
      </c>
      <c r="BQ10">
        <v>817749.20000000007</v>
      </c>
      <c r="BR10">
        <v>55491.8</v>
      </c>
      <c r="BS10">
        <v>873241.00000000012</v>
      </c>
      <c r="BT10">
        <v>291428.39999999979</v>
      </c>
      <c r="BU10">
        <v>237250.4999999998</v>
      </c>
      <c r="BV10">
        <v>927418.90000000014</v>
      </c>
      <c r="BW10">
        <v>0</v>
      </c>
      <c r="BX10">
        <v>3.5467879533113797E-2</v>
      </c>
      <c r="BY10">
        <v>3.5467879533113797E-2</v>
      </c>
      <c r="BZ10">
        <f t="shared" si="0"/>
        <v>1.3162825763230597</v>
      </c>
      <c r="CA10">
        <f t="shared" si="0"/>
        <v>1.2708542187926455</v>
      </c>
      <c r="CB10">
        <f t="shared" si="0"/>
        <v>1.2125221140365028</v>
      </c>
      <c r="CC10">
        <f t="shared" si="0"/>
        <v>1.1649872159238077</v>
      </c>
      <c r="CD10">
        <f t="shared" si="0"/>
        <v>1.127519974398635</v>
      </c>
      <c r="CE10">
        <f t="shared" si="1"/>
        <v>1.0928276367753929</v>
      </c>
    </row>
    <row r="11" spans="1:85">
      <c r="A11" t="s">
        <v>86</v>
      </c>
      <c r="B11">
        <v>127457.5</v>
      </c>
      <c r="C11">
        <v>78713.600000000006</v>
      </c>
      <c r="D11">
        <v>213957.4</v>
      </c>
      <c r="E11">
        <v>69475.5</v>
      </c>
      <c r="F11">
        <v>14972.5</v>
      </c>
      <c r="G11">
        <v>11564.1</v>
      </c>
      <c r="H11">
        <v>0</v>
      </c>
      <c r="I11">
        <v>89354.1</v>
      </c>
      <c r="J11">
        <v>27529.599999999999</v>
      </c>
      <c r="K11">
        <v>59054.9</v>
      </c>
      <c r="L11">
        <v>6774.4</v>
      </c>
      <c r="M11">
        <v>35676.5</v>
      </c>
      <c r="N11">
        <v>27227.9</v>
      </c>
      <c r="O11">
        <v>3872.1</v>
      </c>
      <c r="P11">
        <v>5223.1000000000004</v>
      </c>
      <c r="Q11">
        <v>593.5</v>
      </c>
      <c r="R11">
        <v>296857</v>
      </c>
      <c r="S11">
        <v>59054.2</v>
      </c>
      <c r="T11">
        <v>27278.1</v>
      </c>
      <c r="U11">
        <v>39841.800000000003</v>
      </c>
      <c r="V11">
        <v>82533.600000000006</v>
      </c>
      <c r="W11">
        <v>122475.8</v>
      </c>
      <c r="X11">
        <v>30582.9</v>
      </c>
      <c r="Y11">
        <v>3901.3</v>
      </c>
      <c r="Z11">
        <v>98751.2</v>
      </c>
      <c r="AA11">
        <v>62896</v>
      </c>
      <c r="AB11">
        <v>7389.3</v>
      </c>
      <c r="AC11">
        <v>8686.7999999999993</v>
      </c>
      <c r="AD11">
        <v>0</v>
      </c>
      <c r="AE11">
        <v>7098.6</v>
      </c>
      <c r="AF11">
        <v>20187</v>
      </c>
      <c r="AG11">
        <v>24131.9</v>
      </c>
      <c r="AH11">
        <v>0</v>
      </c>
      <c r="AI11">
        <v>19140.099999999999</v>
      </c>
      <c r="AJ11">
        <v>1424.5</v>
      </c>
      <c r="AK11">
        <v>4908.3999999999996</v>
      </c>
      <c r="AL11">
        <v>11984.4</v>
      </c>
      <c r="AM11">
        <v>4980.2</v>
      </c>
      <c r="AN11">
        <v>3551.8</v>
      </c>
      <c r="AO11">
        <v>3888.8</v>
      </c>
      <c r="AP11">
        <v>1074.7</v>
      </c>
      <c r="AQ11">
        <v>4849.3999999999996</v>
      </c>
      <c r="AR11">
        <v>4626.8</v>
      </c>
      <c r="AS11">
        <v>4070.3</v>
      </c>
      <c r="AT11">
        <v>20359.5</v>
      </c>
      <c r="AU11">
        <v>4091</v>
      </c>
      <c r="AV11">
        <v>0</v>
      </c>
      <c r="AW11">
        <v>-209168.7</v>
      </c>
      <c r="AX11">
        <v>67925.5</v>
      </c>
      <c r="AY11">
        <v>-277094.2</v>
      </c>
      <c r="AZ11">
        <v>0</v>
      </c>
      <c r="BA11">
        <v>-209168.7</v>
      </c>
      <c r="BB11">
        <v>692079.2</v>
      </c>
      <c r="BC11">
        <v>42450.9</v>
      </c>
      <c r="BD11">
        <v>36323.1</v>
      </c>
      <c r="BE11">
        <v>505564.7</v>
      </c>
      <c r="BF11">
        <v>156960</v>
      </c>
      <c r="BG11">
        <v>161647.20000000001</v>
      </c>
      <c r="BH11">
        <v>43361.7</v>
      </c>
      <c r="BI11">
        <v>43272</v>
      </c>
      <c r="BJ11">
        <v>6332.9</v>
      </c>
      <c r="BK11">
        <v>16964.599999999999</v>
      </c>
      <c r="BL11">
        <v>7440.6</v>
      </c>
      <c r="BM11">
        <v>5924.0999999999995</v>
      </c>
      <c r="BN11">
        <v>8697.1</v>
      </c>
      <c r="BO11">
        <v>24450.5</v>
      </c>
      <c r="BP11">
        <v>771446.7</v>
      </c>
      <c r="BQ11">
        <v>910805.59999999986</v>
      </c>
      <c r="BR11">
        <v>69809.799999999988</v>
      </c>
      <c r="BS11">
        <v>980615.39999999991</v>
      </c>
      <c r="BT11">
        <v>-209168.7</v>
      </c>
      <c r="BU11">
        <v>-277094.2</v>
      </c>
      <c r="BV11">
        <v>1048540.9</v>
      </c>
      <c r="BW11">
        <v>0</v>
      </c>
      <c r="BX11">
        <v>3.5162748383717801E-2</v>
      </c>
      <c r="BY11">
        <v>3.5162748383717801E-2</v>
      </c>
      <c r="BZ11">
        <f t="shared" si="0"/>
        <v>1.3625666893561792</v>
      </c>
      <c r="CA11">
        <f t="shared" si="0"/>
        <v>1.3155409459204375</v>
      </c>
      <c r="CB11">
        <f t="shared" si="0"/>
        <v>1.2551577240420619</v>
      </c>
      <c r="CC11">
        <f t="shared" si="0"/>
        <v>1.2059513682675844</v>
      </c>
      <c r="CD11">
        <f t="shared" si="0"/>
        <v>1.1671666755560302</v>
      </c>
      <c r="CE11">
        <f t="shared" si="1"/>
        <v>1.131254459994099</v>
      </c>
    </row>
    <row r="12" spans="1:85">
      <c r="A12" t="s">
        <v>87</v>
      </c>
      <c r="B12">
        <v>140227.1</v>
      </c>
      <c r="C12">
        <v>80173.100000000006</v>
      </c>
      <c r="D12">
        <v>220312</v>
      </c>
      <c r="E12">
        <v>70832.899999999994</v>
      </c>
      <c r="F12">
        <v>5185</v>
      </c>
      <c r="G12">
        <v>12137.2</v>
      </c>
      <c r="H12">
        <v>0</v>
      </c>
      <c r="I12">
        <v>71215.8</v>
      </c>
      <c r="J12">
        <v>28839.7</v>
      </c>
      <c r="K12">
        <v>62690.7</v>
      </c>
      <c r="L12">
        <v>6719.3</v>
      </c>
      <c r="M12">
        <v>50176</v>
      </c>
      <c r="N12">
        <v>27652.3</v>
      </c>
      <c r="O12">
        <v>3541.9</v>
      </c>
      <c r="P12">
        <v>5955.6</v>
      </c>
      <c r="Q12">
        <v>7427.8</v>
      </c>
      <c r="R12">
        <v>301817.2</v>
      </c>
      <c r="S12">
        <v>60846.6</v>
      </c>
      <c r="T12">
        <v>31860</v>
      </c>
      <c r="U12">
        <v>27507.5</v>
      </c>
      <c r="V12">
        <v>77439.7</v>
      </c>
      <c r="W12">
        <v>98266.6</v>
      </c>
      <c r="X12">
        <v>26836</v>
      </c>
      <c r="Y12">
        <v>1412.4</v>
      </c>
      <c r="Z12">
        <v>101465.60000000001</v>
      </c>
      <c r="AA12">
        <v>37454</v>
      </c>
      <c r="AB12">
        <v>6513.6</v>
      </c>
      <c r="AC12">
        <v>6932.6</v>
      </c>
      <c r="AD12">
        <v>0</v>
      </c>
      <c r="AE12">
        <v>7425.4</v>
      </c>
      <c r="AF12">
        <v>21522</v>
      </c>
      <c r="AG12">
        <v>28412.5</v>
      </c>
      <c r="AH12">
        <v>0</v>
      </c>
      <c r="AI12">
        <v>19070.099999999999</v>
      </c>
      <c r="AJ12">
        <v>1459.8</v>
      </c>
      <c r="AK12">
        <v>2515.6</v>
      </c>
      <c r="AL12">
        <v>31096.799999999999</v>
      </c>
      <c r="AM12">
        <v>5717.8</v>
      </c>
      <c r="AN12">
        <v>5969.7</v>
      </c>
      <c r="AO12">
        <v>1311.7</v>
      </c>
      <c r="AP12">
        <v>707.3</v>
      </c>
      <c r="AQ12">
        <v>3726.7</v>
      </c>
      <c r="AR12">
        <v>2159.1999999999998</v>
      </c>
      <c r="AS12">
        <v>3988.7</v>
      </c>
      <c r="AT12">
        <v>9772.1</v>
      </c>
      <c r="AU12">
        <v>4532.1000000000004</v>
      </c>
      <c r="AV12">
        <v>0</v>
      </c>
      <c r="AW12">
        <v>-134652.9</v>
      </c>
      <c r="AX12">
        <v>107436.3</v>
      </c>
      <c r="AY12">
        <v>-242089.2</v>
      </c>
      <c r="AZ12">
        <v>0</v>
      </c>
      <c r="BA12">
        <v>-134652.9</v>
      </c>
      <c r="BB12">
        <v>691613.49999999988</v>
      </c>
      <c r="BC12">
        <v>56895.3</v>
      </c>
      <c r="BD12">
        <v>37149.800000000003</v>
      </c>
      <c r="BE12">
        <v>499471</v>
      </c>
      <c r="BF12">
        <v>126515</v>
      </c>
      <c r="BG12">
        <v>138919.6</v>
      </c>
      <c r="BH12">
        <v>42393.599999999999</v>
      </c>
      <c r="BI12">
        <v>47482.6</v>
      </c>
      <c r="BJ12">
        <v>3975.4</v>
      </c>
      <c r="BK12">
        <v>36814.6</v>
      </c>
      <c r="BL12">
        <v>7281.4</v>
      </c>
      <c r="BM12">
        <v>4434</v>
      </c>
      <c r="BN12">
        <v>6147.9</v>
      </c>
      <c r="BO12">
        <v>14304.2</v>
      </c>
      <c r="BP12">
        <v>793086.4</v>
      </c>
      <c r="BQ12">
        <v>854781.79999999993</v>
      </c>
      <c r="BR12">
        <v>72957.5</v>
      </c>
      <c r="BS12">
        <v>927739.29999999993</v>
      </c>
      <c r="BT12">
        <v>-134652.89999999991</v>
      </c>
      <c r="BU12">
        <v>-242089.1999999999</v>
      </c>
      <c r="BV12">
        <v>1035175.6</v>
      </c>
      <c r="BW12">
        <v>0</v>
      </c>
      <c r="BX12">
        <v>2.52946460135095E-2</v>
      </c>
      <c r="BY12">
        <v>2.52946460135095E-2</v>
      </c>
      <c r="BZ12">
        <f t="shared" si="0"/>
        <v>1.3970323314332433</v>
      </c>
      <c r="CA12">
        <f t="shared" si="0"/>
        <v>1.3488170884637725</v>
      </c>
      <c r="CB12">
        <f t="shared" si="0"/>
        <v>1.2869064943628281</v>
      </c>
      <c r="CC12">
        <f t="shared" si="0"/>
        <v>1.2364554812374204</v>
      </c>
      <c r="CD12">
        <f t="shared" si="0"/>
        <v>1.1966897434529846</v>
      </c>
      <c r="CE12">
        <f t="shared" si="1"/>
        <v>1.1598691411108537</v>
      </c>
    </row>
    <row r="13" spans="1:85">
      <c r="A13" t="s">
        <v>88</v>
      </c>
      <c r="B13">
        <v>159166.70000000001</v>
      </c>
      <c r="C13">
        <v>91243</v>
      </c>
      <c r="D13">
        <v>244559.9</v>
      </c>
      <c r="E13">
        <v>83627.7</v>
      </c>
      <c r="F13">
        <v>12850.8</v>
      </c>
      <c r="G13">
        <v>14693.5</v>
      </c>
      <c r="H13">
        <v>0</v>
      </c>
      <c r="I13">
        <v>84747.6</v>
      </c>
      <c r="J13">
        <v>35653.4</v>
      </c>
      <c r="K13">
        <v>74506.899999999994</v>
      </c>
      <c r="L13">
        <v>6440.1</v>
      </c>
      <c r="M13">
        <v>36623.5</v>
      </c>
      <c r="N13">
        <v>17852.5</v>
      </c>
      <c r="O13">
        <v>8980.2999999999993</v>
      </c>
      <c r="P13">
        <v>6821</v>
      </c>
      <c r="Q13">
        <v>1441.6</v>
      </c>
      <c r="R13">
        <v>481563.6</v>
      </c>
      <c r="S13">
        <v>62759.3</v>
      </c>
      <c r="T13">
        <v>48131.6</v>
      </c>
      <c r="U13">
        <v>40150.9</v>
      </c>
      <c r="V13">
        <v>139528.29999999999</v>
      </c>
      <c r="W13">
        <v>116833</v>
      </c>
      <c r="X13">
        <v>36865.9</v>
      </c>
      <c r="Y13">
        <v>6859</v>
      </c>
      <c r="Z13">
        <v>148904</v>
      </c>
      <c r="AA13">
        <v>57805</v>
      </c>
      <c r="AB13">
        <v>6927.1</v>
      </c>
      <c r="AC13">
        <v>6233.1</v>
      </c>
      <c r="AD13">
        <v>0</v>
      </c>
      <c r="AE13">
        <v>9016.7999999999993</v>
      </c>
      <c r="AF13">
        <v>28171.4</v>
      </c>
      <c r="AG13">
        <v>36917.300000000003</v>
      </c>
      <c r="AH13">
        <v>0</v>
      </c>
      <c r="AI13">
        <v>41739</v>
      </c>
      <c r="AJ13">
        <v>3740.6</v>
      </c>
      <c r="AK13">
        <v>6701.2</v>
      </c>
      <c r="AL13">
        <v>35320.400000000001</v>
      </c>
      <c r="AM13">
        <v>4826.1000000000004</v>
      </c>
      <c r="AN13">
        <v>5228.1000000000004</v>
      </c>
      <c r="AO13">
        <v>2078.5</v>
      </c>
      <c r="AP13">
        <v>3176.6</v>
      </c>
      <c r="AQ13">
        <v>5963.7</v>
      </c>
      <c r="AR13">
        <v>6553.3</v>
      </c>
      <c r="AS13">
        <v>4480.8</v>
      </c>
      <c r="AT13">
        <v>21069.7</v>
      </c>
      <c r="AU13">
        <v>8007.8</v>
      </c>
      <c r="AV13">
        <v>0</v>
      </c>
      <c r="AW13">
        <v>-496343.6</v>
      </c>
      <c r="AX13">
        <v>15650.9</v>
      </c>
      <c r="AY13">
        <v>-511994.5</v>
      </c>
      <c r="AZ13">
        <v>0</v>
      </c>
      <c r="BA13">
        <v>-496343.6</v>
      </c>
      <c r="BB13">
        <v>801049.5</v>
      </c>
      <c r="BC13">
        <v>43063.6</v>
      </c>
      <c r="BD13">
        <v>33653.800000000003</v>
      </c>
      <c r="BE13">
        <v>772133.7</v>
      </c>
      <c r="BF13">
        <v>160557.9</v>
      </c>
      <c r="BG13">
        <v>206709</v>
      </c>
      <c r="BH13">
        <v>50348.4</v>
      </c>
      <c r="BI13">
        <v>78656.3</v>
      </c>
      <c r="BJ13">
        <v>10441.799999999999</v>
      </c>
      <c r="BK13">
        <v>40146.5</v>
      </c>
      <c r="BL13">
        <v>7306.6</v>
      </c>
      <c r="BM13">
        <v>9140.2999999999993</v>
      </c>
      <c r="BN13">
        <v>11034.1</v>
      </c>
      <c r="BO13">
        <v>29077.5</v>
      </c>
      <c r="BP13">
        <v>879208.5</v>
      </c>
      <c r="BQ13">
        <v>1268405.3</v>
      </c>
      <c r="BR13">
        <v>107146.8</v>
      </c>
      <c r="BS13">
        <v>1375552.1</v>
      </c>
      <c r="BT13">
        <v>-496343.60000000009</v>
      </c>
      <c r="BU13">
        <v>-511994.50000000012</v>
      </c>
      <c r="BV13">
        <v>1391203</v>
      </c>
      <c r="BW13">
        <v>0</v>
      </c>
      <c r="BX13">
        <v>3.8399703058412601E-2</v>
      </c>
      <c r="BY13">
        <v>3.8399703058412601E-2</v>
      </c>
      <c r="BZ13">
        <f t="shared" si="0"/>
        <v>1.4506779581232818</v>
      </c>
      <c r="CA13">
        <f t="shared" si="0"/>
        <v>1.4006112641408941</v>
      </c>
      <c r="CB13">
        <f t="shared" si="0"/>
        <v>1.3363233216103034</v>
      </c>
      <c r="CC13">
        <f t="shared" si="0"/>
        <v>1.283935004561884</v>
      </c>
      <c r="CD13">
        <f t="shared" si="0"/>
        <v>1.2426422742546273</v>
      </c>
      <c r="CE13">
        <f t="shared" si="1"/>
        <v>1.2044077717161266</v>
      </c>
    </row>
    <row r="14" spans="1:85">
      <c r="A14" t="s">
        <v>89</v>
      </c>
      <c r="B14">
        <v>161764.4</v>
      </c>
      <c r="C14">
        <v>81366.100000000006</v>
      </c>
      <c r="D14">
        <v>323334.90000000002</v>
      </c>
      <c r="E14">
        <v>77525.2</v>
      </c>
      <c r="F14">
        <v>2189.8000000000002</v>
      </c>
      <c r="G14">
        <v>13795.4</v>
      </c>
      <c r="H14">
        <v>0</v>
      </c>
      <c r="I14">
        <v>67322.7</v>
      </c>
      <c r="J14">
        <v>33632.699999999997</v>
      </c>
      <c r="K14">
        <v>58127</v>
      </c>
      <c r="L14">
        <v>11952.2</v>
      </c>
      <c r="M14">
        <v>28423.200000000001</v>
      </c>
      <c r="N14">
        <v>24881.8</v>
      </c>
      <c r="O14">
        <v>2877.2</v>
      </c>
      <c r="P14">
        <v>6977.7</v>
      </c>
      <c r="Q14">
        <v>1410.3</v>
      </c>
      <c r="R14">
        <v>344511.7</v>
      </c>
      <c r="S14">
        <v>60748.6</v>
      </c>
      <c r="T14">
        <v>37421.300000000003</v>
      </c>
      <c r="U14">
        <v>38067.300000000003</v>
      </c>
      <c r="V14">
        <v>38989.39</v>
      </c>
      <c r="W14">
        <v>61264.5</v>
      </c>
      <c r="X14">
        <v>22371.8</v>
      </c>
      <c r="Y14">
        <v>1629.9</v>
      </c>
      <c r="Z14">
        <v>123835.5</v>
      </c>
      <c r="AA14">
        <v>37763.040000000001</v>
      </c>
      <c r="AB14">
        <v>7856.3</v>
      </c>
      <c r="AC14">
        <v>4478.3999999999996</v>
      </c>
      <c r="AD14">
        <v>0</v>
      </c>
      <c r="AE14">
        <v>3228.6</v>
      </c>
      <c r="AF14">
        <v>13247.4</v>
      </c>
      <c r="AG14">
        <v>27459</v>
      </c>
      <c r="AH14">
        <v>0</v>
      </c>
      <c r="AI14">
        <v>27755.5</v>
      </c>
      <c r="AJ14">
        <v>779</v>
      </c>
      <c r="AK14">
        <v>2577.6999999999998</v>
      </c>
      <c r="AL14">
        <v>12197.4</v>
      </c>
      <c r="AM14">
        <v>2433</v>
      </c>
      <c r="AN14">
        <v>2778.1</v>
      </c>
      <c r="AO14">
        <v>985.7</v>
      </c>
      <c r="AP14">
        <v>873.8</v>
      </c>
      <c r="AQ14">
        <v>3203.9</v>
      </c>
      <c r="AR14">
        <v>5178.3</v>
      </c>
      <c r="AS14">
        <v>3169.6</v>
      </c>
      <c r="AT14">
        <v>20461.099999999999</v>
      </c>
      <c r="AU14">
        <v>7012.8</v>
      </c>
      <c r="AV14">
        <v>0</v>
      </c>
      <c r="AW14">
        <v>-16698.03</v>
      </c>
      <c r="AX14">
        <v>133965.79999999999</v>
      </c>
      <c r="AY14">
        <v>-150663.82999999999</v>
      </c>
      <c r="AZ14">
        <v>0</v>
      </c>
      <c r="BA14">
        <v>-16698.03</v>
      </c>
      <c r="BB14">
        <v>819058.2</v>
      </c>
      <c r="BC14">
        <v>40375.4</v>
      </c>
      <c r="BD14">
        <v>34736.699999999997</v>
      </c>
      <c r="BE14">
        <v>519738.29</v>
      </c>
      <c r="BF14">
        <v>85266.2</v>
      </c>
      <c r="BG14">
        <v>161598.54</v>
      </c>
      <c r="BH14">
        <v>28810.7</v>
      </c>
      <c r="BI14">
        <v>55214.5</v>
      </c>
      <c r="BJ14">
        <v>3356.7</v>
      </c>
      <c r="BK14">
        <v>14630.4</v>
      </c>
      <c r="BL14">
        <v>3763.8</v>
      </c>
      <c r="BM14">
        <v>4077.7</v>
      </c>
      <c r="BN14">
        <v>8347.9</v>
      </c>
      <c r="BO14">
        <v>27473.9</v>
      </c>
      <c r="BP14">
        <v>895580.6</v>
      </c>
      <c r="BQ14">
        <v>850628.23</v>
      </c>
      <c r="BR14">
        <v>61650.399999999987</v>
      </c>
      <c r="BS14">
        <v>912278.63</v>
      </c>
      <c r="BT14">
        <v>-16698.030000000032</v>
      </c>
      <c r="BU14">
        <v>-150663.82999999999</v>
      </c>
      <c r="BV14">
        <v>1046244.43</v>
      </c>
      <c r="BW14">
        <v>0</v>
      </c>
      <c r="BX14">
        <v>3.8756819167063701E-2</v>
      </c>
      <c r="BY14">
        <v>3.8756819167063701E-2</v>
      </c>
      <c r="BZ14">
        <f t="shared" si="0"/>
        <v>1.5069016214159112</v>
      </c>
      <c r="CA14">
        <f t="shared" si="0"/>
        <v>1.4548945016285553</v>
      </c>
      <c r="CB14">
        <f t="shared" si="0"/>
        <v>1.3881149629346838</v>
      </c>
      <c r="CC14">
        <f t="shared" si="0"/>
        <v>1.3336962413559521</v>
      </c>
      <c r="CD14">
        <f t="shared" si="0"/>
        <v>1.2908031361672627</v>
      </c>
      <c r="CE14">
        <f t="shared" si="1"/>
        <v>1.2510867859279347</v>
      </c>
      <c r="CG14">
        <f>BZ14</f>
        <v>1.5069016214159112</v>
      </c>
    </row>
    <row r="15" spans="1:85">
      <c r="A15" t="s">
        <v>90</v>
      </c>
      <c r="B15">
        <v>148772.4</v>
      </c>
      <c r="C15">
        <v>83144.3</v>
      </c>
      <c r="D15">
        <v>262230.40000000002</v>
      </c>
      <c r="E15">
        <v>76678.2</v>
      </c>
      <c r="F15">
        <v>11897</v>
      </c>
      <c r="G15">
        <v>13463.8</v>
      </c>
      <c r="H15">
        <v>0</v>
      </c>
      <c r="I15">
        <v>94698.7</v>
      </c>
      <c r="J15">
        <v>29538.2</v>
      </c>
      <c r="K15">
        <v>67466.3</v>
      </c>
      <c r="L15">
        <v>7567.1</v>
      </c>
      <c r="M15">
        <v>23342.799999999999</v>
      </c>
      <c r="N15">
        <v>18460.400000000001</v>
      </c>
      <c r="O15">
        <v>522.4</v>
      </c>
      <c r="P15">
        <v>6881.3</v>
      </c>
      <c r="Q15">
        <v>1367.5</v>
      </c>
      <c r="R15">
        <v>334809.8</v>
      </c>
      <c r="S15">
        <v>57444</v>
      </c>
      <c r="T15">
        <v>32264.3</v>
      </c>
      <c r="U15">
        <v>38361.199999999997</v>
      </c>
      <c r="V15">
        <v>66586.8</v>
      </c>
      <c r="W15">
        <v>76105.399999999994</v>
      </c>
      <c r="X15">
        <v>33652.9</v>
      </c>
      <c r="Y15">
        <v>1697</v>
      </c>
      <c r="Z15">
        <v>113488.2</v>
      </c>
      <c r="AA15">
        <v>33404.5</v>
      </c>
      <c r="AB15">
        <v>8273.6</v>
      </c>
      <c r="AC15">
        <v>4478.3999999999996</v>
      </c>
      <c r="AD15">
        <v>0</v>
      </c>
      <c r="AE15">
        <v>3059.2</v>
      </c>
      <c r="AF15">
        <v>12516.5</v>
      </c>
      <c r="AG15">
        <v>28506.5</v>
      </c>
      <c r="AH15">
        <v>0</v>
      </c>
      <c r="AI15">
        <v>26725.5</v>
      </c>
      <c r="AJ15">
        <v>1149.0999999999999</v>
      </c>
      <c r="AK15">
        <v>102.7</v>
      </c>
      <c r="AL15">
        <v>17722.3</v>
      </c>
      <c r="AM15">
        <v>1127.0999999999999</v>
      </c>
      <c r="AN15">
        <v>3357.6</v>
      </c>
      <c r="AO15">
        <v>830.8</v>
      </c>
      <c r="AP15">
        <v>1659.6</v>
      </c>
      <c r="AQ15">
        <v>1355.9</v>
      </c>
      <c r="AR15">
        <v>2449.8000000000002</v>
      </c>
      <c r="AS15">
        <v>4427.2</v>
      </c>
      <c r="AT15">
        <v>13199.5</v>
      </c>
      <c r="AU15">
        <v>3558.9</v>
      </c>
      <c r="AV15">
        <v>0</v>
      </c>
      <c r="AW15">
        <v>-76283.5</v>
      </c>
      <c r="AX15">
        <v>60615.3</v>
      </c>
      <c r="AY15">
        <v>-136898.79999999999</v>
      </c>
      <c r="AZ15">
        <v>0</v>
      </c>
      <c r="BA15">
        <v>-76283.5</v>
      </c>
      <c r="BB15">
        <v>787889.3</v>
      </c>
      <c r="BC15">
        <v>30909.9</v>
      </c>
      <c r="BD15">
        <v>25864.1</v>
      </c>
      <c r="BE15">
        <v>529466.1</v>
      </c>
      <c r="BF15">
        <v>111455.3</v>
      </c>
      <c r="BG15">
        <v>146892.70000000001</v>
      </c>
      <c r="BH15">
        <v>28327.7</v>
      </c>
      <c r="BI15">
        <v>55232</v>
      </c>
      <c r="BJ15">
        <v>1251.8</v>
      </c>
      <c r="BK15">
        <v>18849.400000000001</v>
      </c>
      <c r="BL15">
        <v>4188.3999999999996</v>
      </c>
      <c r="BM15">
        <v>3015.5</v>
      </c>
      <c r="BN15">
        <v>6877</v>
      </c>
      <c r="BO15">
        <v>16758.400000000001</v>
      </c>
      <c r="BP15">
        <v>846030.8</v>
      </c>
      <c r="BQ15">
        <v>871373.79999999981</v>
      </c>
      <c r="BR15">
        <v>50940.5</v>
      </c>
      <c r="BS15">
        <v>922314.29999999981</v>
      </c>
      <c r="BT15">
        <v>-76283.499999999767</v>
      </c>
      <c r="BU15">
        <v>-136898.79999999981</v>
      </c>
      <c r="BV15">
        <v>982929.59999999986</v>
      </c>
      <c r="BW15">
        <v>0</v>
      </c>
      <c r="BX15">
        <v>4.6943656010089901E-2</v>
      </c>
      <c r="BY15">
        <v>4.6943656010089901E-2</v>
      </c>
      <c r="CA15">
        <f t="shared" si="0"/>
        <v>1.5231925686439776</v>
      </c>
      <c r="CB15">
        <f t="shared" si="0"/>
        <v>1.4532781542571485</v>
      </c>
      <c r="CC15">
        <f t="shared" si="0"/>
        <v>1.3963048189321159</v>
      </c>
      <c r="CD15">
        <f t="shared" si="0"/>
        <v>1.3513981545682441</v>
      </c>
      <c r="CE15">
        <f t="shared" si="1"/>
        <v>1.3098173736453047</v>
      </c>
      <c r="CG15">
        <f>CA15</f>
        <v>1.5231925686439776</v>
      </c>
    </row>
    <row r="16" spans="1:85">
      <c r="A16" t="s">
        <v>91</v>
      </c>
      <c r="B16">
        <v>176736.2</v>
      </c>
      <c r="C16">
        <v>76445.5</v>
      </c>
      <c r="D16">
        <v>272291.09999999998</v>
      </c>
      <c r="E16">
        <v>77161.100000000006</v>
      </c>
      <c r="F16">
        <v>3708.8</v>
      </c>
      <c r="G16">
        <v>11536.4</v>
      </c>
      <c r="H16">
        <v>0</v>
      </c>
      <c r="I16">
        <v>145822.1</v>
      </c>
      <c r="J16">
        <v>39245.1</v>
      </c>
      <c r="K16">
        <v>74613.399999999994</v>
      </c>
      <c r="L16">
        <v>34236.800000000003</v>
      </c>
      <c r="M16">
        <v>123610</v>
      </c>
      <c r="N16">
        <v>26768.799999999999</v>
      </c>
      <c r="O16">
        <v>3553.9</v>
      </c>
      <c r="P16">
        <v>6586.4</v>
      </c>
      <c r="Q16">
        <v>2398</v>
      </c>
      <c r="R16">
        <v>354744.1</v>
      </c>
      <c r="S16">
        <v>104740.1</v>
      </c>
      <c r="T16">
        <v>35376.699999999997</v>
      </c>
      <c r="U16">
        <v>40263.599999999999</v>
      </c>
      <c r="V16">
        <v>70669.600000000006</v>
      </c>
      <c r="W16">
        <v>185614.3</v>
      </c>
      <c r="X16">
        <v>35254.6</v>
      </c>
      <c r="Y16">
        <v>1349</v>
      </c>
      <c r="Z16">
        <v>113742.7</v>
      </c>
      <c r="AA16">
        <v>55461</v>
      </c>
      <c r="AB16">
        <v>9917.6</v>
      </c>
      <c r="AC16">
        <v>4478.3999999999996</v>
      </c>
      <c r="AD16">
        <v>0</v>
      </c>
      <c r="AE16">
        <v>6023.5</v>
      </c>
      <c r="AF16">
        <v>22201.200000000001</v>
      </c>
      <c r="AG16">
        <v>34247.800000000003</v>
      </c>
      <c r="AH16">
        <v>0</v>
      </c>
      <c r="AI16">
        <v>31879</v>
      </c>
      <c r="AJ16">
        <v>1482.2</v>
      </c>
      <c r="AK16">
        <v>291.3</v>
      </c>
      <c r="AL16">
        <v>18823.900000000001</v>
      </c>
      <c r="AM16">
        <v>1632.7</v>
      </c>
      <c r="AN16">
        <v>4676.2</v>
      </c>
      <c r="AO16">
        <v>1829.3</v>
      </c>
      <c r="AP16">
        <v>1388.6</v>
      </c>
      <c r="AQ16">
        <v>4562.6000000000004</v>
      </c>
      <c r="AR16">
        <v>8382.7999999999993</v>
      </c>
      <c r="AS16">
        <v>5445.2</v>
      </c>
      <c r="AT16">
        <v>16397</v>
      </c>
      <c r="AU16">
        <v>3591.9</v>
      </c>
      <c r="AV16">
        <v>0</v>
      </c>
      <c r="AW16">
        <v>-99753.3</v>
      </c>
      <c r="AX16">
        <v>72276</v>
      </c>
      <c r="AY16">
        <v>-172029.3</v>
      </c>
      <c r="AZ16">
        <v>0</v>
      </c>
      <c r="BA16">
        <v>-99753.3</v>
      </c>
      <c r="BB16">
        <v>877559.70000000007</v>
      </c>
      <c r="BC16">
        <v>157846.79999999999</v>
      </c>
      <c r="BD16">
        <v>36909.1</v>
      </c>
      <c r="BE16">
        <v>605794.1</v>
      </c>
      <c r="BF16">
        <v>222217.9</v>
      </c>
      <c r="BG16">
        <v>169203.7</v>
      </c>
      <c r="BH16">
        <v>42620.7</v>
      </c>
      <c r="BI16">
        <v>66126.8</v>
      </c>
      <c r="BJ16">
        <v>1773.5</v>
      </c>
      <c r="BK16">
        <v>20456.599999999999</v>
      </c>
      <c r="BL16">
        <v>6505.5</v>
      </c>
      <c r="BM16">
        <v>5951.2000000000007</v>
      </c>
      <c r="BN16">
        <v>13828</v>
      </c>
      <c r="BO16">
        <v>19988.900000000001</v>
      </c>
      <c r="BP16">
        <v>1074713.6000000001</v>
      </c>
      <c r="BQ16">
        <v>1105963.2</v>
      </c>
      <c r="BR16">
        <v>68503.700000000012</v>
      </c>
      <c r="BS16">
        <v>1174466.8999999999</v>
      </c>
      <c r="BT16">
        <v>-99753.299999999814</v>
      </c>
      <c r="BU16">
        <v>-172029.29999999981</v>
      </c>
      <c r="BV16">
        <v>1246742.8999999999</v>
      </c>
      <c r="BW16">
        <v>0</v>
      </c>
      <c r="BX16">
        <v>6.7287978339025403E-2</v>
      </c>
      <c r="BY16">
        <v>6.7287978339025403E-2</v>
      </c>
      <c r="CB16">
        <f t="shared" si="0"/>
        <v>1.5510663032213823</v>
      </c>
      <c r="CC16">
        <f t="shared" si="0"/>
        <v>1.490259347343097</v>
      </c>
      <c r="CD16">
        <f t="shared" si="0"/>
        <v>1.4423310043202311</v>
      </c>
      <c r="CE16">
        <f t="shared" si="1"/>
        <v>1.3979523367112292</v>
      </c>
      <c r="CG16">
        <f>CB16</f>
        <v>1.5510663032213823</v>
      </c>
    </row>
    <row r="17" spans="1:85">
      <c r="A17" t="s">
        <v>92</v>
      </c>
      <c r="B17">
        <v>191994.7</v>
      </c>
      <c r="C17">
        <v>91798.3</v>
      </c>
      <c r="D17">
        <v>298427.2</v>
      </c>
      <c r="E17">
        <v>92643.8</v>
      </c>
      <c r="F17">
        <v>13863.7</v>
      </c>
      <c r="G17">
        <v>13851.5</v>
      </c>
      <c r="H17">
        <v>0</v>
      </c>
      <c r="I17">
        <v>89317.9</v>
      </c>
      <c r="J17">
        <v>36261.5</v>
      </c>
      <c r="K17">
        <v>75432.899999999994</v>
      </c>
      <c r="L17">
        <v>8341.1</v>
      </c>
      <c r="M17">
        <v>126458.6</v>
      </c>
      <c r="N17">
        <v>29627.7</v>
      </c>
      <c r="O17">
        <v>4226.2</v>
      </c>
      <c r="P17">
        <v>11165.8</v>
      </c>
      <c r="Q17">
        <v>2170.9</v>
      </c>
      <c r="R17">
        <v>380731.9</v>
      </c>
      <c r="S17">
        <v>71056.399999999994</v>
      </c>
      <c r="T17">
        <v>35341.9</v>
      </c>
      <c r="U17">
        <v>41043</v>
      </c>
      <c r="V17">
        <v>110786.3</v>
      </c>
      <c r="W17">
        <v>116673.3</v>
      </c>
      <c r="X17">
        <v>44041.3</v>
      </c>
      <c r="Y17">
        <v>1370.4</v>
      </c>
      <c r="Z17">
        <v>123205.5</v>
      </c>
      <c r="AA17">
        <v>52112.1</v>
      </c>
      <c r="AB17">
        <v>10561</v>
      </c>
      <c r="AC17">
        <v>5846.7</v>
      </c>
      <c r="AD17">
        <v>0</v>
      </c>
      <c r="AE17">
        <v>6851.8</v>
      </c>
      <c r="AF17">
        <v>26844.9</v>
      </c>
      <c r="AG17">
        <v>34234.300000000003</v>
      </c>
      <c r="AH17">
        <v>0</v>
      </c>
      <c r="AI17">
        <v>15318.4</v>
      </c>
      <c r="AJ17">
        <v>1836.8</v>
      </c>
      <c r="AK17">
        <v>3935.8</v>
      </c>
      <c r="AL17">
        <v>23420.9</v>
      </c>
      <c r="AM17">
        <v>3031</v>
      </c>
      <c r="AN17">
        <v>9892.1</v>
      </c>
      <c r="AO17">
        <v>2364.1999999999998</v>
      </c>
      <c r="AP17">
        <v>10182.9</v>
      </c>
      <c r="AQ17">
        <v>2008.1</v>
      </c>
      <c r="AR17">
        <v>8656.2000000000007</v>
      </c>
      <c r="AS17">
        <v>5174.7</v>
      </c>
      <c r="AT17">
        <v>15010.3</v>
      </c>
      <c r="AU17">
        <v>3234.4</v>
      </c>
      <c r="AV17">
        <v>0</v>
      </c>
      <c r="AW17">
        <v>-79184.800000000003</v>
      </c>
      <c r="AX17">
        <v>67129.8</v>
      </c>
      <c r="AY17">
        <v>-146314.6</v>
      </c>
      <c r="AZ17">
        <v>0</v>
      </c>
      <c r="BA17">
        <v>-79184.800000000003</v>
      </c>
      <c r="BB17">
        <v>903591.5</v>
      </c>
      <c r="BC17">
        <v>134799.70000000001</v>
      </c>
      <c r="BD17">
        <v>45019.7</v>
      </c>
      <c r="BE17">
        <v>638959.50000000012</v>
      </c>
      <c r="BF17">
        <v>162085</v>
      </c>
      <c r="BG17">
        <v>175317.6</v>
      </c>
      <c r="BH17">
        <v>50104.4</v>
      </c>
      <c r="BI17">
        <v>49552.7</v>
      </c>
      <c r="BJ17">
        <v>5772.6</v>
      </c>
      <c r="BK17">
        <v>26451.9</v>
      </c>
      <c r="BL17">
        <v>12256.3</v>
      </c>
      <c r="BM17">
        <v>12191</v>
      </c>
      <c r="BN17">
        <v>13830.9</v>
      </c>
      <c r="BO17">
        <v>18244.7</v>
      </c>
      <c r="BP17">
        <v>1085581.8</v>
      </c>
      <c r="BQ17">
        <v>1076019.2</v>
      </c>
      <c r="BR17">
        <v>88747.400000000009</v>
      </c>
      <c r="BS17">
        <v>1164766.6000000001</v>
      </c>
      <c r="BT17">
        <v>-79184.800000000279</v>
      </c>
      <c r="BU17">
        <v>-146314.6000000003</v>
      </c>
      <c r="BV17">
        <v>1231896.3999999999</v>
      </c>
      <c r="BW17">
        <v>0</v>
      </c>
      <c r="BX17">
        <v>6.04141724228415E-2</v>
      </c>
      <c r="BY17">
        <v>6.04141724228415E-2</v>
      </c>
      <c r="CC17">
        <f t="shared" si="0"/>
        <v>1.5802921325082342</v>
      </c>
      <c r="CD17">
        <f t="shared" si="0"/>
        <v>1.5294682383060436</v>
      </c>
      <c r="CE17">
        <f t="shared" si="1"/>
        <v>1.4824084702202156</v>
      </c>
      <c r="CG17">
        <f>CC17</f>
        <v>1.5802921325082342</v>
      </c>
    </row>
    <row r="18" spans="1:85">
      <c r="A18" t="s">
        <v>93</v>
      </c>
      <c r="B18">
        <v>186670.7</v>
      </c>
      <c r="C18">
        <v>157493.9</v>
      </c>
      <c r="D18">
        <v>310206.8</v>
      </c>
      <c r="E18">
        <v>90638.3</v>
      </c>
      <c r="F18">
        <v>4157.6000000000004</v>
      </c>
      <c r="G18">
        <v>15276.4</v>
      </c>
      <c r="H18">
        <v>0</v>
      </c>
      <c r="I18">
        <v>116347.6</v>
      </c>
      <c r="J18">
        <v>35418.6</v>
      </c>
      <c r="K18">
        <v>87298.6</v>
      </c>
      <c r="L18">
        <v>15036.2</v>
      </c>
      <c r="M18">
        <v>69602</v>
      </c>
      <c r="N18">
        <v>22077</v>
      </c>
      <c r="O18">
        <v>8625.6</v>
      </c>
      <c r="P18">
        <v>8549.5</v>
      </c>
      <c r="Q18">
        <v>1231.5</v>
      </c>
      <c r="R18">
        <v>384712.3</v>
      </c>
      <c r="S18">
        <v>68912.800000000003</v>
      </c>
      <c r="T18">
        <v>40586.1</v>
      </c>
      <c r="U18">
        <v>44466.5</v>
      </c>
      <c r="V18">
        <v>209200.2</v>
      </c>
      <c r="W18">
        <v>133324.6</v>
      </c>
      <c r="X18">
        <v>42021.9</v>
      </c>
      <c r="Y18">
        <v>1012.7</v>
      </c>
      <c r="Z18">
        <v>128876.7</v>
      </c>
      <c r="AA18">
        <v>41396.400000000001</v>
      </c>
      <c r="AB18">
        <v>8950.2999999999993</v>
      </c>
      <c r="AC18">
        <v>7382.8</v>
      </c>
      <c r="AD18">
        <v>0</v>
      </c>
      <c r="AE18">
        <v>3704.6</v>
      </c>
      <c r="AF18">
        <v>25764.7</v>
      </c>
      <c r="AG18">
        <v>35867.699999999997</v>
      </c>
      <c r="AH18">
        <v>0</v>
      </c>
      <c r="AI18">
        <v>32140.2</v>
      </c>
      <c r="AJ18">
        <v>5176.5</v>
      </c>
      <c r="AK18">
        <v>1149.2</v>
      </c>
      <c r="AL18">
        <v>19020.900000000001</v>
      </c>
      <c r="AM18">
        <v>2808.4</v>
      </c>
      <c r="AN18">
        <v>3028.7</v>
      </c>
      <c r="AO18">
        <v>1462.2</v>
      </c>
      <c r="AP18">
        <v>15416.8</v>
      </c>
      <c r="AQ18">
        <v>2841.8</v>
      </c>
      <c r="AR18">
        <v>10616</v>
      </c>
      <c r="AS18">
        <v>4307.7</v>
      </c>
      <c r="AT18">
        <v>11469.55</v>
      </c>
      <c r="AU18">
        <v>5423.8</v>
      </c>
      <c r="AV18">
        <v>0</v>
      </c>
      <c r="AW18">
        <v>-162411.75</v>
      </c>
      <c r="AX18">
        <v>80020.800000000003</v>
      </c>
      <c r="AY18">
        <v>-242432.55</v>
      </c>
      <c r="AZ18">
        <v>0</v>
      </c>
      <c r="BA18">
        <v>-162411.75</v>
      </c>
      <c r="BB18">
        <v>1003508.5</v>
      </c>
      <c r="BC18">
        <v>84638.2</v>
      </c>
      <c r="BD18">
        <v>39252.1</v>
      </c>
      <c r="BE18">
        <v>747877.89999999991</v>
      </c>
      <c r="BF18">
        <v>176359.2</v>
      </c>
      <c r="BG18">
        <v>170273.1</v>
      </c>
      <c r="BH18">
        <v>45802.399999999987</v>
      </c>
      <c r="BI18">
        <v>68007.899999999994</v>
      </c>
      <c r="BJ18">
        <v>6325.7</v>
      </c>
      <c r="BK18">
        <v>21829.3</v>
      </c>
      <c r="BL18">
        <v>4490.8999999999996</v>
      </c>
      <c r="BM18">
        <v>18258.599999999999</v>
      </c>
      <c r="BN18">
        <v>14923.7</v>
      </c>
      <c r="BO18">
        <v>16893.349999999999</v>
      </c>
      <c r="BP18">
        <v>1128630.3</v>
      </c>
      <c r="BQ18">
        <v>1208320.5</v>
      </c>
      <c r="BR18">
        <v>82721.549999999988</v>
      </c>
      <c r="BS18">
        <v>1291042.05</v>
      </c>
      <c r="BT18">
        <v>-162411.7499999998</v>
      </c>
      <c r="BU18">
        <v>-242432.54999999981</v>
      </c>
      <c r="BV18">
        <v>1371062.85</v>
      </c>
      <c r="BW18">
        <v>0</v>
      </c>
      <c r="BX18">
        <v>5.0999999999999997E-2</v>
      </c>
      <c r="BY18">
        <v>5.0999999999999997E-2</v>
      </c>
      <c r="CD18">
        <f t="shared" si="0"/>
        <v>1.6074711184596517</v>
      </c>
      <c r="CE18">
        <f t="shared" si="1"/>
        <v>1.5580113022014466</v>
      </c>
      <c r="CG18">
        <f>CD18</f>
        <v>1.6074711184596517</v>
      </c>
    </row>
    <row r="19" spans="1:85">
      <c r="A19" t="s">
        <v>94</v>
      </c>
      <c r="B19">
        <v>213906.3</v>
      </c>
      <c r="C19">
        <v>170866.7</v>
      </c>
      <c r="D19">
        <v>325383.2</v>
      </c>
      <c r="E19">
        <v>109985.1</v>
      </c>
      <c r="F19">
        <v>33628.5</v>
      </c>
      <c r="G19">
        <v>14390.5</v>
      </c>
      <c r="H19">
        <v>0</v>
      </c>
      <c r="I19">
        <v>98082.7</v>
      </c>
      <c r="J19">
        <v>42320.7</v>
      </c>
      <c r="K19">
        <v>88776.3</v>
      </c>
      <c r="L19">
        <v>21724.9</v>
      </c>
      <c r="M19">
        <v>35821.599999999999</v>
      </c>
      <c r="N19">
        <v>27161.7</v>
      </c>
      <c r="O19">
        <v>2419.6</v>
      </c>
      <c r="P19">
        <v>15596.4</v>
      </c>
      <c r="Q19">
        <v>1823.8</v>
      </c>
      <c r="R19">
        <v>627961.59999999998</v>
      </c>
      <c r="S19">
        <v>72874.600000000006</v>
      </c>
      <c r="T19">
        <v>76694.899999999994</v>
      </c>
      <c r="U19">
        <v>45880.1</v>
      </c>
      <c r="V19">
        <v>142913.60000000001</v>
      </c>
      <c r="W19">
        <v>137944.5</v>
      </c>
      <c r="X19">
        <v>33298.699999999997</v>
      </c>
      <c r="Y19">
        <v>1094.8</v>
      </c>
      <c r="Z19">
        <v>152542.20000000001</v>
      </c>
      <c r="AA19">
        <v>41095.4</v>
      </c>
      <c r="AB19">
        <v>9722.4</v>
      </c>
      <c r="AC19">
        <v>7481.8</v>
      </c>
      <c r="AD19">
        <v>0</v>
      </c>
      <c r="AE19">
        <v>6658.7</v>
      </c>
      <c r="AF19">
        <v>16484.7</v>
      </c>
      <c r="AG19">
        <v>32910.699999999997</v>
      </c>
      <c r="AH19">
        <v>0</v>
      </c>
      <c r="AI19">
        <v>14038.4</v>
      </c>
      <c r="AJ19">
        <v>37163.1</v>
      </c>
      <c r="AK19">
        <v>5257.7</v>
      </c>
      <c r="AL19">
        <v>19068.099999999999</v>
      </c>
      <c r="AM19">
        <v>2777.8</v>
      </c>
      <c r="AN19">
        <v>3124.2</v>
      </c>
      <c r="AO19">
        <v>2761.1</v>
      </c>
      <c r="AP19">
        <v>9948.1</v>
      </c>
      <c r="AQ19">
        <v>2307.1999999999998</v>
      </c>
      <c r="AR19">
        <v>2046.7</v>
      </c>
      <c r="AS19">
        <v>2959.3</v>
      </c>
      <c r="AT19">
        <v>13526.1</v>
      </c>
      <c r="AU19">
        <v>2995.9</v>
      </c>
      <c r="AV19">
        <v>0</v>
      </c>
      <c r="AW19">
        <v>-321644.40000000002</v>
      </c>
      <c r="AX19">
        <v>74933</v>
      </c>
      <c r="AY19">
        <v>-396577.4</v>
      </c>
      <c r="AZ19">
        <v>0</v>
      </c>
      <c r="BA19">
        <v>-321644.40000000002</v>
      </c>
      <c r="BB19">
        <v>1097340</v>
      </c>
      <c r="BC19">
        <v>57546.5</v>
      </c>
      <c r="BD19">
        <v>45177.7</v>
      </c>
      <c r="BE19">
        <v>966324.79999999993</v>
      </c>
      <c r="BF19">
        <v>172338</v>
      </c>
      <c r="BG19">
        <v>193637.6</v>
      </c>
      <c r="BH19">
        <v>40347.600000000013</v>
      </c>
      <c r="BI19">
        <v>46949.1</v>
      </c>
      <c r="BJ19">
        <v>42420.800000000003</v>
      </c>
      <c r="BK19">
        <v>21845.9</v>
      </c>
      <c r="BL19">
        <v>5885.2999999999993</v>
      </c>
      <c r="BM19">
        <v>12255.3</v>
      </c>
      <c r="BN19">
        <v>5006</v>
      </c>
      <c r="BO19">
        <v>16522</v>
      </c>
      <c r="BP19">
        <v>1201888</v>
      </c>
      <c r="BQ19">
        <v>1419597.1</v>
      </c>
      <c r="BR19">
        <v>103935.3</v>
      </c>
      <c r="BS19">
        <v>1523532.4</v>
      </c>
      <c r="BT19">
        <v>-321644.40000000037</v>
      </c>
      <c r="BU19">
        <v>-396577.40000000037</v>
      </c>
      <c r="BV19">
        <v>1598465.4</v>
      </c>
      <c r="BW19">
        <v>0</v>
      </c>
      <c r="BX19">
        <v>5.2999999999999999E-2</v>
      </c>
      <c r="BY19">
        <v>5.2999999999999999E-2</v>
      </c>
      <c r="CE19">
        <f t="shared" si="1"/>
        <v>1.6405859012181232</v>
      </c>
      <c r="CF19">
        <f>(B19-(B7*CE19))/(B7*CE19)</f>
        <v>7.8435929231759433E-2</v>
      </c>
      <c r="CG19">
        <f>CE19</f>
        <v>1.6405859012181232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 Valle Fernando Adrian</cp:lastModifiedBy>
  <dcterms:created xsi:type="dcterms:W3CDTF">2022-08-22T11:50:21Z</dcterms:created>
  <dcterms:modified xsi:type="dcterms:W3CDTF">2022-08-22T12:35:43Z</dcterms:modified>
</cp:coreProperties>
</file>