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ex7906\Desktop\"/>
    </mc:Choice>
  </mc:AlternateContent>
  <xr:revisionPtr revIDLastSave="0" documentId="13_ncr:1_{832E8C5C-44B5-43A2-BFEA-3A4F4D1432CC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ExperimentalWorksheet_v2_sample" sheetId="1" r:id="rId1"/>
  </sheets>
  <definedNames>
    <definedName name="DATE">ExperimentalWorksheet_v2_sample!$A$3</definedName>
    <definedName name="DUR">ExperimentalWorksheet_v2_sample!$A$5</definedName>
    <definedName name="LBOX1">ExperimentalWorksheet_v2_sample!$C$8</definedName>
    <definedName name="LBOX2">ExperimentalWorksheet_v2_sample!$E$8</definedName>
    <definedName name="LBOX3">ExperimentalWorksheet_v2_sample!$G$8</definedName>
    <definedName name="LBOX4">ExperimentalWorksheet_v2_sample!$I$8</definedName>
    <definedName name="NBOXES">ExperimentalWorksheet_v2_sample!$B$7</definedName>
    <definedName name="SIZE">ExperimentalWorksheet_v2_sample!$A$4</definedName>
    <definedName name="SUBJECT1">ExperimentalWorksheet_v2_sample!$C$9</definedName>
    <definedName name="SUBJECT2">ExperimentalWorksheet_v2_sample!$E$9</definedName>
    <definedName name="SUBJECT3">ExperimentalWorksheet_v2_sample!$G$9</definedName>
    <definedName name="SUBJECT4">ExperimentalWorksheet_v2_sample!$I$9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G7" i="1"/>
  <c r="C7" i="1"/>
  <c r="E7" i="1"/>
  <c r="B7" i="1" l="1"/>
  <c r="B106" i="1" l="1"/>
  <c r="B76" i="1"/>
  <c r="B54" i="1"/>
  <c r="B39" i="1"/>
  <c r="B23" i="1"/>
  <c r="B24" i="1"/>
  <c r="B91" i="1"/>
  <c r="H106" i="1"/>
  <c r="H104" i="1"/>
  <c r="H102" i="1"/>
  <c r="H100" i="1"/>
  <c r="H98" i="1"/>
  <c r="H96" i="1"/>
  <c r="D104" i="1"/>
  <c r="D100" i="1"/>
  <c r="H99" i="1"/>
  <c r="F103" i="1"/>
  <c r="D103" i="1"/>
  <c r="B103" i="1"/>
  <c r="F106" i="1"/>
  <c r="F104" i="1"/>
  <c r="F102" i="1"/>
  <c r="F100" i="1"/>
  <c r="F98" i="1"/>
  <c r="F96" i="1"/>
  <c r="D102" i="1"/>
  <c r="D98" i="1"/>
  <c r="F105" i="1"/>
  <c r="F95" i="1"/>
  <c r="D99" i="1"/>
  <c r="B99" i="1"/>
  <c r="D106" i="1"/>
  <c r="D96" i="1"/>
  <c r="F97" i="1"/>
  <c r="B104" i="1"/>
  <c r="B102" i="1"/>
  <c r="B100" i="1"/>
  <c r="B98" i="1"/>
  <c r="B96" i="1"/>
  <c r="H103" i="1"/>
  <c r="H101" i="1"/>
  <c r="H95" i="1"/>
  <c r="F101" i="1"/>
  <c r="D105" i="1"/>
  <c r="D97" i="1"/>
  <c r="B105" i="1"/>
  <c r="B97" i="1"/>
  <c r="H105" i="1"/>
  <c r="H97" i="1"/>
  <c r="F99" i="1"/>
  <c r="D101" i="1"/>
  <c r="D95" i="1"/>
  <c r="B101" i="1"/>
  <c r="B95" i="1"/>
  <c r="H91" i="1"/>
  <c r="H89" i="1"/>
  <c r="H87" i="1"/>
  <c r="H85" i="1"/>
  <c r="H83" i="1"/>
  <c r="H81" i="1"/>
  <c r="F85" i="1"/>
  <c r="D85" i="1"/>
  <c r="B85" i="1"/>
  <c r="B83" i="1"/>
  <c r="H88" i="1"/>
  <c r="H82" i="1"/>
  <c r="D84" i="1"/>
  <c r="B90" i="1"/>
  <c r="B80" i="1"/>
  <c r="F91" i="1"/>
  <c r="F89" i="1"/>
  <c r="F87" i="1"/>
  <c r="F83" i="1"/>
  <c r="F81" i="1"/>
  <c r="D81" i="1"/>
  <c r="B87" i="1"/>
  <c r="H90" i="1"/>
  <c r="H84" i="1"/>
  <c r="D88" i="1"/>
  <c r="D80" i="1"/>
  <c r="B84" i="1"/>
  <c r="D91" i="1"/>
  <c r="D89" i="1"/>
  <c r="D87" i="1"/>
  <c r="D83" i="1"/>
  <c r="B89" i="1"/>
  <c r="B81" i="1"/>
  <c r="H86" i="1"/>
  <c r="H80" i="1"/>
  <c r="D86" i="1"/>
  <c r="B88" i="1"/>
  <c r="B82" i="1"/>
  <c r="F90" i="1"/>
  <c r="F88" i="1"/>
  <c r="F86" i="1"/>
  <c r="F84" i="1"/>
  <c r="F82" i="1"/>
  <c r="F80" i="1"/>
  <c r="D82" i="1"/>
  <c r="B86" i="1"/>
  <c r="D90" i="1"/>
  <c r="B13" i="1"/>
  <c r="H76" i="1"/>
  <c r="H74" i="1"/>
  <c r="H72" i="1"/>
  <c r="H70" i="1"/>
  <c r="H68" i="1"/>
  <c r="H66" i="1"/>
  <c r="F69" i="1"/>
  <c r="F76" i="1"/>
  <c r="F74" i="1"/>
  <c r="F72" i="1"/>
  <c r="F70" i="1"/>
  <c r="F68" i="1"/>
  <c r="F66" i="1"/>
  <c r="D76" i="1"/>
  <c r="D74" i="1"/>
  <c r="D72" i="1"/>
  <c r="D70" i="1"/>
  <c r="D68" i="1"/>
  <c r="D66" i="1"/>
  <c r="F65" i="1"/>
  <c r="B74" i="1"/>
  <c r="B72" i="1"/>
  <c r="B70" i="1"/>
  <c r="B68" i="1"/>
  <c r="B66" i="1"/>
  <c r="F71" i="1"/>
  <c r="H75" i="1"/>
  <c r="H73" i="1"/>
  <c r="H71" i="1"/>
  <c r="H69" i="1"/>
  <c r="H67" i="1"/>
  <c r="H65" i="1"/>
  <c r="F75" i="1"/>
  <c r="D75" i="1"/>
  <c r="D73" i="1"/>
  <c r="D71" i="1"/>
  <c r="D69" i="1"/>
  <c r="D67" i="1"/>
  <c r="D65" i="1"/>
  <c r="F73" i="1"/>
  <c r="B75" i="1"/>
  <c r="B73" i="1"/>
  <c r="B71" i="1"/>
  <c r="B69" i="1"/>
  <c r="B67" i="1"/>
  <c r="B65" i="1"/>
  <c r="F67" i="1"/>
  <c r="H13" i="1"/>
  <c r="F14" i="1"/>
  <c r="B14" i="1"/>
  <c r="H23" i="1"/>
  <c r="F31" i="1"/>
  <c r="F37" i="1"/>
  <c r="F39" i="1"/>
  <c r="F48" i="1"/>
  <c r="B21" i="1"/>
  <c r="H22" i="1"/>
  <c r="H31" i="1"/>
  <c r="H39" i="1"/>
  <c r="H44" i="1"/>
  <c r="H52" i="1"/>
  <c r="B20" i="1"/>
  <c r="D23" i="1"/>
  <c r="D15" i="1"/>
  <c r="F18" i="1"/>
  <c r="H21" i="1"/>
  <c r="B28" i="1"/>
  <c r="B30" i="1"/>
  <c r="B32" i="1"/>
  <c r="B34" i="1"/>
  <c r="B36" i="1"/>
  <c r="B38" i="1"/>
  <c r="B43" i="1"/>
  <c r="B45" i="1"/>
  <c r="B47" i="1"/>
  <c r="B49" i="1"/>
  <c r="B51" i="1"/>
  <c r="B53" i="1"/>
  <c r="B16" i="1"/>
  <c r="B22" i="1"/>
  <c r="F20" i="1"/>
  <c r="F29" i="1"/>
  <c r="F35" i="1"/>
  <c r="F46" i="1"/>
  <c r="F52" i="1"/>
  <c r="D24" i="1"/>
  <c r="H14" i="1"/>
  <c r="H35" i="1"/>
  <c r="H50" i="1"/>
  <c r="B19" i="1"/>
  <c r="D22" i="1"/>
  <c r="D14" i="1"/>
  <c r="F17" i="1"/>
  <c r="H20" i="1"/>
  <c r="D28" i="1"/>
  <c r="D30" i="1"/>
  <c r="D32" i="1"/>
  <c r="D34" i="1"/>
  <c r="D36" i="1"/>
  <c r="D38" i="1"/>
  <c r="D43" i="1"/>
  <c r="D45" i="1"/>
  <c r="D47" i="1"/>
  <c r="D49" i="1"/>
  <c r="D51" i="1"/>
  <c r="D53" i="1"/>
  <c r="F22" i="1"/>
  <c r="D17" i="1"/>
  <c r="H15" i="1"/>
  <c r="F33" i="1"/>
  <c r="F44" i="1"/>
  <c r="F50" i="1"/>
  <c r="D16" i="1"/>
  <c r="H29" i="1"/>
  <c r="H37" i="1"/>
  <c r="H48" i="1"/>
  <c r="D13" i="1"/>
  <c r="B18" i="1"/>
  <c r="D21" i="1"/>
  <c r="F24" i="1"/>
  <c r="F16" i="1"/>
  <c r="H19" i="1"/>
  <c r="F28" i="1"/>
  <c r="F30" i="1"/>
  <c r="F32" i="1"/>
  <c r="F34" i="1"/>
  <c r="F36" i="1"/>
  <c r="F38" i="1"/>
  <c r="F43" i="1"/>
  <c r="F45" i="1"/>
  <c r="F47" i="1"/>
  <c r="F49" i="1"/>
  <c r="F51" i="1"/>
  <c r="F53" i="1"/>
  <c r="F19" i="1"/>
  <c r="H33" i="1"/>
  <c r="H46" i="1"/>
  <c r="F13" i="1"/>
  <c r="B17" i="1"/>
  <c r="D20" i="1"/>
  <c r="F23" i="1"/>
  <c r="F15" i="1"/>
  <c r="H18" i="1"/>
  <c r="H28" i="1"/>
  <c r="H30" i="1"/>
  <c r="H32" i="1"/>
  <c r="H34" i="1"/>
  <c r="H36" i="1"/>
  <c r="H38" i="1"/>
  <c r="H43" i="1"/>
  <c r="H45" i="1"/>
  <c r="H47" i="1"/>
  <c r="H49" i="1"/>
  <c r="H51" i="1"/>
  <c r="H53" i="1"/>
  <c r="D19" i="1"/>
  <c r="H17" i="1"/>
  <c r="B29" i="1"/>
  <c r="B31" i="1"/>
  <c r="B33" i="1"/>
  <c r="B35" i="1"/>
  <c r="B37" i="1"/>
  <c r="B44" i="1"/>
  <c r="B46" i="1"/>
  <c r="B48" i="1"/>
  <c r="B50" i="1"/>
  <c r="B52" i="1"/>
  <c r="B15" i="1"/>
  <c r="D18" i="1"/>
  <c r="F21" i="1"/>
  <c r="H24" i="1"/>
  <c r="H16" i="1"/>
  <c r="D29" i="1"/>
  <c r="D31" i="1"/>
  <c r="D33" i="1"/>
  <c r="D35" i="1"/>
  <c r="D37" i="1"/>
  <c r="D39" i="1"/>
  <c r="D44" i="1"/>
  <c r="D46" i="1"/>
  <c r="D48" i="1"/>
  <c r="D50" i="1"/>
  <c r="D52" i="1"/>
  <c r="D54" i="1"/>
  <c r="F54" i="1"/>
  <c r="H54" i="1"/>
  <c r="I92" i="1" l="1"/>
  <c r="I77" i="1"/>
  <c r="I107" i="1"/>
  <c r="I55" i="1"/>
  <c r="I40" i="1"/>
  <c r="I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tc={80DAF895-A748-4002-A930-4527E3C67DC1}</author>
    <author>tc={434AAF0A-C372-4BCE-ACF6-504D47EBBDC7}</author>
    <author>tc={6242CFE8-4FCC-4BA0-9AE4-1937B0094114}</author>
    <author>tc={00540332-C1AE-473A-AB46-8D8F1FF9442E}</author>
    <author>tc={E7A2EDD5-3FFE-4A1D-BD41-979C80999BFA}</author>
  </authors>
  <commentList>
    <comment ref="B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eg: TAINI_D001_45225-2019_11_27-0000_configuration.yaml</t>
      </text>
    </comment>
    <comment ref="B2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eg:  IA14DF819 (John Huxter)</t>
      </text>
    </comment>
    <comment ref="B3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eg: 25/10/2019</t>
      </text>
    </comment>
    <comment ref="B4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eg:  4 mm</t>
      </text>
    </comment>
    <comment ref="B5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eg:  4 ms</t>
      </text>
    </comment>
  </commentList>
</comments>
</file>

<file path=xl/sharedStrings.xml><?xml version="1.0" encoding="utf-8"?>
<sst xmlns="http://schemas.openxmlformats.org/spreadsheetml/2006/main" count="100" uniqueCount="35">
  <si>
    <t>code</t>
  </si>
  <si>
    <t>stim</t>
  </si>
  <si>
    <t>0: no movement</t>
  </si>
  <si>
    <t>1: head turning, including shaking or elevating the head</t>
  </si>
  <si>
    <t>2: flinching, that is, a small abrupt body jerking movement</t>
  </si>
  <si>
    <t>3: withdrawal, involving paw retraction from the nociceptive stimulus</t>
  </si>
  <si>
    <t>4: licking the stimulated body territory and whole-body movement</t>
  </si>
  <si>
    <t>Codes:</t>
  </si>
  <si>
    <t>NBOXES=</t>
  </si>
  <si>
    <t xml:space="preserve">DATE= </t>
  </si>
  <si>
    <t>STIM=</t>
  </si>
  <si>
    <t xml:space="preserve">PIL= </t>
  </si>
  <si>
    <t>BLOCK#1</t>
  </si>
  <si>
    <t>BLOCK#2</t>
  </si>
  <si>
    <t xml:space="preserve">paw: </t>
  </si>
  <si>
    <t>2-letters, L|R and F|B</t>
  </si>
  <si>
    <t>response:</t>
  </si>
  <si>
    <t>missed:</t>
  </si>
  <si>
    <t>one "x" for each sync generated which should not be counted</t>
  </si>
  <si>
    <t xml:space="preserve"> </t>
  </si>
  <si>
    <t xml:space="preserve"> 4 mm </t>
  </si>
  <si>
    <t xml:space="preserve"> 4 ms</t>
  </si>
  <si>
    <t>BLOCK#3</t>
  </si>
  <si>
    <t>BLOCK#4</t>
  </si>
  <si>
    <t>[missed] [paw] [response] … example:   xx LB 4  = two bad trials, then left-back paw, response 4</t>
  </si>
  <si>
    <t>BLOCK#5</t>
  </si>
  <si>
    <t>BLOCK#6</t>
  </si>
  <si>
    <t>BOX_NUMS</t>
  </si>
  <si>
    <t>sub_stim</t>
  </si>
  <si>
    <t>SPOT_SIZE=</t>
  </si>
  <si>
    <t>PULSE_DUR=</t>
  </si>
  <si>
    <t>.</t>
  </si>
  <si>
    <t>"x"tot:</t>
  </si>
  <si>
    <t>YAML_FILE=</t>
  </si>
  <si>
    <t>SUBJECT_IDS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</si>
</sst>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465926084170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3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9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/>
    </xf>
    <xf numFmtId="0" fontId="2" fillId="2" borderId="14" xfId="0" applyFont="1" applyFill="1" applyBorder="1"/>
    <xf numFmtId="0" fontId="0" fillId="0" borderId="0" xfId="0" applyAlignment="1"/>
    <xf numFmtId="0" fontId="2" fillId="3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 applyFill="1" applyBorder="1"/>
    <xf numFmtId="0" fontId="0" fillId="0" borderId="0" xfId="0" applyFont="1" applyAlignment="1">
      <alignment horizontal="left"/>
    </xf>
    <xf numFmtId="14" fontId="2" fillId="0" borderId="0" xfId="0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2" fontId="2" fillId="0" borderId="14" xfId="0" applyNumberFormat="1" applyFont="1" applyBorder="1" applyAlignment="1" applyProtection="1">
      <alignment horizontal="left"/>
      <protection locked="0"/>
    </xf>
    <xf numFmtId="0" fontId="2" fillId="2" borderId="16" xfId="0" applyFont="1" applyFill="1" applyBorder="1" applyAlignment="1">
      <alignment horizontal="center"/>
    </xf>
    <xf numFmtId="0" fontId="2" fillId="0" borderId="17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/>
    <xf numFmtId="0" fontId="2" fillId="2" borderId="19" xfId="0" applyFont="1" applyFill="1" applyBorder="1" applyAlignment="1">
      <alignment horizontal="left"/>
    </xf>
    <xf numFmtId="0" fontId="1" fillId="0" borderId="12" xfId="0" applyFont="1" applyBorder="1" applyAlignment="1" applyProtection="1">
      <alignment horizontal="left"/>
      <protection locked="0"/>
    </xf>
    <xf numFmtId="0" fontId="0" fillId="0" borderId="12" xfId="0" applyFont="1" applyBorder="1" applyAlignment="1" applyProtection="1">
      <alignment horizontal="left"/>
      <protection locked="0"/>
    </xf>
    <xf numFmtId="14" fontId="2" fillId="0" borderId="12" xfId="0" applyNumberFormat="1" applyFont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left"/>
      <protection locked="0"/>
    </xf>
    <xf numFmtId="0" fontId="4" fillId="2" borderId="20" xfId="0" applyFont="1" applyFill="1" applyBorder="1" applyAlignment="1">
      <alignment horizontal="left"/>
    </xf>
    <xf numFmtId="0" fontId="1" fillId="0" borderId="20" xfId="0" applyFont="1" applyBorder="1" applyAlignment="1" applyProtection="1">
      <alignment horizontal="left"/>
      <protection locked="0"/>
    </xf>
    <xf numFmtId="0" fontId="0" fillId="0" borderId="20" xfId="0" applyFont="1" applyBorder="1" applyAlignment="1" applyProtection="1">
      <alignment horizontal="left"/>
      <protection locked="0"/>
    </xf>
    <xf numFmtId="0" fontId="0" fillId="0" borderId="12" xfId="0" applyBorder="1" applyAlignment="1"/>
    <xf numFmtId="0" fontId="4" fillId="2" borderId="12" xfId="0" applyFont="1" applyFill="1" applyBorder="1"/>
  </cellXfs>
  <cellStyles count="1">
    <cellStyle name="Normal" xfId="0" builtinId="0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Huxter - Network" id="{9845AEAD-3964-44A4-8D42-B75195D6D277}" userId="S::huxter_john@network.lilly.com::0ecf3a57-7ce3-4f17-844c-8856d11ce0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10-30T15:31:27.28" personId="{9845AEAD-3964-44A4-8D42-B75195D6D277}" id="{80DAF895-A748-4002-A930-4527E3C67DC1}">
    <text>eg: TAINI_D001_45225-2019_11_27-0000_configuration.yaml</text>
  </threadedComment>
  <threadedComment ref="B2" dT="2019-10-30T15:30:23.39" personId="{9845AEAD-3964-44A4-8D42-B75195D6D277}" id="{434AAF0A-C372-4BCE-ACF6-504D47EBBDC7}">
    <text>eg:  IA14DF819 (John Huxter)</text>
  </threadedComment>
  <threadedComment ref="B3" dT="2019-10-30T15:31:43.66" personId="{9845AEAD-3964-44A4-8D42-B75195D6D277}" id="{6242CFE8-4FCC-4BA0-9AE4-1937B0094114}">
    <text>eg: 25/10/2019</text>
  </threadedComment>
  <threadedComment ref="B4" dT="2019-10-30T15:31:58.01" personId="{9845AEAD-3964-44A4-8D42-B75195D6D277}" id="{00540332-C1AE-473A-AB46-8D8F1FF9442E}">
    <text>eg:  4 mm</text>
  </threadedComment>
  <threadedComment ref="B5" dT="2019-10-30T15:32:11.38" personId="{9845AEAD-3964-44A4-8D42-B75195D6D277}" id="{E7A2EDD5-3FFE-4A1D-BD41-979C80999BFA}">
    <text>eg:  4 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tabSelected="1" zoomScale="115" zoomScaleNormal="115" workbookViewId="0">
      <selection activeCell="I9" sqref="I9"/>
    </sheetView>
  </sheetViews>
  <sheetFormatPr defaultColWidth="9.1796875" defaultRowHeight="13" x14ac:dyDescent="0.3"/>
  <cols>
    <col min="1" max="1" width="10.54296875" style="1" customWidth="1"/>
    <col min="2" max="2" width="7" style="1" customWidth="1"/>
    <col min="3" max="3" width="12.26953125" style="1" customWidth="1"/>
    <col min="4" max="4" width="5.54296875" style="1" customWidth="1"/>
    <col min="5" max="5" width="12" style="1" customWidth="1"/>
    <col min="6" max="6" width="5.7265625" style="1" customWidth="1"/>
    <col min="7" max="7" width="13.453125" style="1" customWidth="1"/>
    <col min="8" max="8" width="5.7265625" style="1" customWidth="1"/>
    <col min="9" max="9" width="13.54296875" style="1" customWidth="1"/>
    <col min="10" max="16384" width="9.1796875" style="1"/>
  </cols>
  <sheetData>
    <row r="1" spans="1:9" ht="14.5" x14ac:dyDescent="0.35">
      <c r="A1" s="27" t="s">
        <v>33</v>
      </c>
      <c r="B1" s="38"/>
      <c r="C1" s="39"/>
      <c r="D1" s="39"/>
      <c r="E1" s="39"/>
      <c r="F1" s="45"/>
      <c r="G1" s="45"/>
      <c r="H1" s="45"/>
      <c r="I1" s="45"/>
    </row>
    <row r="2" spans="1:9" ht="14.5" x14ac:dyDescent="0.35">
      <c r="A2" s="42" t="s">
        <v>11</v>
      </c>
      <c r="B2" s="43"/>
      <c r="C2" s="44"/>
      <c r="D2" s="11"/>
      <c r="E2" s="11"/>
    </row>
    <row r="3" spans="1:9" ht="14.5" x14ac:dyDescent="0.35">
      <c r="A3" s="27" t="s">
        <v>9</v>
      </c>
      <c r="B3" s="40"/>
      <c r="C3" s="39"/>
      <c r="D3" s="30"/>
      <c r="E3" s="30"/>
      <c r="F3" s="24"/>
      <c r="G3" s="24"/>
      <c r="H3" s="24"/>
      <c r="I3" s="24"/>
    </row>
    <row r="4" spans="1:9" ht="14.5" x14ac:dyDescent="0.35">
      <c r="A4" s="27" t="s">
        <v>29</v>
      </c>
      <c r="B4" s="41" t="s">
        <v>20</v>
      </c>
      <c r="C4" s="39"/>
      <c r="D4" s="31"/>
      <c r="E4" s="11"/>
    </row>
    <row r="5" spans="1:9" ht="14.5" x14ac:dyDescent="0.35">
      <c r="A5" s="27" t="s">
        <v>30</v>
      </c>
      <c r="B5" s="41" t="s">
        <v>21</v>
      </c>
      <c r="C5" s="39"/>
      <c r="D5" s="32"/>
      <c r="E5" s="11"/>
    </row>
    <row r="6" spans="1:9" ht="13.5" thickBot="1" x14ac:dyDescent="0.35">
      <c r="A6" s="28"/>
    </row>
    <row r="7" spans="1:9" ht="13.5" hidden="1" thickBot="1" x14ac:dyDescent="0.35">
      <c r="A7" s="29" t="s">
        <v>8</v>
      </c>
      <c r="B7" s="26">
        <f>SUM(C7,E7,G7,I7)</f>
        <v>4</v>
      </c>
      <c r="C7" s="14">
        <f>IF(SUBJECT1&gt;0,1,0)</f>
        <v>1</v>
      </c>
      <c r="D7" s="14"/>
      <c r="E7" s="14">
        <f>IF(SUBJECT2&gt;0,1,0)</f>
        <v>1</v>
      </c>
      <c r="F7" s="14"/>
      <c r="G7" s="14">
        <f>IF(SUBJECT3&gt;0,1,0)</f>
        <v>1</v>
      </c>
      <c r="H7" s="14"/>
      <c r="I7" s="14">
        <f>IF(SUBJECT4&gt;0,1,0)</f>
        <v>1</v>
      </c>
    </row>
    <row r="8" spans="1:9" ht="14" thickTop="1" thickBot="1" x14ac:dyDescent="0.35">
      <c r="A8" s="27" t="s">
        <v>27</v>
      </c>
      <c r="C8" s="12">
        <v>1</v>
      </c>
      <c r="D8" s="2"/>
      <c r="E8" s="12">
        <v>2</v>
      </c>
      <c r="F8" s="3"/>
      <c r="G8" s="12">
        <v>3</v>
      </c>
      <c r="I8" s="12">
        <v>4</v>
      </c>
    </row>
    <row r="9" spans="1:9" ht="14" thickTop="1" thickBot="1" x14ac:dyDescent="0.35">
      <c r="A9" s="46" t="s">
        <v>34</v>
      </c>
      <c r="C9" s="15" t="s">
        <v>31</v>
      </c>
      <c r="D9" s="13"/>
      <c r="E9" s="15" t="s">
        <v>31</v>
      </c>
      <c r="F9" s="13"/>
      <c r="G9" s="15" t="s">
        <v>31</v>
      </c>
      <c r="H9" s="13"/>
      <c r="I9" s="15" t="s">
        <v>31</v>
      </c>
    </row>
    <row r="10" spans="1:9" ht="13.5" thickTop="1" x14ac:dyDescent="0.3">
      <c r="B10" s="11"/>
    </row>
    <row r="11" spans="1:9" ht="13.5" thickBot="1" x14ac:dyDescent="0.35">
      <c r="A11" s="23" t="s">
        <v>12</v>
      </c>
      <c r="B11" s="23" t="s">
        <v>10</v>
      </c>
      <c r="C11" s="33"/>
    </row>
    <row r="12" spans="1:9" ht="14" thickTop="1" thickBot="1" x14ac:dyDescent="0.35">
      <c r="A12" s="12" t="s">
        <v>28</v>
      </c>
      <c r="B12" s="4" t="s">
        <v>1</v>
      </c>
      <c r="C12" s="5" t="s">
        <v>0</v>
      </c>
      <c r="D12" s="4" t="s">
        <v>1</v>
      </c>
      <c r="E12" s="5" t="s">
        <v>0</v>
      </c>
      <c r="F12" s="4" t="s">
        <v>1</v>
      </c>
      <c r="G12" s="5" t="s">
        <v>0</v>
      </c>
      <c r="H12" s="4" t="s">
        <v>1</v>
      </c>
      <c r="I12" s="5" t="s">
        <v>0</v>
      </c>
    </row>
    <row r="13" spans="1:9" ht="12" customHeight="1" thickTop="1" x14ac:dyDescent="0.3">
      <c r="A13" s="22">
        <v>1</v>
      </c>
      <c r="B13" s="7">
        <f t="shared" ref="B13:B22" si="0">(A13-1)*NBOXES+LBOX1</f>
        <v>1</v>
      </c>
      <c r="C13" s="16"/>
      <c r="D13" s="7">
        <f t="shared" ref="D13:D24" si="1">(A13-1)*NBOXES+LBOX2</f>
        <v>2</v>
      </c>
      <c r="E13" s="16"/>
      <c r="F13" s="7">
        <f t="shared" ref="F13:F24" si="2">(A13-1)*NBOXES+LBOX3</f>
        <v>3</v>
      </c>
      <c r="G13" s="16"/>
      <c r="H13" s="7">
        <f t="shared" ref="H13:H24" si="3">(A13-1)*NBOXES+LBOX4</f>
        <v>4</v>
      </c>
      <c r="I13" s="20"/>
    </row>
    <row r="14" spans="1:9" ht="12" customHeight="1" x14ac:dyDescent="0.3">
      <c r="A14" s="6">
        <v>2</v>
      </c>
      <c r="B14" s="8">
        <f t="shared" si="0"/>
        <v>5</v>
      </c>
      <c r="C14" s="17"/>
      <c r="D14" s="8">
        <f t="shared" si="1"/>
        <v>6</v>
      </c>
      <c r="E14" s="17"/>
      <c r="F14" s="8">
        <f t="shared" si="2"/>
        <v>7</v>
      </c>
      <c r="G14" s="17"/>
      <c r="H14" s="8">
        <f t="shared" si="3"/>
        <v>8</v>
      </c>
      <c r="I14" s="18"/>
    </row>
    <row r="15" spans="1:9" ht="12" customHeight="1" x14ac:dyDescent="0.3">
      <c r="A15" s="6">
        <v>3</v>
      </c>
      <c r="B15" s="8">
        <f t="shared" si="0"/>
        <v>9</v>
      </c>
      <c r="C15" s="17"/>
      <c r="D15" s="8">
        <f t="shared" si="1"/>
        <v>10</v>
      </c>
      <c r="E15" s="17"/>
      <c r="F15" s="8">
        <f t="shared" si="2"/>
        <v>11</v>
      </c>
      <c r="G15" s="17"/>
      <c r="H15" s="8">
        <f t="shared" si="3"/>
        <v>12</v>
      </c>
      <c r="I15" s="18"/>
    </row>
    <row r="16" spans="1:9" ht="12" customHeight="1" x14ac:dyDescent="0.3">
      <c r="A16" s="6">
        <v>4</v>
      </c>
      <c r="B16" s="8">
        <f t="shared" si="0"/>
        <v>13</v>
      </c>
      <c r="C16" s="17"/>
      <c r="D16" s="8">
        <f t="shared" si="1"/>
        <v>14</v>
      </c>
      <c r="E16" s="17"/>
      <c r="F16" s="8">
        <f t="shared" si="2"/>
        <v>15</v>
      </c>
      <c r="G16" s="17"/>
      <c r="H16" s="8">
        <f t="shared" si="3"/>
        <v>16</v>
      </c>
      <c r="I16" s="18"/>
    </row>
    <row r="17" spans="1:11" ht="12" customHeight="1" x14ac:dyDescent="0.3">
      <c r="A17" s="6">
        <v>5</v>
      </c>
      <c r="B17" s="8">
        <f t="shared" si="0"/>
        <v>17</v>
      </c>
      <c r="C17" s="17"/>
      <c r="D17" s="8">
        <f t="shared" si="1"/>
        <v>18</v>
      </c>
      <c r="E17" s="17"/>
      <c r="F17" s="8">
        <f t="shared" si="2"/>
        <v>19</v>
      </c>
      <c r="G17" s="17"/>
      <c r="H17" s="8">
        <f t="shared" si="3"/>
        <v>20</v>
      </c>
      <c r="I17" s="18"/>
    </row>
    <row r="18" spans="1:11" ht="12" customHeight="1" x14ac:dyDescent="0.3">
      <c r="A18" s="6">
        <v>6</v>
      </c>
      <c r="B18" s="8">
        <f t="shared" si="0"/>
        <v>21</v>
      </c>
      <c r="C18" s="17"/>
      <c r="D18" s="8">
        <f t="shared" si="1"/>
        <v>22</v>
      </c>
      <c r="E18" s="17"/>
      <c r="F18" s="8">
        <f t="shared" si="2"/>
        <v>23</v>
      </c>
      <c r="G18" s="17"/>
      <c r="H18" s="8">
        <f t="shared" si="3"/>
        <v>24</v>
      </c>
      <c r="I18" s="18"/>
    </row>
    <row r="19" spans="1:11" ht="12" customHeight="1" x14ac:dyDescent="0.3">
      <c r="A19" s="6">
        <v>7</v>
      </c>
      <c r="B19" s="8">
        <f t="shared" si="0"/>
        <v>25</v>
      </c>
      <c r="C19" s="17"/>
      <c r="D19" s="8">
        <f t="shared" si="1"/>
        <v>26</v>
      </c>
      <c r="E19" s="17"/>
      <c r="F19" s="8">
        <f t="shared" si="2"/>
        <v>27</v>
      </c>
      <c r="G19" s="17"/>
      <c r="H19" s="8">
        <f t="shared" si="3"/>
        <v>28</v>
      </c>
      <c r="I19" s="18"/>
    </row>
    <row r="20" spans="1:11" ht="12" customHeight="1" x14ac:dyDescent="0.3">
      <c r="A20" s="6">
        <v>8</v>
      </c>
      <c r="B20" s="8">
        <f t="shared" si="0"/>
        <v>29</v>
      </c>
      <c r="C20" s="17"/>
      <c r="D20" s="8">
        <f t="shared" si="1"/>
        <v>30</v>
      </c>
      <c r="E20" s="17"/>
      <c r="F20" s="8">
        <f t="shared" si="2"/>
        <v>31</v>
      </c>
      <c r="G20" s="17"/>
      <c r="H20" s="8">
        <f t="shared" si="3"/>
        <v>32</v>
      </c>
      <c r="I20" s="18"/>
    </row>
    <row r="21" spans="1:11" ht="12" customHeight="1" x14ac:dyDescent="0.3">
      <c r="A21" s="6">
        <v>9</v>
      </c>
      <c r="B21" s="8">
        <f t="shared" si="0"/>
        <v>33</v>
      </c>
      <c r="C21" s="17"/>
      <c r="D21" s="8">
        <f t="shared" si="1"/>
        <v>34</v>
      </c>
      <c r="E21" s="17"/>
      <c r="F21" s="8">
        <f t="shared" si="2"/>
        <v>35</v>
      </c>
      <c r="G21" s="17"/>
      <c r="H21" s="8">
        <f t="shared" si="3"/>
        <v>36</v>
      </c>
      <c r="I21" s="18"/>
    </row>
    <row r="22" spans="1:11" ht="12" customHeight="1" x14ac:dyDescent="0.3">
      <c r="A22" s="6">
        <v>10</v>
      </c>
      <c r="B22" s="8">
        <f t="shared" si="0"/>
        <v>37</v>
      </c>
      <c r="C22" s="17"/>
      <c r="D22" s="8">
        <f t="shared" si="1"/>
        <v>38</v>
      </c>
      <c r="E22" s="17"/>
      <c r="F22" s="8">
        <f t="shared" si="2"/>
        <v>39</v>
      </c>
      <c r="G22" s="17"/>
      <c r="H22" s="8">
        <f t="shared" si="3"/>
        <v>40</v>
      </c>
      <c r="I22" s="18"/>
      <c r="K22" s="1" t="s">
        <v>19</v>
      </c>
    </row>
    <row r="23" spans="1:11" ht="12" customHeight="1" x14ac:dyDescent="0.3">
      <c r="A23" s="6">
        <v>11</v>
      </c>
      <c r="B23" s="8">
        <f>(A23-1)*NBOXES+LBOX1</f>
        <v>41</v>
      </c>
      <c r="C23" s="18"/>
      <c r="D23" s="8">
        <f t="shared" si="1"/>
        <v>42</v>
      </c>
      <c r="E23" s="18"/>
      <c r="F23" s="8">
        <f t="shared" si="2"/>
        <v>43</v>
      </c>
      <c r="G23" s="18"/>
      <c r="H23" s="8">
        <f t="shared" si="3"/>
        <v>44</v>
      </c>
      <c r="I23" s="18"/>
    </row>
    <row r="24" spans="1:11" ht="12" customHeight="1" thickBot="1" x14ac:dyDescent="0.35">
      <c r="A24" s="9">
        <v>12</v>
      </c>
      <c r="B24" s="10">
        <f>(A24-1)*NBOXES+LBOX1</f>
        <v>45</v>
      </c>
      <c r="C24" s="19"/>
      <c r="D24" s="10">
        <f t="shared" si="1"/>
        <v>46</v>
      </c>
      <c r="E24" s="19"/>
      <c r="F24" s="10">
        <f t="shared" si="2"/>
        <v>47</v>
      </c>
      <c r="G24" s="19"/>
      <c r="H24" s="34">
        <f t="shared" si="3"/>
        <v>48</v>
      </c>
      <c r="I24" s="35"/>
    </row>
    <row r="25" spans="1:11" ht="12" customHeight="1" thickTop="1" x14ac:dyDescent="0.3">
      <c r="H25" s="36" t="s">
        <v>32</v>
      </c>
      <c r="I25" s="37">
        <f>SUMPRODUCT(LEN(C13:I24)-LEN(SUBSTITUTE(UPPER(C13:I24),"X","")))</f>
        <v>0</v>
      </c>
    </row>
    <row r="26" spans="1:11" ht="12" customHeight="1" thickBot="1" x14ac:dyDescent="0.35">
      <c r="A26" s="23" t="s">
        <v>13</v>
      </c>
      <c r="B26" s="23" t="s">
        <v>10</v>
      </c>
      <c r="C26" s="33"/>
    </row>
    <row r="27" spans="1:11" ht="14" thickTop="1" thickBot="1" x14ac:dyDescent="0.35">
      <c r="A27" s="12" t="s">
        <v>28</v>
      </c>
      <c r="B27" s="4" t="s">
        <v>1</v>
      </c>
      <c r="C27" s="5" t="s">
        <v>0</v>
      </c>
      <c r="D27" s="4" t="s">
        <v>1</v>
      </c>
      <c r="E27" s="5" t="s">
        <v>0</v>
      </c>
      <c r="F27" s="4" t="s">
        <v>1</v>
      </c>
      <c r="G27" s="5" t="s">
        <v>0</v>
      </c>
      <c r="H27" s="4" t="s">
        <v>1</v>
      </c>
      <c r="I27" s="5" t="s">
        <v>0</v>
      </c>
    </row>
    <row r="28" spans="1:11" ht="12" customHeight="1" thickTop="1" x14ac:dyDescent="0.3">
      <c r="A28" s="22">
        <v>13</v>
      </c>
      <c r="B28" s="7">
        <f t="shared" ref="B28:B38" si="4">(A28-1)*NBOXES+LBOX1</f>
        <v>49</v>
      </c>
      <c r="C28" s="16"/>
      <c r="D28" s="7">
        <f t="shared" ref="D28:D39" si="5">(A28-1)*NBOXES+LBOX2</f>
        <v>50</v>
      </c>
      <c r="E28" s="16"/>
      <c r="F28" s="7">
        <f t="shared" ref="F28:F39" si="6">(A28-1)*NBOXES+LBOX3</f>
        <v>51</v>
      </c>
      <c r="G28" s="16"/>
      <c r="H28" s="7">
        <f t="shared" ref="H28:H39" si="7">(A28-1)*NBOXES+LBOX4</f>
        <v>52</v>
      </c>
      <c r="I28" s="20"/>
    </row>
    <row r="29" spans="1:11" ht="12" customHeight="1" x14ac:dyDescent="0.3">
      <c r="A29" s="6">
        <v>14</v>
      </c>
      <c r="B29" s="8">
        <f t="shared" si="4"/>
        <v>53</v>
      </c>
      <c r="C29" s="17"/>
      <c r="D29" s="8">
        <f t="shared" si="5"/>
        <v>54</v>
      </c>
      <c r="E29" s="17"/>
      <c r="F29" s="8">
        <f t="shared" si="6"/>
        <v>55</v>
      </c>
      <c r="G29" s="17"/>
      <c r="H29" s="8">
        <f t="shared" si="7"/>
        <v>56</v>
      </c>
      <c r="I29" s="18"/>
    </row>
    <row r="30" spans="1:11" ht="12" customHeight="1" x14ac:dyDescent="0.3">
      <c r="A30" s="6">
        <v>15</v>
      </c>
      <c r="B30" s="8">
        <f t="shared" si="4"/>
        <v>57</v>
      </c>
      <c r="C30" s="17"/>
      <c r="D30" s="8">
        <f t="shared" si="5"/>
        <v>58</v>
      </c>
      <c r="E30" s="17"/>
      <c r="F30" s="8">
        <f t="shared" si="6"/>
        <v>59</v>
      </c>
      <c r="G30" s="17"/>
      <c r="H30" s="8">
        <f t="shared" si="7"/>
        <v>60</v>
      </c>
      <c r="I30" s="18"/>
    </row>
    <row r="31" spans="1:11" ht="12" customHeight="1" x14ac:dyDescent="0.3">
      <c r="A31" s="6">
        <v>16</v>
      </c>
      <c r="B31" s="8">
        <f t="shared" si="4"/>
        <v>61</v>
      </c>
      <c r="C31" s="17"/>
      <c r="D31" s="8">
        <f t="shared" si="5"/>
        <v>62</v>
      </c>
      <c r="E31" s="17"/>
      <c r="F31" s="8">
        <f t="shared" si="6"/>
        <v>63</v>
      </c>
      <c r="G31" s="17"/>
      <c r="H31" s="8">
        <f t="shared" si="7"/>
        <v>64</v>
      </c>
      <c r="I31" s="18"/>
    </row>
    <row r="32" spans="1:11" ht="12" customHeight="1" x14ac:dyDescent="0.3">
      <c r="A32" s="6">
        <v>17</v>
      </c>
      <c r="B32" s="8">
        <f t="shared" si="4"/>
        <v>65</v>
      </c>
      <c r="C32" s="17"/>
      <c r="D32" s="8">
        <f t="shared" si="5"/>
        <v>66</v>
      </c>
      <c r="E32" s="17"/>
      <c r="F32" s="8">
        <f t="shared" si="6"/>
        <v>67</v>
      </c>
      <c r="G32" s="17"/>
      <c r="H32" s="8">
        <f t="shared" si="7"/>
        <v>68</v>
      </c>
      <c r="I32" s="18"/>
    </row>
    <row r="33" spans="1:9" ht="12" customHeight="1" x14ac:dyDescent="0.3">
      <c r="A33" s="6">
        <v>18</v>
      </c>
      <c r="B33" s="8">
        <f t="shared" si="4"/>
        <v>69</v>
      </c>
      <c r="C33" s="17"/>
      <c r="D33" s="8">
        <f t="shared" si="5"/>
        <v>70</v>
      </c>
      <c r="E33" s="17"/>
      <c r="F33" s="8">
        <f t="shared" si="6"/>
        <v>71</v>
      </c>
      <c r="G33" s="17"/>
      <c r="H33" s="8">
        <f t="shared" si="7"/>
        <v>72</v>
      </c>
      <c r="I33" s="18"/>
    </row>
    <row r="34" spans="1:9" ht="12" customHeight="1" x14ac:dyDescent="0.3">
      <c r="A34" s="6">
        <v>19</v>
      </c>
      <c r="B34" s="8">
        <f t="shared" si="4"/>
        <v>73</v>
      </c>
      <c r="C34" s="17"/>
      <c r="D34" s="8">
        <f t="shared" si="5"/>
        <v>74</v>
      </c>
      <c r="E34" s="17"/>
      <c r="F34" s="8">
        <f t="shared" si="6"/>
        <v>75</v>
      </c>
      <c r="G34" s="17"/>
      <c r="H34" s="8">
        <f t="shared" si="7"/>
        <v>76</v>
      </c>
      <c r="I34" s="18"/>
    </row>
    <row r="35" spans="1:9" ht="12" customHeight="1" x14ac:dyDescent="0.3">
      <c r="A35" s="6">
        <v>20</v>
      </c>
      <c r="B35" s="8">
        <f t="shared" si="4"/>
        <v>77</v>
      </c>
      <c r="C35" s="17"/>
      <c r="D35" s="8">
        <f t="shared" si="5"/>
        <v>78</v>
      </c>
      <c r="E35" s="17"/>
      <c r="F35" s="8">
        <f t="shared" si="6"/>
        <v>79</v>
      </c>
      <c r="G35" s="17"/>
      <c r="H35" s="8">
        <f t="shared" si="7"/>
        <v>80</v>
      </c>
      <c r="I35" s="18"/>
    </row>
    <row r="36" spans="1:9" ht="12" customHeight="1" x14ac:dyDescent="0.3">
      <c r="A36" s="6">
        <v>21</v>
      </c>
      <c r="B36" s="8">
        <f t="shared" si="4"/>
        <v>81</v>
      </c>
      <c r="C36" s="17"/>
      <c r="D36" s="8">
        <f t="shared" si="5"/>
        <v>82</v>
      </c>
      <c r="E36" s="17"/>
      <c r="F36" s="8">
        <f t="shared" si="6"/>
        <v>83</v>
      </c>
      <c r="G36" s="17"/>
      <c r="H36" s="8">
        <f t="shared" si="7"/>
        <v>84</v>
      </c>
      <c r="I36" s="18"/>
    </row>
    <row r="37" spans="1:9" ht="12" customHeight="1" x14ac:dyDescent="0.3">
      <c r="A37" s="6">
        <v>22</v>
      </c>
      <c r="B37" s="8">
        <f t="shared" si="4"/>
        <v>85</v>
      </c>
      <c r="C37" s="17"/>
      <c r="D37" s="8">
        <f t="shared" si="5"/>
        <v>86</v>
      </c>
      <c r="E37" s="17"/>
      <c r="F37" s="8">
        <f t="shared" si="6"/>
        <v>87</v>
      </c>
      <c r="G37" s="17"/>
      <c r="H37" s="8">
        <f t="shared" si="7"/>
        <v>88</v>
      </c>
      <c r="I37" s="18"/>
    </row>
    <row r="38" spans="1:9" ht="12" customHeight="1" x14ac:dyDescent="0.3">
      <c r="A38" s="6">
        <v>23</v>
      </c>
      <c r="B38" s="8">
        <f t="shared" si="4"/>
        <v>89</v>
      </c>
      <c r="C38" s="18"/>
      <c r="D38" s="8">
        <f t="shared" si="5"/>
        <v>90</v>
      </c>
      <c r="E38" s="18"/>
      <c r="F38" s="8">
        <f t="shared" si="6"/>
        <v>91</v>
      </c>
      <c r="G38" s="18"/>
      <c r="H38" s="8">
        <f t="shared" si="7"/>
        <v>92</v>
      </c>
      <c r="I38" s="18"/>
    </row>
    <row r="39" spans="1:9" ht="12" customHeight="1" thickBot="1" x14ac:dyDescent="0.35">
      <c r="A39" s="9">
        <v>24</v>
      </c>
      <c r="B39" s="10">
        <f>(A39-1)*NBOXES+LBOX1</f>
        <v>93</v>
      </c>
      <c r="C39" s="19"/>
      <c r="D39" s="10">
        <f t="shared" si="5"/>
        <v>94</v>
      </c>
      <c r="E39" s="19"/>
      <c r="F39" s="10">
        <f t="shared" si="6"/>
        <v>95</v>
      </c>
      <c r="G39" s="19"/>
      <c r="H39" s="10">
        <f t="shared" si="7"/>
        <v>96</v>
      </c>
      <c r="I39" s="21"/>
    </row>
    <row r="40" spans="1:9" ht="12" customHeight="1" thickTop="1" x14ac:dyDescent="0.3">
      <c r="H40" s="36" t="s">
        <v>32</v>
      </c>
      <c r="I40" s="37">
        <f>SUMPRODUCT(LEN(C28:I39)-LEN(SUBSTITUTE(UPPER(C28:I39),"X","")))</f>
        <v>0</v>
      </c>
    </row>
    <row r="41" spans="1:9" ht="12" customHeight="1" thickBot="1" x14ac:dyDescent="0.35">
      <c r="A41" s="23" t="s">
        <v>22</v>
      </c>
      <c r="B41" s="23" t="s">
        <v>10</v>
      </c>
      <c r="C41" s="33"/>
    </row>
    <row r="42" spans="1:9" ht="14" thickTop="1" thickBot="1" x14ac:dyDescent="0.35">
      <c r="A42" s="12" t="s">
        <v>28</v>
      </c>
      <c r="B42" s="4" t="s">
        <v>1</v>
      </c>
      <c r="C42" s="5" t="s">
        <v>0</v>
      </c>
      <c r="D42" s="4" t="s">
        <v>1</v>
      </c>
      <c r="E42" s="5" t="s">
        <v>0</v>
      </c>
      <c r="F42" s="4" t="s">
        <v>1</v>
      </c>
      <c r="G42" s="5" t="s">
        <v>0</v>
      </c>
      <c r="H42" s="4" t="s">
        <v>1</v>
      </c>
      <c r="I42" s="5" t="s">
        <v>0</v>
      </c>
    </row>
    <row r="43" spans="1:9" ht="12" customHeight="1" thickTop="1" x14ac:dyDescent="0.3">
      <c r="A43" s="22">
        <v>25</v>
      </c>
      <c r="B43" s="7">
        <f t="shared" ref="B43:B53" si="8">(A43-1)*NBOXES+LBOX1</f>
        <v>97</v>
      </c>
      <c r="C43" s="16"/>
      <c r="D43" s="7">
        <f t="shared" ref="D43:D54" si="9">(A43-1)*NBOXES+LBOX2</f>
        <v>98</v>
      </c>
      <c r="E43" s="16"/>
      <c r="F43" s="7">
        <f t="shared" ref="F43:F54" si="10">(A43-1)*NBOXES+LBOX3</f>
        <v>99</v>
      </c>
      <c r="G43" s="16"/>
      <c r="H43" s="7">
        <f t="shared" ref="H43:H54" si="11">(A43-1)*NBOXES+LBOX4</f>
        <v>100</v>
      </c>
      <c r="I43" s="20"/>
    </row>
    <row r="44" spans="1:9" ht="12" customHeight="1" x14ac:dyDescent="0.3">
      <c r="A44" s="6">
        <v>26</v>
      </c>
      <c r="B44" s="8">
        <f t="shared" si="8"/>
        <v>101</v>
      </c>
      <c r="C44" s="17"/>
      <c r="D44" s="8">
        <f t="shared" si="9"/>
        <v>102</v>
      </c>
      <c r="E44" s="17"/>
      <c r="F44" s="8">
        <f t="shared" si="10"/>
        <v>103</v>
      </c>
      <c r="G44" s="17"/>
      <c r="H44" s="8">
        <f t="shared" si="11"/>
        <v>104</v>
      </c>
      <c r="I44" s="18"/>
    </row>
    <row r="45" spans="1:9" ht="12" customHeight="1" x14ac:dyDescent="0.3">
      <c r="A45" s="6">
        <v>27</v>
      </c>
      <c r="B45" s="8">
        <f t="shared" si="8"/>
        <v>105</v>
      </c>
      <c r="C45" s="17"/>
      <c r="D45" s="8">
        <f t="shared" si="9"/>
        <v>106</v>
      </c>
      <c r="E45" s="17"/>
      <c r="F45" s="8">
        <f t="shared" si="10"/>
        <v>107</v>
      </c>
      <c r="G45" s="17"/>
      <c r="H45" s="8">
        <f t="shared" si="11"/>
        <v>108</v>
      </c>
      <c r="I45" s="18"/>
    </row>
    <row r="46" spans="1:9" ht="12" customHeight="1" x14ac:dyDescent="0.3">
      <c r="A46" s="6">
        <v>28</v>
      </c>
      <c r="B46" s="8">
        <f t="shared" si="8"/>
        <v>109</v>
      </c>
      <c r="C46" s="17"/>
      <c r="D46" s="8">
        <f t="shared" si="9"/>
        <v>110</v>
      </c>
      <c r="E46" s="17"/>
      <c r="F46" s="8">
        <f t="shared" si="10"/>
        <v>111</v>
      </c>
      <c r="G46" s="17"/>
      <c r="H46" s="8">
        <f t="shared" si="11"/>
        <v>112</v>
      </c>
      <c r="I46" s="18"/>
    </row>
    <row r="47" spans="1:9" ht="12" customHeight="1" x14ac:dyDescent="0.3">
      <c r="A47" s="6">
        <v>29</v>
      </c>
      <c r="B47" s="8">
        <f t="shared" si="8"/>
        <v>113</v>
      </c>
      <c r="C47" s="17"/>
      <c r="D47" s="8">
        <f t="shared" si="9"/>
        <v>114</v>
      </c>
      <c r="E47" s="17"/>
      <c r="F47" s="8">
        <f t="shared" si="10"/>
        <v>115</v>
      </c>
      <c r="G47" s="17"/>
      <c r="H47" s="8">
        <f t="shared" si="11"/>
        <v>116</v>
      </c>
      <c r="I47" s="18"/>
    </row>
    <row r="48" spans="1:9" ht="12" customHeight="1" x14ac:dyDescent="0.3">
      <c r="A48" s="6">
        <v>30</v>
      </c>
      <c r="B48" s="8">
        <f t="shared" si="8"/>
        <v>117</v>
      </c>
      <c r="C48" s="17"/>
      <c r="D48" s="8">
        <f t="shared" si="9"/>
        <v>118</v>
      </c>
      <c r="E48" s="17"/>
      <c r="F48" s="8">
        <f t="shared" si="10"/>
        <v>119</v>
      </c>
      <c r="G48" s="17"/>
      <c r="H48" s="8">
        <f t="shared" si="11"/>
        <v>120</v>
      </c>
      <c r="I48" s="18"/>
    </row>
    <row r="49" spans="1:9" ht="12" customHeight="1" x14ac:dyDescent="0.3">
      <c r="A49" s="6">
        <v>31</v>
      </c>
      <c r="B49" s="8">
        <f t="shared" si="8"/>
        <v>121</v>
      </c>
      <c r="C49" s="17"/>
      <c r="D49" s="8">
        <f t="shared" si="9"/>
        <v>122</v>
      </c>
      <c r="E49" s="17"/>
      <c r="F49" s="8">
        <f t="shared" si="10"/>
        <v>123</v>
      </c>
      <c r="G49" s="17"/>
      <c r="H49" s="8">
        <f t="shared" si="11"/>
        <v>124</v>
      </c>
      <c r="I49" s="18"/>
    </row>
    <row r="50" spans="1:9" ht="12" customHeight="1" x14ac:dyDescent="0.3">
      <c r="A50" s="6">
        <v>32</v>
      </c>
      <c r="B50" s="8">
        <f t="shared" si="8"/>
        <v>125</v>
      </c>
      <c r="C50" s="17"/>
      <c r="D50" s="8">
        <f t="shared" si="9"/>
        <v>126</v>
      </c>
      <c r="E50" s="17"/>
      <c r="F50" s="8">
        <f t="shared" si="10"/>
        <v>127</v>
      </c>
      <c r="G50" s="17"/>
      <c r="H50" s="8">
        <f t="shared" si="11"/>
        <v>128</v>
      </c>
      <c r="I50" s="18"/>
    </row>
    <row r="51" spans="1:9" ht="12" customHeight="1" x14ac:dyDescent="0.3">
      <c r="A51" s="6">
        <v>33</v>
      </c>
      <c r="B51" s="8">
        <f t="shared" si="8"/>
        <v>129</v>
      </c>
      <c r="C51" s="17"/>
      <c r="D51" s="8">
        <f t="shared" si="9"/>
        <v>130</v>
      </c>
      <c r="E51" s="17"/>
      <c r="F51" s="8">
        <f t="shared" si="10"/>
        <v>131</v>
      </c>
      <c r="G51" s="17"/>
      <c r="H51" s="8">
        <f t="shared" si="11"/>
        <v>132</v>
      </c>
      <c r="I51" s="18"/>
    </row>
    <row r="52" spans="1:9" ht="12" customHeight="1" x14ac:dyDescent="0.3">
      <c r="A52" s="6">
        <v>34</v>
      </c>
      <c r="B52" s="8">
        <f t="shared" si="8"/>
        <v>133</v>
      </c>
      <c r="C52" s="17"/>
      <c r="D52" s="8">
        <f t="shared" si="9"/>
        <v>134</v>
      </c>
      <c r="E52" s="17"/>
      <c r="F52" s="8">
        <f t="shared" si="10"/>
        <v>135</v>
      </c>
      <c r="G52" s="17"/>
      <c r="H52" s="8">
        <f t="shared" si="11"/>
        <v>136</v>
      </c>
      <c r="I52" s="18"/>
    </row>
    <row r="53" spans="1:9" ht="12" customHeight="1" x14ac:dyDescent="0.3">
      <c r="A53" s="6">
        <v>35</v>
      </c>
      <c r="B53" s="8">
        <f t="shared" si="8"/>
        <v>137</v>
      </c>
      <c r="C53" s="18"/>
      <c r="D53" s="8">
        <f t="shared" si="9"/>
        <v>138</v>
      </c>
      <c r="E53" s="18"/>
      <c r="F53" s="8">
        <f t="shared" si="10"/>
        <v>139</v>
      </c>
      <c r="G53" s="18"/>
      <c r="H53" s="8">
        <f t="shared" si="11"/>
        <v>140</v>
      </c>
      <c r="I53" s="18"/>
    </row>
    <row r="54" spans="1:9" ht="12" customHeight="1" thickBot="1" x14ac:dyDescent="0.35">
      <c r="A54" s="9">
        <v>36</v>
      </c>
      <c r="B54" s="10">
        <f>(A54-1)*NBOXES+LBOX1</f>
        <v>141</v>
      </c>
      <c r="C54" s="19"/>
      <c r="D54" s="10">
        <f t="shared" si="9"/>
        <v>142</v>
      </c>
      <c r="E54" s="19"/>
      <c r="F54" s="10">
        <f t="shared" si="10"/>
        <v>143</v>
      </c>
      <c r="G54" s="19"/>
      <c r="H54" s="10">
        <f t="shared" si="11"/>
        <v>144</v>
      </c>
      <c r="I54" s="21"/>
    </row>
    <row r="55" spans="1:9" ht="13.5" thickTop="1" x14ac:dyDescent="0.3">
      <c r="H55" s="36" t="s">
        <v>32</v>
      </c>
      <c r="I55" s="37">
        <f>SUMPRODUCT(LEN(C43:I54)-LEN(SUBSTITUTE(UPPER(C43:I54),"X","")))</f>
        <v>0</v>
      </c>
    </row>
    <row r="63" spans="1:9" ht="12" customHeight="1" thickBot="1" x14ac:dyDescent="0.35">
      <c r="A63" s="23" t="s">
        <v>23</v>
      </c>
      <c r="B63" s="23" t="s">
        <v>10</v>
      </c>
      <c r="C63" s="33"/>
    </row>
    <row r="64" spans="1:9" ht="12" customHeight="1" thickTop="1" thickBot="1" x14ac:dyDescent="0.35">
      <c r="A64" s="12" t="s">
        <v>28</v>
      </c>
      <c r="B64" s="4" t="s">
        <v>1</v>
      </c>
      <c r="C64" s="5" t="s">
        <v>0</v>
      </c>
      <c r="D64" s="4" t="s">
        <v>1</v>
      </c>
      <c r="E64" s="5" t="s">
        <v>0</v>
      </c>
      <c r="F64" s="4" t="s">
        <v>1</v>
      </c>
      <c r="G64" s="5" t="s">
        <v>0</v>
      </c>
      <c r="H64" s="4" t="s">
        <v>1</v>
      </c>
      <c r="I64" s="5" t="s">
        <v>0</v>
      </c>
    </row>
    <row r="65" spans="1:9" ht="13.5" thickTop="1" x14ac:dyDescent="0.3">
      <c r="A65" s="25">
        <v>37</v>
      </c>
      <c r="B65" s="7">
        <f t="shared" ref="B65:B75" si="12">(A65-1)*NBOXES+LBOX1</f>
        <v>145</v>
      </c>
      <c r="C65" s="16"/>
      <c r="D65" s="7">
        <f t="shared" ref="D65:D76" si="13">(A65-1)*NBOXES+LBOX2</f>
        <v>146</v>
      </c>
      <c r="E65" s="16"/>
      <c r="F65" s="7">
        <f t="shared" ref="F65:F76" si="14">(A65-1)*NBOXES+LBOX3</f>
        <v>147</v>
      </c>
      <c r="G65" s="16"/>
      <c r="H65" s="7">
        <f t="shared" ref="H65:H76" si="15">(A65-1)*NBOXES+LBOX4</f>
        <v>148</v>
      </c>
      <c r="I65" s="20"/>
    </row>
    <row r="66" spans="1:9" ht="12.75" customHeight="1" x14ac:dyDescent="0.3">
      <c r="A66" s="6">
        <v>38</v>
      </c>
      <c r="B66" s="8">
        <f t="shared" si="12"/>
        <v>149</v>
      </c>
      <c r="C66" s="17"/>
      <c r="D66" s="8">
        <f t="shared" si="13"/>
        <v>150</v>
      </c>
      <c r="E66" s="17"/>
      <c r="F66" s="8">
        <f t="shared" si="14"/>
        <v>151</v>
      </c>
      <c r="G66" s="17"/>
      <c r="H66" s="8">
        <f t="shared" si="15"/>
        <v>152</v>
      </c>
      <c r="I66" s="18"/>
    </row>
    <row r="67" spans="1:9" ht="11.25" customHeight="1" x14ac:dyDescent="0.3">
      <c r="A67" s="22">
        <v>39</v>
      </c>
      <c r="B67" s="8">
        <f t="shared" si="12"/>
        <v>153</v>
      </c>
      <c r="C67" s="17"/>
      <c r="D67" s="8">
        <f t="shared" si="13"/>
        <v>154</v>
      </c>
      <c r="E67" s="17"/>
      <c r="F67" s="8">
        <f t="shared" si="14"/>
        <v>155</v>
      </c>
      <c r="G67" s="17"/>
      <c r="H67" s="8">
        <f t="shared" si="15"/>
        <v>156</v>
      </c>
      <c r="I67" s="18"/>
    </row>
    <row r="68" spans="1:9" ht="12" customHeight="1" x14ac:dyDescent="0.3">
      <c r="A68" s="6">
        <v>40</v>
      </c>
      <c r="B68" s="8">
        <f t="shared" si="12"/>
        <v>157</v>
      </c>
      <c r="C68" s="17"/>
      <c r="D68" s="8">
        <f t="shared" si="13"/>
        <v>158</v>
      </c>
      <c r="E68" s="17"/>
      <c r="F68" s="8">
        <f t="shared" si="14"/>
        <v>159</v>
      </c>
      <c r="G68" s="17"/>
      <c r="H68" s="8">
        <f t="shared" si="15"/>
        <v>160</v>
      </c>
      <c r="I68" s="18"/>
    </row>
    <row r="69" spans="1:9" ht="12.75" customHeight="1" x14ac:dyDescent="0.3">
      <c r="A69" s="22">
        <v>41</v>
      </c>
      <c r="B69" s="8">
        <f t="shared" si="12"/>
        <v>161</v>
      </c>
      <c r="C69" s="17"/>
      <c r="D69" s="8">
        <f t="shared" si="13"/>
        <v>162</v>
      </c>
      <c r="E69" s="17"/>
      <c r="F69" s="8">
        <f t="shared" si="14"/>
        <v>163</v>
      </c>
      <c r="G69" s="17"/>
      <c r="H69" s="8">
        <f t="shared" si="15"/>
        <v>164</v>
      </c>
      <c r="I69" s="18"/>
    </row>
    <row r="70" spans="1:9" x14ac:dyDescent="0.3">
      <c r="A70" s="6">
        <v>42</v>
      </c>
      <c r="B70" s="8">
        <f t="shared" si="12"/>
        <v>165</v>
      </c>
      <c r="C70" s="17"/>
      <c r="D70" s="8">
        <f t="shared" si="13"/>
        <v>166</v>
      </c>
      <c r="E70" s="17"/>
      <c r="F70" s="8">
        <f t="shared" si="14"/>
        <v>167</v>
      </c>
      <c r="G70" s="17"/>
      <c r="H70" s="8">
        <f t="shared" si="15"/>
        <v>168</v>
      </c>
      <c r="I70" s="18"/>
    </row>
    <row r="71" spans="1:9" x14ac:dyDescent="0.3">
      <c r="A71" s="22">
        <v>43</v>
      </c>
      <c r="B71" s="8">
        <f t="shared" si="12"/>
        <v>169</v>
      </c>
      <c r="C71" s="17"/>
      <c r="D71" s="8">
        <f t="shared" si="13"/>
        <v>170</v>
      </c>
      <c r="E71" s="17"/>
      <c r="F71" s="8">
        <f t="shared" si="14"/>
        <v>171</v>
      </c>
      <c r="G71" s="17"/>
      <c r="H71" s="8">
        <f t="shared" si="15"/>
        <v>172</v>
      </c>
      <c r="I71" s="18"/>
    </row>
    <row r="72" spans="1:9" x14ac:dyDescent="0.3">
      <c r="A72" s="6">
        <v>44</v>
      </c>
      <c r="B72" s="8">
        <f t="shared" si="12"/>
        <v>173</v>
      </c>
      <c r="C72" s="17"/>
      <c r="D72" s="8">
        <f t="shared" si="13"/>
        <v>174</v>
      </c>
      <c r="E72" s="17"/>
      <c r="F72" s="8">
        <f t="shared" si="14"/>
        <v>175</v>
      </c>
      <c r="G72" s="17"/>
      <c r="H72" s="8">
        <f t="shared" si="15"/>
        <v>176</v>
      </c>
      <c r="I72" s="18"/>
    </row>
    <row r="73" spans="1:9" x14ac:dyDescent="0.3">
      <c r="A73" s="22">
        <v>45</v>
      </c>
      <c r="B73" s="8">
        <f t="shared" si="12"/>
        <v>177</v>
      </c>
      <c r="C73" s="17"/>
      <c r="D73" s="8">
        <f t="shared" si="13"/>
        <v>178</v>
      </c>
      <c r="E73" s="17"/>
      <c r="F73" s="8">
        <f t="shared" si="14"/>
        <v>179</v>
      </c>
      <c r="G73" s="17"/>
      <c r="H73" s="8">
        <f t="shared" si="15"/>
        <v>180</v>
      </c>
      <c r="I73" s="18"/>
    </row>
    <row r="74" spans="1:9" x14ac:dyDescent="0.3">
      <c r="A74" s="6">
        <v>46</v>
      </c>
      <c r="B74" s="8">
        <f t="shared" si="12"/>
        <v>181</v>
      </c>
      <c r="C74" s="17"/>
      <c r="D74" s="8">
        <f t="shared" si="13"/>
        <v>182</v>
      </c>
      <c r="E74" s="17"/>
      <c r="F74" s="8">
        <f t="shared" si="14"/>
        <v>183</v>
      </c>
      <c r="G74" s="17"/>
      <c r="H74" s="8">
        <f t="shared" si="15"/>
        <v>184</v>
      </c>
      <c r="I74" s="18"/>
    </row>
    <row r="75" spans="1:9" x14ac:dyDescent="0.3">
      <c r="A75" s="22">
        <v>47</v>
      </c>
      <c r="B75" s="8">
        <f t="shared" si="12"/>
        <v>185</v>
      </c>
      <c r="C75" s="18"/>
      <c r="D75" s="8">
        <f t="shared" si="13"/>
        <v>186</v>
      </c>
      <c r="E75" s="18"/>
      <c r="F75" s="8">
        <f t="shared" si="14"/>
        <v>187</v>
      </c>
      <c r="G75" s="18"/>
      <c r="H75" s="8">
        <f t="shared" si="15"/>
        <v>188</v>
      </c>
      <c r="I75" s="18"/>
    </row>
    <row r="76" spans="1:9" ht="13.5" thickBot="1" x14ac:dyDescent="0.35">
      <c r="A76" s="9">
        <v>48</v>
      </c>
      <c r="B76" s="10">
        <f>(A76-1)*NBOXES+LBOX1</f>
        <v>189</v>
      </c>
      <c r="C76" s="19"/>
      <c r="D76" s="10">
        <f t="shared" si="13"/>
        <v>190</v>
      </c>
      <c r="E76" s="19"/>
      <c r="F76" s="10">
        <f t="shared" si="14"/>
        <v>191</v>
      </c>
      <c r="G76" s="19"/>
      <c r="H76" s="10">
        <f t="shared" si="15"/>
        <v>192</v>
      </c>
      <c r="I76" s="21"/>
    </row>
    <row r="77" spans="1:9" ht="13.5" thickTop="1" x14ac:dyDescent="0.3">
      <c r="H77" s="36" t="s">
        <v>32</v>
      </c>
      <c r="I77" s="37">
        <f>SUMPRODUCT(LEN(C65:I76)-LEN(SUBSTITUTE(UPPER(C65:I76),"X","")))</f>
        <v>0</v>
      </c>
    </row>
    <row r="78" spans="1:9" ht="12" customHeight="1" thickBot="1" x14ac:dyDescent="0.35">
      <c r="A78" s="23" t="s">
        <v>25</v>
      </c>
      <c r="B78" s="23" t="s">
        <v>10</v>
      </c>
      <c r="C78" s="33"/>
    </row>
    <row r="79" spans="1:9" ht="12" customHeight="1" thickTop="1" thickBot="1" x14ac:dyDescent="0.35">
      <c r="A79" s="12" t="s">
        <v>28</v>
      </c>
      <c r="B79" s="4" t="s">
        <v>1</v>
      </c>
      <c r="C79" s="5" t="s">
        <v>0</v>
      </c>
      <c r="D79" s="4" t="s">
        <v>1</v>
      </c>
      <c r="E79" s="5" t="s">
        <v>0</v>
      </c>
      <c r="F79" s="4" t="s">
        <v>1</v>
      </c>
      <c r="G79" s="5" t="s">
        <v>0</v>
      </c>
      <c r="H79" s="4" t="s">
        <v>1</v>
      </c>
      <c r="I79" s="5" t="s">
        <v>0</v>
      </c>
    </row>
    <row r="80" spans="1:9" ht="13.5" thickTop="1" x14ac:dyDescent="0.3">
      <c r="A80" s="25">
        <v>49</v>
      </c>
      <c r="B80" s="7">
        <f t="shared" ref="B80:B90" si="16">(A80-1)*NBOXES+LBOX1</f>
        <v>193</v>
      </c>
      <c r="C80" s="16"/>
      <c r="D80" s="7">
        <f t="shared" ref="D80:D91" si="17">(A80-1)*NBOXES+LBOX2</f>
        <v>194</v>
      </c>
      <c r="E80" s="16"/>
      <c r="F80" s="7">
        <f t="shared" ref="F80:F91" si="18">(A80-1)*NBOXES+LBOX3</f>
        <v>195</v>
      </c>
      <c r="G80" s="16"/>
      <c r="H80" s="7">
        <f t="shared" ref="H80:H91" si="19">(A80-1)*NBOXES+LBOX4</f>
        <v>196</v>
      </c>
      <c r="I80" s="20"/>
    </row>
    <row r="81" spans="1:9" ht="12.75" customHeight="1" x14ac:dyDescent="0.3">
      <c r="A81" s="6">
        <v>50</v>
      </c>
      <c r="B81" s="8">
        <f t="shared" si="16"/>
        <v>197</v>
      </c>
      <c r="C81" s="17"/>
      <c r="D81" s="8">
        <f t="shared" si="17"/>
        <v>198</v>
      </c>
      <c r="E81" s="17"/>
      <c r="F81" s="8">
        <f t="shared" si="18"/>
        <v>199</v>
      </c>
      <c r="G81" s="17"/>
      <c r="H81" s="8">
        <f t="shared" si="19"/>
        <v>200</v>
      </c>
      <c r="I81" s="18"/>
    </row>
    <row r="82" spans="1:9" ht="11.25" customHeight="1" x14ac:dyDescent="0.3">
      <c r="A82" s="22">
        <v>51</v>
      </c>
      <c r="B82" s="8">
        <f t="shared" si="16"/>
        <v>201</v>
      </c>
      <c r="C82" s="17"/>
      <c r="D82" s="8">
        <f t="shared" si="17"/>
        <v>202</v>
      </c>
      <c r="E82" s="17"/>
      <c r="F82" s="8">
        <f t="shared" si="18"/>
        <v>203</v>
      </c>
      <c r="G82" s="17"/>
      <c r="H82" s="8">
        <f t="shared" si="19"/>
        <v>204</v>
      </c>
      <c r="I82" s="18"/>
    </row>
    <row r="83" spans="1:9" ht="12" customHeight="1" x14ac:dyDescent="0.3">
      <c r="A83" s="6">
        <v>52</v>
      </c>
      <c r="B83" s="8">
        <f t="shared" si="16"/>
        <v>205</v>
      </c>
      <c r="C83" s="17"/>
      <c r="D83" s="8">
        <f t="shared" si="17"/>
        <v>206</v>
      </c>
      <c r="E83" s="17"/>
      <c r="F83" s="8">
        <f t="shared" si="18"/>
        <v>207</v>
      </c>
      <c r="G83" s="17"/>
      <c r="H83" s="8">
        <f t="shared" si="19"/>
        <v>208</v>
      </c>
      <c r="I83" s="18"/>
    </row>
    <row r="84" spans="1:9" ht="12.75" customHeight="1" x14ac:dyDescent="0.3">
      <c r="A84" s="22">
        <v>53</v>
      </c>
      <c r="B84" s="8">
        <f t="shared" si="16"/>
        <v>209</v>
      </c>
      <c r="C84" s="17"/>
      <c r="D84" s="8">
        <f t="shared" si="17"/>
        <v>210</v>
      </c>
      <c r="E84" s="17"/>
      <c r="F84" s="8">
        <f t="shared" si="18"/>
        <v>211</v>
      </c>
      <c r="G84" s="17"/>
      <c r="H84" s="8">
        <f t="shared" si="19"/>
        <v>212</v>
      </c>
      <c r="I84" s="18"/>
    </row>
    <row r="85" spans="1:9" x14ac:dyDescent="0.3">
      <c r="A85" s="6">
        <v>54</v>
      </c>
      <c r="B85" s="8">
        <f t="shared" si="16"/>
        <v>213</v>
      </c>
      <c r="C85" s="17"/>
      <c r="D85" s="8">
        <f t="shared" si="17"/>
        <v>214</v>
      </c>
      <c r="E85" s="17"/>
      <c r="F85" s="8">
        <f t="shared" si="18"/>
        <v>215</v>
      </c>
      <c r="G85" s="17"/>
      <c r="H85" s="8">
        <f t="shared" si="19"/>
        <v>216</v>
      </c>
      <c r="I85" s="18"/>
    </row>
    <row r="86" spans="1:9" x14ac:dyDescent="0.3">
      <c r="A86" s="22">
        <v>55</v>
      </c>
      <c r="B86" s="8">
        <f t="shared" si="16"/>
        <v>217</v>
      </c>
      <c r="C86" s="17"/>
      <c r="D86" s="8">
        <f t="shared" si="17"/>
        <v>218</v>
      </c>
      <c r="E86" s="17"/>
      <c r="F86" s="8">
        <f t="shared" si="18"/>
        <v>219</v>
      </c>
      <c r="G86" s="17"/>
      <c r="H86" s="8">
        <f t="shared" si="19"/>
        <v>220</v>
      </c>
      <c r="I86" s="18"/>
    </row>
    <row r="87" spans="1:9" x14ac:dyDescent="0.3">
      <c r="A87" s="6">
        <v>56</v>
      </c>
      <c r="B87" s="8">
        <f t="shared" si="16"/>
        <v>221</v>
      </c>
      <c r="C87" s="17"/>
      <c r="D87" s="8">
        <f t="shared" si="17"/>
        <v>222</v>
      </c>
      <c r="E87" s="17"/>
      <c r="F87" s="8">
        <f t="shared" si="18"/>
        <v>223</v>
      </c>
      <c r="G87" s="17"/>
      <c r="H87" s="8">
        <f t="shared" si="19"/>
        <v>224</v>
      </c>
      <c r="I87" s="18"/>
    </row>
    <row r="88" spans="1:9" x14ac:dyDescent="0.3">
      <c r="A88" s="22">
        <v>57</v>
      </c>
      <c r="B88" s="8">
        <f t="shared" si="16"/>
        <v>225</v>
      </c>
      <c r="C88" s="17"/>
      <c r="D88" s="8">
        <f t="shared" si="17"/>
        <v>226</v>
      </c>
      <c r="E88" s="17"/>
      <c r="F88" s="8">
        <f t="shared" si="18"/>
        <v>227</v>
      </c>
      <c r="G88" s="17"/>
      <c r="H88" s="8">
        <f t="shared" si="19"/>
        <v>228</v>
      </c>
      <c r="I88" s="18"/>
    </row>
    <row r="89" spans="1:9" x14ac:dyDescent="0.3">
      <c r="A89" s="6">
        <v>58</v>
      </c>
      <c r="B89" s="8">
        <f t="shared" si="16"/>
        <v>229</v>
      </c>
      <c r="C89" s="17"/>
      <c r="D89" s="8">
        <f t="shared" si="17"/>
        <v>230</v>
      </c>
      <c r="E89" s="17"/>
      <c r="F89" s="8">
        <f t="shared" si="18"/>
        <v>231</v>
      </c>
      <c r="G89" s="17"/>
      <c r="H89" s="8">
        <f t="shared" si="19"/>
        <v>232</v>
      </c>
      <c r="I89" s="18"/>
    </row>
    <row r="90" spans="1:9" x14ac:dyDescent="0.3">
      <c r="A90" s="22">
        <v>59</v>
      </c>
      <c r="B90" s="8">
        <f t="shared" si="16"/>
        <v>233</v>
      </c>
      <c r="C90" s="18"/>
      <c r="D90" s="8">
        <f t="shared" si="17"/>
        <v>234</v>
      </c>
      <c r="E90" s="18"/>
      <c r="F90" s="8">
        <f t="shared" si="18"/>
        <v>235</v>
      </c>
      <c r="G90" s="18"/>
      <c r="H90" s="8">
        <f t="shared" si="19"/>
        <v>236</v>
      </c>
      <c r="I90" s="18"/>
    </row>
    <row r="91" spans="1:9" ht="13.5" thickBot="1" x14ac:dyDescent="0.35">
      <c r="A91" s="9">
        <v>60</v>
      </c>
      <c r="B91" s="10">
        <f>(A91-1)*NBOXES+LBOX1</f>
        <v>237</v>
      </c>
      <c r="C91" s="19"/>
      <c r="D91" s="10">
        <f t="shared" si="17"/>
        <v>238</v>
      </c>
      <c r="E91" s="19"/>
      <c r="F91" s="10">
        <f t="shared" si="18"/>
        <v>239</v>
      </c>
      <c r="G91" s="19"/>
      <c r="H91" s="10">
        <f t="shared" si="19"/>
        <v>240</v>
      </c>
      <c r="I91" s="21"/>
    </row>
    <row r="92" spans="1:9" ht="13.5" thickTop="1" x14ac:dyDescent="0.3">
      <c r="H92" s="36" t="s">
        <v>32</v>
      </c>
      <c r="I92" s="37">
        <f>SUMPRODUCT(LEN(C80:I91)-LEN(SUBSTITUTE(UPPER(C80:I91),"X","")))</f>
        <v>0</v>
      </c>
    </row>
    <row r="93" spans="1:9" ht="12" customHeight="1" thickBot="1" x14ac:dyDescent="0.35">
      <c r="A93" s="23" t="s">
        <v>26</v>
      </c>
      <c r="B93" s="23" t="s">
        <v>10</v>
      </c>
      <c r="C93" s="33"/>
    </row>
    <row r="94" spans="1:9" ht="12" customHeight="1" thickTop="1" thickBot="1" x14ac:dyDescent="0.35">
      <c r="A94" s="12" t="s">
        <v>28</v>
      </c>
      <c r="B94" s="4" t="s">
        <v>1</v>
      </c>
      <c r="C94" s="5" t="s">
        <v>0</v>
      </c>
      <c r="D94" s="4" t="s">
        <v>1</v>
      </c>
      <c r="E94" s="5" t="s">
        <v>0</v>
      </c>
      <c r="F94" s="4" t="s">
        <v>1</v>
      </c>
      <c r="G94" s="5" t="s">
        <v>0</v>
      </c>
      <c r="H94" s="4" t="s">
        <v>1</v>
      </c>
      <c r="I94" s="5" t="s">
        <v>0</v>
      </c>
    </row>
    <row r="95" spans="1:9" ht="13.5" thickTop="1" x14ac:dyDescent="0.3">
      <c r="A95" s="25">
        <v>61</v>
      </c>
      <c r="B95" s="7">
        <f t="shared" ref="B95:B105" si="20">(A95-1)*NBOXES+LBOX1</f>
        <v>241</v>
      </c>
      <c r="C95" s="16"/>
      <c r="D95" s="7">
        <f t="shared" ref="D95:D106" si="21">(A95-1)*NBOXES+LBOX2</f>
        <v>242</v>
      </c>
      <c r="E95" s="16"/>
      <c r="F95" s="7">
        <f t="shared" ref="F95:F106" si="22">(A95-1)*NBOXES+LBOX3</f>
        <v>243</v>
      </c>
      <c r="G95" s="16"/>
      <c r="H95" s="7">
        <f t="shared" ref="H95:H106" si="23">(A95-1)*NBOXES+LBOX4</f>
        <v>244</v>
      </c>
      <c r="I95" s="20"/>
    </row>
    <row r="96" spans="1:9" ht="12.75" customHeight="1" x14ac:dyDescent="0.3">
      <c r="A96" s="6">
        <v>62</v>
      </c>
      <c r="B96" s="8">
        <f t="shared" si="20"/>
        <v>245</v>
      </c>
      <c r="C96" s="17"/>
      <c r="D96" s="8">
        <f t="shared" si="21"/>
        <v>246</v>
      </c>
      <c r="E96" s="17"/>
      <c r="F96" s="8">
        <f t="shared" si="22"/>
        <v>247</v>
      </c>
      <c r="G96" s="17"/>
      <c r="H96" s="8">
        <f t="shared" si="23"/>
        <v>248</v>
      </c>
      <c r="I96" s="18"/>
    </row>
    <row r="97" spans="1:9" ht="11.25" customHeight="1" x14ac:dyDescent="0.3">
      <c r="A97" s="22">
        <v>63</v>
      </c>
      <c r="B97" s="8">
        <f t="shared" si="20"/>
        <v>249</v>
      </c>
      <c r="C97" s="17"/>
      <c r="D97" s="8">
        <f t="shared" si="21"/>
        <v>250</v>
      </c>
      <c r="E97" s="17"/>
      <c r="F97" s="8">
        <f t="shared" si="22"/>
        <v>251</v>
      </c>
      <c r="G97" s="17"/>
      <c r="H97" s="8">
        <f t="shared" si="23"/>
        <v>252</v>
      </c>
      <c r="I97" s="18"/>
    </row>
    <row r="98" spans="1:9" ht="12" customHeight="1" x14ac:dyDescent="0.3">
      <c r="A98" s="6">
        <v>64</v>
      </c>
      <c r="B98" s="8">
        <f t="shared" si="20"/>
        <v>253</v>
      </c>
      <c r="C98" s="17"/>
      <c r="D98" s="8">
        <f t="shared" si="21"/>
        <v>254</v>
      </c>
      <c r="E98" s="17"/>
      <c r="F98" s="8">
        <f t="shared" si="22"/>
        <v>255</v>
      </c>
      <c r="G98" s="17"/>
      <c r="H98" s="8">
        <f t="shared" si="23"/>
        <v>256</v>
      </c>
      <c r="I98" s="18"/>
    </row>
    <row r="99" spans="1:9" ht="12.75" customHeight="1" x14ac:dyDescent="0.3">
      <c r="A99" s="22">
        <v>65</v>
      </c>
      <c r="B99" s="8">
        <f t="shared" si="20"/>
        <v>257</v>
      </c>
      <c r="C99" s="17"/>
      <c r="D99" s="8">
        <f t="shared" si="21"/>
        <v>258</v>
      </c>
      <c r="E99" s="17"/>
      <c r="F99" s="8">
        <f t="shared" si="22"/>
        <v>259</v>
      </c>
      <c r="G99" s="17"/>
      <c r="H99" s="8">
        <f t="shared" si="23"/>
        <v>260</v>
      </c>
      <c r="I99" s="18"/>
    </row>
    <row r="100" spans="1:9" x14ac:dyDescent="0.3">
      <c r="A100" s="6">
        <v>66</v>
      </c>
      <c r="B100" s="8">
        <f t="shared" si="20"/>
        <v>261</v>
      </c>
      <c r="C100" s="17"/>
      <c r="D100" s="8">
        <f t="shared" si="21"/>
        <v>262</v>
      </c>
      <c r="E100" s="17"/>
      <c r="F100" s="8">
        <f t="shared" si="22"/>
        <v>263</v>
      </c>
      <c r="G100" s="17"/>
      <c r="H100" s="8">
        <f t="shared" si="23"/>
        <v>264</v>
      </c>
      <c r="I100" s="18"/>
    </row>
    <row r="101" spans="1:9" x14ac:dyDescent="0.3">
      <c r="A101" s="22">
        <v>67</v>
      </c>
      <c r="B101" s="8">
        <f t="shared" si="20"/>
        <v>265</v>
      </c>
      <c r="C101" s="17"/>
      <c r="D101" s="8">
        <f t="shared" si="21"/>
        <v>266</v>
      </c>
      <c r="E101" s="17"/>
      <c r="F101" s="8">
        <f t="shared" si="22"/>
        <v>267</v>
      </c>
      <c r="G101" s="17"/>
      <c r="H101" s="8">
        <f t="shared" si="23"/>
        <v>268</v>
      </c>
      <c r="I101" s="18"/>
    </row>
    <row r="102" spans="1:9" x14ac:dyDescent="0.3">
      <c r="A102" s="6">
        <v>68</v>
      </c>
      <c r="B102" s="8">
        <f t="shared" si="20"/>
        <v>269</v>
      </c>
      <c r="C102" s="17"/>
      <c r="D102" s="8">
        <f t="shared" si="21"/>
        <v>270</v>
      </c>
      <c r="E102" s="17"/>
      <c r="F102" s="8">
        <f t="shared" si="22"/>
        <v>271</v>
      </c>
      <c r="G102" s="17"/>
      <c r="H102" s="8">
        <f t="shared" si="23"/>
        <v>272</v>
      </c>
      <c r="I102" s="18"/>
    </row>
    <row r="103" spans="1:9" x14ac:dyDescent="0.3">
      <c r="A103" s="22">
        <v>69</v>
      </c>
      <c r="B103" s="8">
        <f t="shared" si="20"/>
        <v>273</v>
      </c>
      <c r="C103" s="17"/>
      <c r="D103" s="8">
        <f t="shared" si="21"/>
        <v>274</v>
      </c>
      <c r="E103" s="17"/>
      <c r="F103" s="8">
        <f t="shared" si="22"/>
        <v>275</v>
      </c>
      <c r="G103" s="17"/>
      <c r="H103" s="8">
        <f t="shared" si="23"/>
        <v>276</v>
      </c>
      <c r="I103" s="18"/>
    </row>
    <row r="104" spans="1:9" x14ac:dyDescent="0.3">
      <c r="A104" s="6">
        <v>70</v>
      </c>
      <c r="B104" s="8">
        <f t="shared" si="20"/>
        <v>277</v>
      </c>
      <c r="C104" s="17"/>
      <c r="D104" s="8">
        <f t="shared" si="21"/>
        <v>278</v>
      </c>
      <c r="E104" s="17"/>
      <c r="F104" s="8">
        <f t="shared" si="22"/>
        <v>279</v>
      </c>
      <c r="G104" s="17"/>
      <c r="H104" s="8">
        <f t="shared" si="23"/>
        <v>280</v>
      </c>
      <c r="I104" s="18"/>
    </row>
    <row r="105" spans="1:9" x14ac:dyDescent="0.3">
      <c r="A105" s="22">
        <v>71</v>
      </c>
      <c r="B105" s="8">
        <f t="shared" si="20"/>
        <v>281</v>
      </c>
      <c r="C105" s="18"/>
      <c r="D105" s="8">
        <f t="shared" si="21"/>
        <v>282</v>
      </c>
      <c r="E105" s="18"/>
      <c r="F105" s="8">
        <f t="shared" si="22"/>
        <v>283</v>
      </c>
      <c r="G105" s="18"/>
      <c r="H105" s="8">
        <f t="shared" si="23"/>
        <v>284</v>
      </c>
      <c r="I105" s="18"/>
    </row>
    <row r="106" spans="1:9" ht="13.5" thickBot="1" x14ac:dyDescent="0.35">
      <c r="A106" s="9">
        <v>72</v>
      </c>
      <c r="B106" s="10">
        <f>(A106-1)*NBOXES+LBOX1</f>
        <v>285</v>
      </c>
      <c r="C106" s="19"/>
      <c r="D106" s="10">
        <f t="shared" si="21"/>
        <v>286</v>
      </c>
      <c r="E106" s="19"/>
      <c r="F106" s="10">
        <f t="shared" si="22"/>
        <v>287</v>
      </c>
      <c r="G106" s="19"/>
      <c r="H106" s="10">
        <f t="shared" si="23"/>
        <v>288</v>
      </c>
      <c r="I106" s="21"/>
    </row>
    <row r="107" spans="1:9" ht="13.5" thickTop="1" x14ac:dyDescent="0.3">
      <c r="H107" s="36" t="s">
        <v>32</v>
      </c>
      <c r="I107" s="37">
        <f>SUMPRODUCT(LEN(C95:I106)-LEN(SUBSTITUTE(UPPER(C95:I106),"X","")))</f>
        <v>0</v>
      </c>
    </row>
    <row r="109" spans="1:9" x14ac:dyDescent="0.3">
      <c r="A109" s="1" t="s">
        <v>7</v>
      </c>
      <c r="B109" s="1" t="s">
        <v>24</v>
      </c>
    </row>
    <row r="110" spans="1:9" x14ac:dyDescent="0.3">
      <c r="B110" s="1" t="s">
        <v>17</v>
      </c>
      <c r="C110" s="1" t="s">
        <v>18</v>
      </c>
    </row>
    <row r="111" spans="1:9" x14ac:dyDescent="0.3">
      <c r="B111" s="1" t="s">
        <v>14</v>
      </c>
      <c r="C111" s="1" t="s">
        <v>15</v>
      </c>
    </row>
    <row r="112" spans="1:9" x14ac:dyDescent="0.3">
      <c r="B112" s="1" t="s">
        <v>16</v>
      </c>
      <c r="C112" s="1" t="s">
        <v>2</v>
      </c>
    </row>
    <row r="113" spans="3:3" x14ac:dyDescent="0.3">
      <c r="C113" s="1" t="s">
        <v>3</v>
      </c>
    </row>
    <row r="114" spans="3:3" x14ac:dyDescent="0.3">
      <c r="C114" s="1" t="s">
        <v>4</v>
      </c>
    </row>
    <row r="115" spans="3:3" x14ac:dyDescent="0.3">
      <c r="C115" s="1" t="s">
        <v>5</v>
      </c>
    </row>
    <row r="116" spans="3:3" x14ac:dyDescent="0.3">
      <c r="C116" s="1" t="s">
        <v>6</v>
      </c>
    </row>
    <row r="118" spans="3:3" x14ac:dyDescent="0.3">
      <c r="C118" s="1" t="s">
        <v>19</v>
      </c>
    </row>
  </sheetData>
  <sheetProtection sheet="1" selectLockedCells="1"/>
  <mergeCells count="5">
    <mergeCell ref="B5:C5"/>
    <mergeCell ref="B3:C3"/>
    <mergeCell ref="B4:C4"/>
    <mergeCell ref="B2:C2"/>
    <mergeCell ref="B1:I1"/>
  </mergeCells>
  <conditionalFormatting sqref="H13:I24 H28:I39 H43:I54">
    <cfRule type="expression" dxfId="13" priority="16">
      <formula>SUBJECT4=""</formula>
    </cfRule>
  </conditionalFormatting>
  <conditionalFormatting sqref="B13:C24 B28:C39 B43:C54">
    <cfRule type="expression" dxfId="12" priority="15">
      <formula>SUBJECT1=""</formula>
    </cfRule>
  </conditionalFormatting>
  <conditionalFormatting sqref="D13:E24 D28:E39 D43:E54">
    <cfRule type="expression" dxfId="11" priority="14">
      <formula>SUBJECT2=""</formula>
    </cfRule>
  </conditionalFormatting>
  <conditionalFormatting sqref="F13:G24 F28:G39 F43:G54">
    <cfRule type="expression" dxfId="10" priority="13">
      <formula>SUBJECT3=""</formula>
    </cfRule>
  </conditionalFormatting>
  <conditionalFormatting sqref="H65:I76">
    <cfRule type="expression" dxfId="9" priority="12">
      <formula>SUBJECT4&lt;=0</formula>
    </cfRule>
  </conditionalFormatting>
  <conditionalFormatting sqref="B65:C76 B80:C91 B95:C106">
    <cfRule type="expression" dxfId="8" priority="11">
      <formula>SUBJECT1&lt;=0</formula>
    </cfRule>
  </conditionalFormatting>
  <conditionalFormatting sqref="D65:E76">
    <cfRule type="expression" dxfId="7" priority="10">
      <formula>SUBJECT2&lt;=0</formula>
    </cfRule>
  </conditionalFormatting>
  <conditionalFormatting sqref="F65:G76">
    <cfRule type="expression" dxfId="6" priority="9">
      <formula>SUBJECT3&lt;=0</formula>
    </cfRule>
  </conditionalFormatting>
  <conditionalFormatting sqref="H80:I91">
    <cfRule type="expression" dxfId="5" priority="8">
      <formula>SUBJECT4&lt;=0</formula>
    </cfRule>
  </conditionalFormatting>
  <conditionalFormatting sqref="D80:E91">
    <cfRule type="expression" dxfId="4" priority="6">
      <formula>SUBJECT2&lt;=0</formula>
    </cfRule>
  </conditionalFormatting>
  <conditionalFormatting sqref="F80:G91">
    <cfRule type="expression" dxfId="3" priority="5">
      <formula>SUBJECT3&lt;=0</formula>
    </cfRule>
  </conditionalFormatting>
  <conditionalFormatting sqref="H95:I106">
    <cfRule type="expression" dxfId="2" priority="4">
      <formula>SUBJECT4&lt;=0</formula>
    </cfRule>
  </conditionalFormatting>
  <conditionalFormatting sqref="D95:E106">
    <cfRule type="expression" dxfId="1" priority="2">
      <formula>SUBJECT2&lt;=0</formula>
    </cfRule>
  </conditionalFormatting>
  <conditionalFormatting sqref="F95:G106">
    <cfRule type="expression" dxfId="0" priority="1">
      <formula>SUBJECT3&lt;=0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ExperimentalWorksheet_v2_sample</vt:lpstr>
      <vt:lpstr>DATE</vt:lpstr>
      <vt:lpstr>DUR</vt:lpstr>
      <vt:lpstr>LBOX1</vt:lpstr>
      <vt:lpstr>LBOX2</vt:lpstr>
      <vt:lpstr>LBOX3</vt:lpstr>
      <vt:lpstr>LBOX4</vt:lpstr>
      <vt:lpstr>NBOXES</vt:lpstr>
      <vt:lpstr>SIZE</vt:lpstr>
      <vt:lpstr>SUBJECT1</vt:lpstr>
      <vt:lpstr>SUBJECT2</vt:lpstr>
      <vt:lpstr>SUBJECT3</vt:lpstr>
      <vt:lpstr>SUBJECT4</vt:lpstr>
    </vt:vector>
  </TitlesOfParts>
  <Company>Eli Lilly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Huxter - Network</dc:creator>
  <cp:lastModifiedBy>John Huxter - Network</cp:lastModifiedBy>
  <cp:lastPrinted>2019-10-30T15:51:43Z</cp:lastPrinted>
  <dcterms:created xsi:type="dcterms:W3CDTF">2019-08-28T09:59:31Z</dcterms:created>
  <dcterms:modified xsi:type="dcterms:W3CDTF">2020-01-22T18:14:18Z</dcterms:modified>
</cp:coreProperties>
</file>