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ExperimentalWorksheet_v2_sample" sheetId="1" r:id="rId1"/>
  </sheets>
  <definedNames>
    <definedName name="ACTIVE1">ExperimentalWorksheet_v2_sample!$C$9</definedName>
    <definedName name="ACTIVE2">ExperimentalWorksheet_v2_sample!$E$9</definedName>
    <definedName name="ACTIVE3">ExperimentalWorksheet_v2_sample!$G$9</definedName>
    <definedName name="ACTIVE4">ExperimentalWorksheet_v2_sample!$I$9</definedName>
    <definedName name="DATE">ExperimentalWorksheet_v2_sample!$A$5</definedName>
    <definedName name="DUR">ExperimentalWorksheet_v2_sample!$A$7</definedName>
    <definedName name="LBOX1">ExperimentalWorksheet_v2_sample!$C$10</definedName>
    <definedName name="LBOX2">ExperimentalWorksheet_v2_sample!$E$10</definedName>
    <definedName name="LBOX3">ExperimentalWorksheet_v2_sample!$G$10</definedName>
    <definedName name="LBOX4">ExperimentalWorksheet_v2_sample!$I$10</definedName>
    <definedName name="NBOXES">ExperimentalWorksheet_v2_sample!$B$9</definedName>
    <definedName name="_xlnm.Print_Area" localSheetId="0">ExperimentalWorksheet_v2_sample!$A$1:$I$113</definedName>
    <definedName name="SIZE">ExperimentalWorksheet_v2_sample!$A$6</definedName>
    <definedName name="SUBJECT1">ExperimentalWorksheet_v2_sample!$C$11</definedName>
    <definedName name="SUBJECT2">ExperimentalWorksheet_v2_sample!$E$11</definedName>
    <definedName name="SUBJECT3">ExperimentalWorksheet_v2_sample!$G$11</definedName>
    <definedName name="SUBJECT4">ExperimentalWorksheet_v2_sample!$I$11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G9" i="1"/>
  <c r="E9" i="1"/>
  <c r="C9" i="1"/>
  <c r="B15" i="1" s="1"/>
  <c r="D15" i="1" s="1"/>
  <c r="F15" i="1" l="1"/>
  <c r="H15" i="1" s="1"/>
  <c r="B16" i="1" s="1"/>
  <c r="B9" i="1"/>
  <c r="D16" i="1" l="1"/>
  <c r="F16" i="1" s="1"/>
  <c r="H16" i="1" s="1"/>
  <c r="B17" i="1" s="1"/>
  <c r="D17" i="1" l="1"/>
  <c r="F17" i="1" l="1"/>
  <c r="H17" i="1" l="1"/>
  <c r="B18" i="1" s="1"/>
  <c r="D18" i="1" l="1"/>
  <c r="F18" i="1" s="1"/>
  <c r="H18" i="1" s="1"/>
  <c r="B19" i="1" s="1"/>
  <c r="D19" i="1" l="1"/>
  <c r="F19" i="1" s="1"/>
  <c r="H19" i="1" s="1"/>
  <c r="B20" i="1" s="1"/>
  <c r="D20" i="1" l="1"/>
  <c r="F20" i="1" s="1"/>
  <c r="H20" i="1" s="1"/>
  <c r="B21" i="1" s="1"/>
  <c r="D21" i="1" l="1"/>
  <c r="F21" i="1" s="1"/>
  <c r="H21" i="1" s="1"/>
  <c r="B22" i="1" s="1"/>
  <c r="D22" i="1" l="1"/>
  <c r="F22" i="1" s="1"/>
  <c r="H22" i="1" s="1"/>
  <c r="B23" i="1" s="1"/>
  <c r="D23" i="1" l="1"/>
  <c r="F23" i="1" s="1"/>
  <c r="H23" i="1" s="1"/>
  <c r="B24" i="1" s="1"/>
  <c r="D24" i="1" l="1"/>
  <c r="F24" i="1" s="1"/>
  <c r="H24" i="1" s="1"/>
  <c r="B25" i="1" s="1"/>
  <c r="D25" i="1" l="1"/>
  <c r="F25" i="1" s="1"/>
  <c r="H25" i="1" s="1"/>
  <c r="B26" i="1" s="1"/>
  <c r="D26" i="1" l="1"/>
  <c r="F26" i="1" s="1"/>
  <c r="H26" i="1" s="1"/>
  <c r="I27" i="1" l="1"/>
  <c r="B30" i="1"/>
  <c r="D30" i="1" s="1"/>
  <c r="F30" i="1" l="1"/>
  <c r="H30" i="1" s="1"/>
  <c r="B31" i="1" s="1"/>
  <c r="D31" i="1" s="1"/>
  <c r="F31" i="1" s="1"/>
  <c r="H31" i="1" s="1"/>
  <c r="B32" i="1" s="1"/>
  <c r="D32" i="1" s="1"/>
  <c r="F32" i="1" s="1"/>
  <c r="H32" i="1" s="1"/>
  <c r="B33" i="1" s="1"/>
  <c r="D33" i="1" s="1"/>
  <c r="F33" i="1" s="1"/>
  <c r="H33" i="1" s="1"/>
  <c r="B34" i="1" s="1"/>
  <c r="D34" i="1" s="1"/>
  <c r="F34" i="1" s="1"/>
  <c r="H34" i="1" s="1"/>
  <c r="B35" i="1" s="1"/>
  <c r="D35" i="1" s="1"/>
  <c r="F35" i="1" s="1"/>
  <c r="H35" i="1" s="1"/>
  <c r="B36" i="1" s="1"/>
  <c r="D36" i="1" s="1"/>
  <c r="F36" i="1" s="1"/>
  <c r="H36" i="1" s="1"/>
  <c r="B37" i="1" s="1"/>
  <c r="D37" i="1" s="1"/>
  <c r="F37" i="1" s="1"/>
  <c r="H37" i="1" s="1"/>
  <c r="B38" i="1" s="1"/>
  <c r="D38" i="1" s="1"/>
  <c r="F38" i="1" s="1"/>
  <c r="H38" i="1" s="1"/>
  <c r="B39" i="1" s="1"/>
  <c r="D39" i="1" s="1"/>
  <c r="F39" i="1" s="1"/>
  <c r="H39" i="1" s="1"/>
  <c r="B40" i="1" s="1"/>
  <c r="D40" i="1" s="1"/>
  <c r="F40" i="1" s="1"/>
  <c r="H40" i="1" s="1"/>
  <c r="B41" i="1" s="1"/>
  <c r="D41" i="1" s="1"/>
  <c r="F41" i="1" s="1"/>
  <c r="H41" i="1" s="1"/>
  <c r="B45" i="1" s="1"/>
  <c r="D45" i="1" s="1"/>
  <c r="F45" i="1" l="1"/>
  <c r="H45" i="1" s="1"/>
  <c r="B46" i="1" s="1"/>
  <c r="D46" i="1" s="1"/>
  <c r="F46" i="1" s="1"/>
  <c r="H46" i="1" s="1"/>
  <c r="B47" i="1" s="1"/>
  <c r="D47" i="1" s="1"/>
  <c r="F47" i="1" s="1"/>
  <c r="H47" i="1" s="1"/>
  <c r="B48" i="1" s="1"/>
  <c r="D48" i="1" s="1"/>
  <c r="F48" i="1" s="1"/>
  <c r="H48" i="1" s="1"/>
  <c r="B49" i="1" s="1"/>
  <c r="D49" i="1" s="1"/>
  <c r="F49" i="1" s="1"/>
  <c r="H49" i="1" s="1"/>
  <c r="B50" i="1" s="1"/>
  <c r="D50" i="1" s="1"/>
  <c r="F50" i="1" s="1"/>
  <c r="H50" i="1" s="1"/>
  <c r="B51" i="1" s="1"/>
  <c r="D51" i="1" s="1"/>
  <c r="F51" i="1" s="1"/>
  <c r="H51" i="1" s="1"/>
  <c r="B52" i="1" s="1"/>
  <c r="D52" i="1" s="1"/>
  <c r="F52" i="1" s="1"/>
  <c r="H52" i="1" s="1"/>
  <c r="B53" i="1" s="1"/>
  <c r="D53" i="1" s="1"/>
  <c r="F53" i="1" s="1"/>
  <c r="H53" i="1" s="1"/>
  <c r="B54" i="1" s="1"/>
  <c r="D54" i="1" s="1"/>
  <c r="F54" i="1" s="1"/>
  <c r="H54" i="1" s="1"/>
  <c r="B55" i="1" s="1"/>
  <c r="D55" i="1" s="1"/>
  <c r="F55" i="1" s="1"/>
  <c r="H55" i="1" s="1"/>
  <c r="B56" i="1" s="1"/>
  <c r="D56" i="1" s="1"/>
  <c r="F56" i="1" s="1"/>
  <c r="H56" i="1" s="1"/>
  <c r="B60" i="1" s="1"/>
  <c r="D60" i="1" s="1"/>
  <c r="I42" i="1"/>
  <c r="F60" i="1" l="1"/>
  <c r="H60" i="1" s="1"/>
  <c r="B61" i="1" s="1"/>
  <c r="D61" i="1" s="1"/>
  <c r="F61" i="1" s="1"/>
  <c r="H61" i="1" s="1"/>
  <c r="B62" i="1" s="1"/>
  <c r="D62" i="1" s="1"/>
  <c r="F62" i="1" s="1"/>
  <c r="H62" i="1" s="1"/>
  <c r="B63" i="1" s="1"/>
  <c r="D63" i="1" s="1"/>
  <c r="F63" i="1" s="1"/>
  <c r="H63" i="1" s="1"/>
  <c r="B64" i="1" s="1"/>
  <c r="D64" i="1" s="1"/>
  <c r="F64" i="1" s="1"/>
  <c r="H64" i="1" s="1"/>
  <c r="B65" i="1" s="1"/>
  <c r="D65" i="1" s="1"/>
  <c r="F65" i="1" s="1"/>
  <c r="H65" i="1" s="1"/>
  <c r="B66" i="1" s="1"/>
  <c r="D66" i="1" s="1"/>
  <c r="F66" i="1" s="1"/>
  <c r="H66" i="1" s="1"/>
  <c r="B67" i="1" s="1"/>
  <c r="D67" i="1" s="1"/>
  <c r="F67" i="1" s="1"/>
  <c r="H67" i="1" s="1"/>
  <c r="B68" i="1" s="1"/>
  <c r="D68" i="1" s="1"/>
  <c r="F68" i="1" s="1"/>
  <c r="H68" i="1" s="1"/>
  <c r="B69" i="1" s="1"/>
  <c r="D69" i="1" s="1"/>
  <c r="F69" i="1" s="1"/>
  <c r="H69" i="1" s="1"/>
  <c r="B70" i="1" s="1"/>
  <c r="D70" i="1" s="1"/>
  <c r="F70" i="1" s="1"/>
  <c r="H70" i="1" s="1"/>
  <c r="B71" i="1" s="1"/>
  <c r="D71" i="1" s="1"/>
  <c r="F71" i="1" s="1"/>
  <c r="H71" i="1" s="1"/>
  <c r="B75" i="1" s="1"/>
  <c r="D75" i="1" s="1"/>
  <c r="I57" i="1"/>
  <c r="F75" i="1" l="1"/>
  <c r="H75" i="1" s="1"/>
  <c r="B76" i="1" s="1"/>
  <c r="D76" i="1" s="1"/>
  <c r="F76" i="1" s="1"/>
  <c r="H76" i="1" s="1"/>
  <c r="B77" i="1" s="1"/>
  <c r="D77" i="1" s="1"/>
  <c r="F77" i="1" s="1"/>
  <c r="H77" i="1" s="1"/>
  <c r="B78" i="1" s="1"/>
  <c r="D78" i="1" s="1"/>
  <c r="F78" i="1" s="1"/>
  <c r="H78" i="1" s="1"/>
  <c r="B79" i="1" s="1"/>
  <c r="D79" i="1" s="1"/>
  <c r="F79" i="1" s="1"/>
  <c r="H79" i="1" s="1"/>
  <c r="B80" i="1" s="1"/>
  <c r="D80" i="1" s="1"/>
  <c r="F80" i="1" s="1"/>
  <c r="H80" i="1" s="1"/>
  <c r="B81" i="1" s="1"/>
  <c r="D81" i="1" s="1"/>
  <c r="F81" i="1" s="1"/>
  <c r="H81" i="1" s="1"/>
  <c r="B82" i="1" s="1"/>
  <c r="D82" i="1" s="1"/>
  <c r="F82" i="1" s="1"/>
  <c r="H82" i="1" s="1"/>
  <c r="B83" i="1" s="1"/>
  <c r="D83" i="1" s="1"/>
  <c r="F83" i="1" s="1"/>
  <c r="H83" i="1" s="1"/>
  <c r="B84" i="1" s="1"/>
  <c r="D84" i="1" s="1"/>
  <c r="F84" i="1" s="1"/>
  <c r="H84" i="1" s="1"/>
  <c r="B85" i="1" s="1"/>
  <c r="D85" i="1" s="1"/>
  <c r="F85" i="1" s="1"/>
  <c r="H85" i="1" s="1"/>
  <c r="B86" i="1" s="1"/>
  <c r="D86" i="1" s="1"/>
  <c r="F86" i="1" s="1"/>
  <c r="H86" i="1" s="1"/>
  <c r="B90" i="1" s="1"/>
  <c r="D90" i="1" s="1"/>
  <c r="I72" i="1"/>
  <c r="I87" i="1" l="1"/>
  <c r="F90" i="1"/>
  <c r="H90" i="1" s="1"/>
  <c r="B91" i="1" s="1"/>
  <c r="D91" i="1" s="1"/>
  <c r="F91" i="1" s="1"/>
  <c r="H91" i="1" s="1"/>
  <c r="B92" i="1" s="1"/>
  <c r="D92" i="1" s="1"/>
  <c r="F92" i="1" s="1"/>
  <c r="H92" i="1" s="1"/>
  <c r="B93" i="1" s="1"/>
  <c r="D93" i="1" s="1"/>
  <c r="F93" i="1" s="1"/>
  <c r="H93" i="1" s="1"/>
  <c r="B94" i="1" s="1"/>
  <c r="D94" i="1" s="1"/>
  <c r="F94" i="1" s="1"/>
  <c r="H94" i="1" s="1"/>
  <c r="B95" i="1" s="1"/>
  <c r="D95" i="1" s="1"/>
  <c r="F95" i="1" s="1"/>
  <c r="H95" i="1" s="1"/>
  <c r="B96" i="1" s="1"/>
  <c r="D96" i="1" s="1"/>
  <c r="F96" i="1" s="1"/>
  <c r="H96" i="1" s="1"/>
  <c r="B97" i="1" s="1"/>
  <c r="D97" i="1" s="1"/>
  <c r="F97" i="1" s="1"/>
  <c r="H97" i="1" s="1"/>
  <c r="B98" i="1" s="1"/>
  <c r="D98" i="1" s="1"/>
  <c r="F98" i="1" s="1"/>
  <c r="H98" i="1" s="1"/>
  <c r="B99" i="1" s="1"/>
  <c r="D99" i="1" s="1"/>
  <c r="F99" i="1" s="1"/>
  <c r="H99" i="1" s="1"/>
  <c r="B100" i="1" s="1"/>
  <c r="D100" i="1" s="1"/>
  <c r="F100" i="1" s="1"/>
  <c r="H100" i="1" s="1"/>
  <c r="B101" i="1" s="1"/>
  <c r="D101" i="1" s="1"/>
  <c r="F101" i="1" s="1"/>
  <c r="H101" i="1" s="1"/>
  <c r="I102" i="1" l="1"/>
</calcChain>
</file>

<file path=xl/comments1.xml><?xml version="1.0" encoding="utf-8"?>
<comments xmlns="http://schemas.openxmlformats.org/spreadsheetml/2006/main">
  <authors>
    <author/>
    <author>John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The  TAINI config .yaml file corresponding to this recording session
Example:
TAINI_D001_45225-2019_11_27-0000_configuration.yaml
NOTE: if you start a new recording, you need a new worksheet referring to the new .yaml file. 
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Optional name of the experimenter.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>The date this session was recorded. Format: dd/mm/yyy. Example:
25/12/2020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The laser spot size
Example: 4 mm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The laser pulse duration
Example: 4ms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Numeric values, must be greater than zero. 
Leave blank to grey-out the box. 
Empty boxes should be the rightmost for the stim-counts in this table to be accurate
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>Enter the stimulus strength for this block of trials. 
Example: 1.50
NOTE: Leaving this blank will mark the block as unused during data processing.
NOTE: set to a non-numeric keyword (e.g. “audio”)  to specify special trial-types. LDAS trial-processing scripts will determine how to handle these blocks - for example, for "audio" trials, a timulus in any box is actually applied to all boxes.</t>
        </r>
      </text>
    </comment>
    <comment ref="B15" authorId="1">
      <text>
        <r>
          <rPr>
            <sz val="9"/>
            <color indexed="81"/>
            <rFont val="Tahoma"/>
            <family val="2"/>
          </rPr>
          <t>Estimate of the total trials stimuli, not counting extra "X's" in boxes.</t>
        </r>
      </text>
    </comment>
    <comment ref="C15" authorId="1">
      <text>
        <r>
          <rPr>
            <sz val="9"/>
            <color indexed="81"/>
            <rFont val="Tahoma"/>
            <family val="2"/>
          </rPr>
          <t xml:space="preserve">Enter a target (BL,BR,FL,FR) and response (0,1,2,3,4) for this stimulus (trial). Add an "X" for every "miss"  before the stimulus was successfully delivered, to keep track of the extra sync-pulses generated.
Example:  xx BR 3 
NOTE: An "X" should also be used for blocks of trials where the stimulus is atypical (e.g. STIM= audio), in which case there is no target per se.  
</t>
        </r>
      </text>
    </comment>
  </commentList>
</comments>
</file>

<file path=xl/sharedStrings.xml><?xml version="1.0" encoding="utf-8"?>
<sst xmlns="http://schemas.openxmlformats.org/spreadsheetml/2006/main" count="104" uniqueCount="38">
  <si>
    <t xml:space="preserve">WORKSHEET FOR LASER-STIMULATION TRIALS RUN WITH THE TAINI WIRELESS RECORDING SYSTEM </t>
  </si>
  <si>
    <t>refer to digital comments in this sheet for instructions</t>
  </si>
  <si>
    <t>CONFIG_FILE=</t>
  </si>
  <si>
    <t>EXPERIMENTER=</t>
  </si>
  <si>
    <t xml:space="preserve">DATE= </t>
  </si>
  <si>
    <t>SPOT_SIZE=</t>
  </si>
  <si>
    <t xml:space="preserve"> 4 mm </t>
  </si>
  <si>
    <t>PULSE_DUR=</t>
  </si>
  <si>
    <t xml:space="preserve"> 4 ms</t>
  </si>
  <si>
    <t>NBOXES=</t>
  </si>
  <si>
    <t>BOX_NUMS</t>
  </si>
  <si>
    <t>SUBJECT_IDS</t>
  </si>
  <si>
    <t>.</t>
  </si>
  <si>
    <t>BLOCK#1</t>
  </si>
  <si>
    <t>STIM=</t>
  </si>
  <si>
    <t>sub_stim</t>
  </si>
  <si>
    <t>stim</t>
  </si>
  <si>
    <t>code</t>
  </si>
  <si>
    <t>"x"tot:</t>
  </si>
  <si>
    <t>BLOCK#2</t>
  </si>
  <si>
    <t>BLOCK#3</t>
  </si>
  <si>
    <t>BLOCK#4</t>
  </si>
  <si>
    <t>BLOCK#5</t>
  </si>
  <si>
    <t>BLOCK#6</t>
  </si>
  <si>
    <t>Codes:</t>
  </si>
  <si>
    <t>missed:</t>
  </si>
  <si>
    <t xml:space="preserve"> one "x" for each sync generated which should not be counted</t>
  </si>
  <si>
    <t xml:space="preserve">paw: </t>
  </si>
  <si>
    <t xml:space="preserve"> 2-letters, L|R and F|B</t>
  </si>
  <si>
    <t>response:</t>
  </si>
  <si>
    <t xml:space="preserve"> 0: no movement</t>
  </si>
  <si>
    <t xml:space="preserve"> 1: head turning, including shaking or elevating the head</t>
  </si>
  <si>
    <t xml:space="preserve"> 2: flinching, that is, a small abrupt body jerking movement</t>
  </si>
  <si>
    <t xml:space="preserve"> 3: withdrawal, involving paw retraction from the nociceptive stimulus</t>
  </si>
  <si>
    <t xml:space="preserve"> 4: licking the stimulated body territory and whole-body movement</t>
  </si>
  <si>
    <t xml:space="preserve"> </t>
  </si>
  <si>
    <t>[missed] [target] [response]</t>
  </si>
  <si>
    <t xml:space="preserve"> … example:   xx LB 4  = two miss-trials, then left-back paw, response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</si>
</sst>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BFBFBF"/>
      <name val="Calibri"/>
      <family val="2"/>
      <charset val="1"/>
    </font>
    <font>
      <sz val="10"/>
      <color rgb="FFBFBFBF"/>
      <name val="Calibri"/>
      <family val="2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9DC3E6"/>
        <bgColor rgb="FFBFBFB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/>
    <xf numFmtId="0" fontId="2" fillId="0" borderId="0" xfId="0" applyFont="1"/>
    <xf numFmtId="0" fontId="0" fillId="0" borderId="0" xfId="0" applyBorder="1" applyAlignment="1"/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/>
    <xf numFmtId="14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/>
    <xf numFmtId="0" fontId="1" fillId="3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/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2" borderId="4" xfId="0" applyFont="1" applyFill="1" applyBorder="1"/>
    <xf numFmtId="2" fontId="1" fillId="0" borderId="4" xfId="0" applyNumberFormat="1" applyFont="1" applyBorder="1" applyAlignment="1" applyProtection="1">
      <alignment horizontal="left"/>
      <protection locked="0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1" fillId="3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15" xfId="0" applyFont="1" applyBorder="1" applyAlignment="1" applyProtection="1">
      <alignment horizontal="center"/>
      <protection locked="0"/>
    </xf>
    <xf numFmtId="0" fontId="1" fillId="2" borderId="16" xfId="0" applyFont="1" applyFill="1" applyBorder="1"/>
    <xf numFmtId="0" fontId="1" fillId="2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19" xfId="0" applyFont="1" applyFill="1" applyBorder="1"/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center"/>
    </xf>
    <xf numFmtId="0" fontId="1" fillId="0" borderId="22" xfId="0" applyFont="1" applyBorder="1" applyAlignment="1" applyProtection="1">
      <alignment horizontal="center"/>
      <protection locked="0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66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57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4"/>
  <sheetViews>
    <sheetView tabSelected="1" zoomScale="115" zoomScaleNormal="115" workbookViewId="0">
      <selection activeCell="I11" sqref="I11"/>
    </sheetView>
  </sheetViews>
  <sheetFormatPr defaultColWidth="9.140625" defaultRowHeight="15" x14ac:dyDescent="0.25"/>
  <cols>
    <col min="1" max="1" width="13.7109375" style="4" customWidth="1"/>
    <col min="2" max="2" width="5.28515625" style="4" customWidth="1"/>
    <col min="3" max="3" width="12.28515625" style="4" customWidth="1"/>
    <col min="4" max="4" width="5" style="4" customWidth="1"/>
    <col min="5" max="5" width="12" style="4" customWidth="1"/>
    <col min="6" max="6" width="4.7109375" style="4" customWidth="1"/>
    <col min="7" max="7" width="13.42578125" style="4" customWidth="1"/>
    <col min="8" max="8" width="5" style="4" customWidth="1"/>
    <col min="9" max="9" width="13.5703125" style="4" customWidth="1"/>
    <col min="10" max="1025" width="9.140625" style="4"/>
  </cols>
  <sheetData>
    <row r="1" spans="1:19" x14ac:dyDescent="0.25">
      <c r="A1" s="5" t="s">
        <v>0</v>
      </c>
      <c r="I1" s="6"/>
      <c r="K1"/>
      <c r="L1"/>
      <c r="M1"/>
      <c r="N1"/>
      <c r="O1"/>
      <c r="P1"/>
      <c r="Q1"/>
      <c r="R1"/>
    </row>
    <row r="2" spans="1:19" x14ac:dyDescent="0.25">
      <c r="A2" s="7" t="s">
        <v>1</v>
      </c>
      <c r="B2"/>
      <c r="I2" s="6"/>
      <c r="K2"/>
      <c r="L2"/>
      <c r="M2"/>
      <c r="N2"/>
      <c r="O2"/>
      <c r="P2"/>
      <c r="Q2"/>
      <c r="R2"/>
    </row>
    <row r="3" spans="1:19" x14ac:dyDescent="0.25">
      <c r="A3" s="8" t="s">
        <v>2</v>
      </c>
      <c r="B3" s="3"/>
      <c r="C3" s="3"/>
      <c r="D3" s="3"/>
      <c r="E3" s="3"/>
      <c r="F3" s="3"/>
      <c r="G3" s="3"/>
      <c r="H3" s="3"/>
      <c r="I3" s="3"/>
    </row>
    <row r="4" spans="1:19" x14ac:dyDescent="0.25">
      <c r="A4" s="9" t="s">
        <v>3</v>
      </c>
      <c r="B4" s="2"/>
      <c r="C4" s="2"/>
      <c r="D4" s="10"/>
      <c r="E4" s="10"/>
    </row>
    <row r="5" spans="1:19" x14ac:dyDescent="0.25">
      <c r="A5" s="8" t="s">
        <v>4</v>
      </c>
      <c r="B5" s="1"/>
      <c r="C5" s="1"/>
      <c r="D5" s="11"/>
      <c r="E5" s="11"/>
      <c r="F5" s="12"/>
      <c r="G5" s="12"/>
      <c r="H5" s="12"/>
      <c r="I5" s="12"/>
    </row>
    <row r="6" spans="1:19" x14ac:dyDescent="0.25">
      <c r="A6" s="8" t="s">
        <v>5</v>
      </c>
      <c r="B6" s="3" t="s">
        <v>6</v>
      </c>
      <c r="C6" s="3"/>
      <c r="D6" s="13"/>
      <c r="E6" s="10"/>
    </row>
    <row r="7" spans="1:19" x14ac:dyDescent="0.25">
      <c r="A7" s="8" t="s">
        <v>7</v>
      </c>
      <c r="B7" s="3" t="s">
        <v>8</v>
      </c>
      <c r="C7" s="3"/>
      <c r="D7" s="14"/>
      <c r="E7" s="10"/>
    </row>
    <row r="8" spans="1:19" ht="15.75" thickBot="1" x14ac:dyDescent="0.3">
      <c r="A8" s="5"/>
    </row>
    <row r="9" spans="1:19" hidden="1" x14ac:dyDescent="0.25">
      <c r="A9" s="15" t="s">
        <v>9</v>
      </c>
      <c r="B9" s="16">
        <f>SUM(C9,E9,G9,I9)</f>
        <v>4</v>
      </c>
      <c r="C9" s="17">
        <f>IF(SUBJECT1="",0,1)</f>
        <v>1</v>
      </c>
      <c r="D9" s="17"/>
      <c r="E9" s="17">
        <f>IF(SUBJECT2="",0,1)</f>
        <v>1</v>
      </c>
      <c r="F9" s="17"/>
      <c r="G9" s="17">
        <f>IF(SUBJECT3="",0,1)</f>
        <v>1</v>
      </c>
      <c r="H9" s="17"/>
      <c r="I9" s="17">
        <f>IF(SUBJECT4="",0,1)</f>
        <v>1</v>
      </c>
    </row>
    <row r="10" spans="1:19" ht="16.5" thickTop="1" thickBot="1" x14ac:dyDescent="0.3">
      <c r="A10" s="8" t="s">
        <v>10</v>
      </c>
      <c r="C10" s="18">
        <v>1</v>
      </c>
      <c r="D10" s="19"/>
      <c r="E10" s="18">
        <v>2</v>
      </c>
      <c r="F10" s="19"/>
      <c r="G10" s="18">
        <v>3</v>
      </c>
      <c r="I10" s="18">
        <v>4</v>
      </c>
    </row>
    <row r="11" spans="1:19" x14ac:dyDescent="0.25">
      <c r="A11" s="20" t="s">
        <v>11</v>
      </c>
      <c r="C11" s="21" t="s">
        <v>12</v>
      </c>
      <c r="D11" s="22"/>
      <c r="E11" s="21" t="s">
        <v>12</v>
      </c>
      <c r="F11" s="22"/>
      <c r="G11" s="21" t="s">
        <v>12</v>
      </c>
      <c r="H11" s="22"/>
      <c r="I11" s="21" t="s">
        <v>12</v>
      </c>
    </row>
    <row r="12" spans="1:19" x14ac:dyDescent="0.25">
      <c r="B12" s="10"/>
    </row>
    <row r="13" spans="1:19" ht="12" customHeight="1" thickBot="1" x14ac:dyDescent="0.3">
      <c r="A13" s="23" t="s">
        <v>13</v>
      </c>
      <c r="B13" s="23" t="s">
        <v>14</v>
      </c>
      <c r="C13" s="24"/>
    </row>
    <row r="14" spans="1:19" ht="12" customHeight="1" thickTop="1" thickBot="1" x14ac:dyDescent="0.3">
      <c r="A14" s="18" t="s">
        <v>15</v>
      </c>
      <c r="B14" s="25" t="s">
        <v>16</v>
      </c>
      <c r="C14" s="26" t="s">
        <v>17</v>
      </c>
      <c r="D14" s="25" t="s">
        <v>16</v>
      </c>
      <c r="E14" s="26" t="s">
        <v>17</v>
      </c>
      <c r="F14" s="25" t="s">
        <v>16</v>
      </c>
      <c r="G14" s="26" t="s">
        <v>17</v>
      </c>
      <c r="H14" s="25" t="s">
        <v>16</v>
      </c>
      <c r="I14" s="26" t="s">
        <v>17</v>
      </c>
      <c r="S14"/>
    </row>
    <row r="15" spans="1:19" ht="12" customHeight="1" thickTop="1" x14ac:dyDescent="0.25">
      <c r="A15" s="27">
        <v>1</v>
      </c>
      <c r="B15" s="42">
        <f>ACTIVE1</f>
        <v>1</v>
      </c>
      <c r="C15" s="43"/>
      <c r="D15" s="42">
        <f>B15+ACTIVE1</f>
        <v>2</v>
      </c>
      <c r="E15" s="43"/>
      <c r="F15" s="42">
        <f>D15+ACTIVE2</f>
        <v>3</v>
      </c>
      <c r="G15" s="43"/>
      <c r="H15" s="42">
        <f>F15+ACTIVE3</f>
        <v>4</v>
      </c>
      <c r="I15" s="43"/>
      <c r="L15"/>
      <c r="R15"/>
      <c r="S15"/>
    </row>
    <row r="16" spans="1:19" ht="12" customHeight="1" x14ac:dyDescent="0.25">
      <c r="A16" s="30">
        <v>2</v>
      </c>
      <c r="B16" s="31">
        <f>H15+ACTIVE4</f>
        <v>5</v>
      </c>
      <c r="C16" s="32"/>
      <c r="D16" s="28">
        <f>B16+ACTIVE1</f>
        <v>6</v>
      </c>
      <c r="E16" s="32"/>
      <c r="F16" s="28">
        <f>D16+ACTIVE2</f>
        <v>7</v>
      </c>
      <c r="G16" s="32"/>
      <c r="H16" s="28">
        <f>F16+ACTIVE3</f>
        <v>8</v>
      </c>
      <c r="I16" s="32"/>
      <c r="L16"/>
      <c r="M16"/>
      <c r="N16"/>
    </row>
    <row r="17" spans="1:19" ht="12" customHeight="1" x14ac:dyDescent="0.25">
      <c r="A17" s="30">
        <v>3</v>
      </c>
      <c r="B17" s="31">
        <f>H16+ACTIVE4</f>
        <v>9</v>
      </c>
      <c r="C17" s="32"/>
      <c r="D17" s="28">
        <f>B17+ACTIVE1</f>
        <v>10</v>
      </c>
      <c r="E17" s="32"/>
      <c r="F17" s="28">
        <f>D17+ACTIVE2</f>
        <v>11</v>
      </c>
      <c r="G17" s="32"/>
      <c r="H17" s="28">
        <f>F17+ACTIVE3</f>
        <v>12</v>
      </c>
      <c r="I17" s="32"/>
      <c r="L17"/>
    </row>
    <row r="18" spans="1:19" ht="12" customHeight="1" x14ac:dyDescent="0.25">
      <c r="A18" s="30">
        <v>4</v>
      </c>
      <c r="B18" s="31">
        <f>H17+ACTIVE4</f>
        <v>13</v>
      </c>
      <c r="C18" s="32"/>
      <c r="D18" s="28">
        <f>B18+ACTIVE1</f>
        <v>14</v>
      </c>
      <c r="E18" s="32"/>
      <c r="F18" s="28">
        <f>D18+ACTIVE2</f>
        <v>15</v>
      </c>
      <c r="G18" s="32"/>
      <c r="H18" s="28">
        <f>F18+ACTIVE3</f>
        <v>16</v>
      </c>
      <c r="I18" s="32"/>
      <c r="K18"/>
      <c r="R18"/>
    </row>
    <row r="19" spans="1:19" ht="12" customHeight="1" x14ac:dyDescent="0.25">
      <c r="A19" s="30">
        <v>5</v>
      </c>
      <c r="B19" s="31">
        <f>H18+ACTIVE4</f>
        <v>17</v>
      </c>
      <c r="C19" s="32"/>
      <c r="D19" s="28">
        <f>B19+ACTIVE1</f>
        <v>18</v>
      </c>
      <c r="E19" s="32"/>
      <c r="F19" s="28">
        <f>D19+ACTIVE2</f>
        <v>19</v>
      </c>
      <c r="G19" s="32"/>
      <c r="H19" s="28">
        <f>F19+ACTIVE3</f>
        <v>20</v>
      </c>
      <c r="I19" s="32"/>
      <c r="N19"/>
      <c r="O19"/>
    </row>
    <row r="20" spans="1:19" ht="12" customHeight="1" x14ac:dyDescent="0.25">
      <c r="A20" s="30">
        <v>6</v>
      </c>
      <c r="B20" s="31">
        <f>H19+ACTIVE4</f>
        <v>21</v>
      </c>
      <c r="C20" s="32"/>
      <c r="D20" s="28">
        <f>B20+ACTIVE1</f>
        <v>22</v>
      </c>
      <c r="E20" s="32"/>
      <c r="F20" s="28">
        <f>D20+ACTIVE2</f>
        <v>23</v>
      </c>
      <c r="G20" s="32"/>
      <c r="H20" s="28">
        <f>F20+ACTIVE3</f>
        <v>24</v>
      </c>
      <c r="I20" s="32"/>
      <c r="M20"/>
      <c r="N20"/>
      <c r="O20"/>
      <c r="P20"/>
      <c r="Q20"/>
      <c r="R20"/>
      <c r="S20"/>
    </row>
    <row r="21" spans="1:19" ht="12" customHeight="1" x14ac:dyDescent="0.25">
      <c r="A21" s="30">
        <v>7</v>
      </c>
      <c r="B21" s="31">
        <f>H20+ACTIVE4</f>
        <v>25</v>
      </c>
      <c r="C21" s="32"/>
      <c r="D21" s="28">
        <f>B21+ACTIVE1</f>
        <v>26</v>
      </c>
      <c r="E21" s="32"/>
      <c r="F21" s="28">
        <f>D21+ACTIVE2</f>
        <v>27</v>
      </c>
      <c r="G21" s="32"/>
      <c r="H21" s="28">
        <f>F21+ACTIVE3</f>
        <v>28</v>
      </c>
      <c r="I21" s="32"/>
      <c r="M21"/>
      <c r="N21"/>
      <c r="O21"/>
      <c r="P21"/>
    </row>
    <row r="22" spans="1:19" ht="12" customHeight="1" x14ac:dyDescent="0.25">
      <c r="A22" s="30">
        <v>8</v>
      </c>
      <c r="B22" s="31">
        <f>H21+ACTIVE4</f>
        <v>29</v>
      </c>
      <c r="C22" s="32"/>
      <c r="D22" s="28">
        <f>B22+ACTIVE1</f>
        <v>30</v>
      </c>
      <c r="E22" s="32"/>
      <c r="F22" s="28">
        <f>D22+ACTIVE2</f>
        <v>31</v>
      </c>
      <c r="G22" s="32"/>
      <c r="H22" s="28">
        <f>F22+ACTIVE3</f>
        <v>32</v>
      </c>
      <c r="I22" s="32"/>
      <c r="L22"/>
    </row>
    <row r="23" spans="1:19" ht="12" customHeight="1" x14ac:dyDescent="0.25">
      <c r="A23" s="30">
        <v>9</v>
      </c>
      <c r="B23" s="31">
        <f>H22+ACTIVE4</f>
        <v>33</v>
      </c>
      <c r="C23" s="32"/>
      <c r="D23" s="28">
        <f>B23+ACTIVE1</f>
        <v>34</v>
      </c>
      <c r="E23" s="32"/>
      <c r="F23" s="28">
        <f>D23+ACTIVE2</f>
        <v>35</v>
      </c>
      <c r="G23" s="32"/>
      <c r="H23" s="28">
        <f>F23+ACTIVE3</f>
        <v>36</v>
      </c>
      <c r="I23" s="32"/>
      <c r="M23"/>
      <c r="N23"/>
      <c r="O23"/>
      <c r="P23"/>
      <c r="Q23"/>
      <c r="R23"/>
      <c r="S23"/>
    </row>
    <row r="24" spans="1:19" ht="12" customHeight="1" x14ac:dyDescent="0.25">
      <c r="A24" s="30">
        <v>10</v>
      </c>
      <c r="B24" s="31">
        <f>H23+ACTIVE4</f>
        <v>37</v>
      </c>
      <c r="C24" s="32"/>
      <c r="D24" s="28">
        <f>B24+ACTIVE1</f>
        <v>38</v>
      </c>
      <c r="E24" s="32"/>
      <c r="F24" s="28">
        <f>D24+ACTIVE2</f>
        <v>39</v>
      </c>
      <c r="G24" s="32"/>
      <c r="H24" s="28">
        <f>F24+ACTIVE3</f>
        <v>40</v>
      </c>
      <c r="I24" s="32"/>
    </row>
    <row r="25" spans="1:19" ht="12" customHeight="1" x14ac:dyDescent="0.25">
      <c r="A25" s="30">
        <v>11</v>
      </c>
      <c r="B25" s="31">
        <f>H24+ACTIVE4</f>
        <v>41</v>
      </c>
      <c r="C25" s="32"/>
      <c r="D25" s="28">
        <f>B25+ACTIVE1</f>
        <v>42</v>
      </c>
      <c r="E25" s="32"/>
      <c r="F25" s="28">
        <f>D25+ACTIVE2</f>
        <v>43</v>
      </c>
      <c r="G25" s="32"/>
      <c r="H25" s="28">
        <f>F25+ACTIVE3</f>
        <v>44</v>
      </c>
      <c r="I25" s="32"/>
    </row>
    <row r="26" spans="1:19" ht="12" customHeight="1" thickBot="1" x14ac:dyDescent="0.3">
      <c r="A26" s="33">
        <v>12</v>
      </c>
      <c r="B26" s="34">
        <f>H25+ACTIVE4</f>
        <v>45</v>
      </c>
      <c r="C26" s="35"/>
      <c r="D26" s="44">
        <f>B26+ACTIVE1</f>
        <v>46</v>
      </c>
      <c r="E26" s="35"/>
      <c r="F26" s="44">
        <f>D26+ACTIVE2</f>
        <v>47</v>
      </c>
      <c r="G26" s="35"/>
      <c r="H26" s="44">
        <f>F26+ACTIVE3</f>
        <v>48</v>
      </c>
      <c r="I26" s="35"/>
      <c r="K26"/>
    </row>
    <row r="27" spans="1:19" ht="12" customHeight="1" thickTop="1" x14ac:dyDescent="0.25">
      <c r="H27" s="40" t="s">
        <v>18</v>
      </c>
      <c r="I27" s="41">
        <f>SUMPRODUCT(LEN(C15:I26)-LEN(SUBSTITUTE(UPPER(C15:I26),"X","")))</f>
        <v>0</v>
      </c>
    </row>
    <row r="28" spans="1:19" ht="12" customHeight="1" thickBot="1" x14ac:dyDescent="0.3">
      <c r="A28" s="23" t="s">
        <v>19</v>
      </c>
      <c r="B28" s="23" t="s">
        <v>14</v>
      </c>
      <c r="C28" s="24"/>
    </row>
    <row r="29" spans="1:19" ht="12" customHeight="1" thickTop="1" thickBot="1" x14ac:dyDescent="0.3">
      <c r="A29" s="18" t="s">
        <v>15</v>
      </c>
      <c r="B29" s="25" t="s">
        <v>16</v>
      </c>
      <c r="C29" s="26" t="s">
        <v>17</v>
      </c>
      <c r="D29" s="25" t="s">
        <v>16</v>
      </c>
      <c r="E29" s="26" t="s">
        <v>17</v>
      </c>
      <c r="F29" s="25" t="s">
        <v>16</v>
      </c>
      <c r="G29" s="26" t="s">
        <v>17</v>
      </c>
      <c r="H29" s="25" t="s">
        <v>16</v>
      </c>
      <c r="I29" s="26" t="s">
        <v>17</v>
      </c>
      <c r="K29"/>
    </row>
    <row r="30" spans="1:19" ht="12" customHeight="1" thickTop="1" x14ac:dyDescent="0.25">
      <c r="A30" s="27">
        <v>13</v>
      </c>
      <c r="B30" s="28">
        <f>H26+ACTIVE4</f>
        <v>49</v>
      </c>
      <c r="C30" s="29"/>
      <c r="D30" s="42">
        <f>B30+ACTIVE1</f>
        <v>50</v>
      </c>
      <c r="E30" s="29"/>
      <c r="F30" s="42">
        <f>D30+ACTIVE2</f>
        <v>51</v>
      </c>
      <c r="G30" s="29"/>
      <c r="H30" s="42">
        <f>F30+ACTIVE3</f>
        <v>52</v>
      </c>
      <c r="I30" s="29"/>
    </row>
    <row r="31" spans="1:19" ht="12" customHeight="1" x14ac:dyDescent="0.25">
      <c r="A31" s="30">
        <v>14</v>
      </c>
      <c r="B31" s="31">
        <f>H30+ACTIVE4</f>
        <v>53</v>
      </c>
      <c r="C31" s="32"/>
      <c r="D31" s="28">
        <f>B31+ACTIVE1</f>
        <v>54</v>
      </c>
      <c r="E31" s="32"/>
      <c r="F31" s="28">
        <f>D31+ACTIVE2</f>
        <v>55</v>
      </c>
      <c r="G31" s="32"/>
      <c r="H31" s="28">
        <f>F31+ACTIVE3</f>
        <v>56</v>
      </c>
      <c r="I31" s="32"/>
    </row>
    <row r="32" spans="1:19" ht="12" customHeight="1" x14ac:dyDescent="0.25">
      <c r="A32" s="30">
        <v>15</v>
      </c>
      <c r="B32" s="31">
        <f>H31+ACTIVE4</f>
        <v>57</v>
      </c>
      <c r="C32" s="32"/>
      <c r="D32" s="28">
        <f>B32+ACTIVE1</f>
        <v>58</v>
      </c>
      <c r="E32" s="32"/>
      <c r="F32" s="28">
        <f>D32+ACTIVE2</f>
        <v>59</v>
      </c>
      <c r="G32" s="32"/>
      <c r="H32" s="28">
        <f>F32+ACTIVE3</f>
        <v>60</v>
      </c>
      <c r="I32" s="32"/>
    </row>
    <row r="33" spans="1:9" ht="12" customHeight="1" x14ac:dyDescent="0.25">
      <c r="A33" s="30">
        <v>16</v>
      </c>
      <c r="B33" s="31">
        <f>H32+ACTIVE4</f>
        <v>61</v>
      </c>
      <c r="C33" s="32"/>
      <c r="D33" s="28">
        <f>B33+ACTIVE1</f>
        <v>62</v>
      </c>
      <c r="E33" s="32"/>
      <c r="F33" s="28">
        <f>D33+ACTIVE2</f>
        <v>63</v>
      </c>
      <c r="G33" s="32"/>
      <c r="H33" s="28">
        <f>F33+ACTIVE3</f>
        <v>64</v>
      </c>
      <c r="I33" s="32"/>
    </row>
    <row r="34" spans="1:9" ht="12" customHeight="1" x14ac:dyDescent="0.25">
      <c r="A34" s="30">
        <v>17</v>
      </c>
      <c r="B34" s="31">
        <f>H33+ACTIVE4</f>
        <v>65</v>
      </c>
      <c r="C34" s="32"/>
      <c r="D34" s="28">
        <f>B34+ACTIVE1</f>
        <v>66</v>
      </c>
      <c r="E34" s="32"/>
      <c r="F34" s="28">
        <f>D34+ACTIVE2</f>
        <v>67</v>
      </c>
      <c r="G34" s="32"/>
      <c r="H34" s="28">
        <f>F34+ACTIVE3</f>
        <v>68</v>
      </c>
      <c r="I34" s="32"/>
    </row>
    <row r="35" spans="1:9" ht="12" customHeight="1" x14ac:dyDescent="0.25">
      <c r="A35" s="30">
        <v>18</v>
      </c>
      <c r="B35" s="31">
        <f>H34+ACTIVE4</f>
        <v>69</v>
      </c>
      <c r="C35" s="32"/>
      <c r="D35" s="28">
        <f>B35+ACTIVE1</f>
        <v>70</v>
      </c>
      <c r="E35" s="32"/>
      <c r="F35" s="28">
        <f>D35+ACTIVE2</f>
        <v>71</v>
      </c>
      <c r="G35" s="32"/>
      <c r="H35" s="28">
        <f>F35+ACTIVE3</f>
        <v>72</v>
      </c>
      <c r="I35" s="32"/>
    </row>
    <row r="36" spans="1:9" ht="12" customHeight="1" x14ac:dyDescent="0.25">
      <c r="A36" s="30">
        <v>19</v>
      </c>
      <c r="B36" s="31">
        <f>H35+ACTIVE4</f>
        <v>73</v>
      </c>
      <c r="C36" s="32"/>
      <c r="D36" s="28">
        <f>B36+ACTIVE1</f>
        <v>74</v>
      </c>
      <c r="E36" s="32"/>
      <c r="F36" s="28">
        <f>D36+ACTIVE2</f>
        <v>75</v>
      </c>
      <c r="G36" s="32"/>
      <c r="H36" s="28">
        <f>F36+ACTIVE3</f>
        <v>76</v>
      </c>
      <c r="I36" s="32"/>
    </row>
    <row r="37" spans="1:9" ht="12" customHeight="1" x14ac:dyDescent="0.25">
      <c r="A37" s="30">
        <v>20</v>
      </c>
      <c r="B37" s="31">
        <f>H36+ACTIVE4</f>
        <v>77</v>
      </c>
      <c r="C37" s="32"/>
      <c r="D37" s="28">
        <f>B37+ACTIVE1</f>
        <v>78</v>
      </c>
      <c r="E37" s="32"/>
      <c r="F37" s="28">
        <f>D37+ACTIVE2</f>
        <v>79</v>
      </c>
      <c r="G37" s="32"/>
      <c r="H37" s="28">
        <f>F37+ACTIVE3</f>
        <v>80</v>
      </c>
      <c r="I37" s="32"/>
    </row>
    <row r="38" spans="1:9" ht="12" customHeight="1" x14ac:dyDescent="0.25">
      <c r="A38" s="30">
        <v>21</v>
      </c>
      <c r="B38" s="31">
        <f>H37+ACTIVE4</f>
        <v>81</v>
      </c>
      <c r="C38" s="32"/>
      <c r="D38" s="28">
        <f>B38+ACTIVE1</f>
        <v>82</v>
      </c>
      <c r="E38" s="32"/>
      <c r="F38" s="28">
        <f>D38+ACTIVE2</f>
        <v>83</v>
      </c>
      <c r="G38" s="32"/>
      <c r="H38" s="28">
        <f>F38+ACTIVE3</f>
        <v>84</v>
      </c>
      <c r="I38" s="32"/>
    </row>
    <row r="39" spans="1:9" ht="12" customHeight="1" x14ac:dyDescent="0.25">
      <c r="A39" s="30">
        <v>22</v>
      </c>
      <c r="B39" s="31">
        <f>H38+ACTIVE4</f>
        <v>85</v>
      </c>
      <c r="C39" s="32"/>
      <c r="D39" s="28">
        <f>B39+ACTIVE1</f>
        <v>86</v>
      </c>
      <c r="E39" s="32"/>
      <c r="F39" s="28">
        <f>D39+ACTIVE2</f>
        <v>87</v>
      </c>
      <c r="G39" s="32"/>
      <c r="H39" s="28">
        <f>F39+ACTIVE3</f>
        <v>88</v>
      </c>
      <c r="I39" s="32"/>
    </row>
    <row r="40" spans="1:9" ht="12" customHeight="1" x14ac:dyDescent="0.25">
      <c r="A40" s="30">
        <v>23</v>
      </c>
      <c r="B40" s="31">
        <f>H39+ACTIVE4</f>
        <v>89</v>
      </c>
      <c r="C40" s="32"/>
      <c r="D40" s="28">
        <f>B40+ACTIVE1</f>
        <v>90</v>
      </c>
      <c r="E40" s="32"/>
      <c r="F40" s="28">
        <f>D40+ACTIVE2</f>
        <v>91</v>
      </c>
      <c r="G40" s="32"/>
      <c r="H40" s="28">
        <f>F40+ACTIVE3</f>
        <v>92</v>
      </c>
      <c r="I40" s="32"/>
    </row>
    <row r="41" spans="1:9" ht="12" customHeight="1" thickBot="1" x14ac:dyDescent="0.3">
      <c r="A41" s="33">
        <v>24</v>
      </c>
      <c r="B41" s="34">
        <f>H40+ACTIVE4</f>
        <v>93</v>
      </c>
      <c r="C41" s="35"/>
      <c r="D41" s="44">
        <f>B41+ACTIVE1</f>
        <v>94</v>
      </c>
      <c r="E41" s="35"/>
      <c r="F41" s="44">
        <f>D41+ACTIVE2</f>
        <v>95</v>
      </c>
      <c r="G41" s="35"/>
      <c r="H41" s="44">
        <f>F41+ACTIVE3</f>
        <v>96</v>
      </c>
      <c r="I41" s="35"/>
    </row>
    <row r="42" spans="1:9" ht="12" customHeight="1" thickTop="1" x14ac:dyDescent="0.25">
      <c r="H42" s="40" t="s">
        <v>18</v>
      </c>
      <c r="I42" s="41">
        <f>SUMPRODUCT(LEN(C30:I41)-LEN(SUBSTITUTE(UPPER(C30:I41),"X","")))</f>
        <v>0</v>
      </c>
    </row>
    <row r="43" spans="1:9" ht="12" customHeight="1" thickBot="1" x14ac:dyDescent="0.3">
      <c r="A43" s="23" t="s">
        <v>20</v>
      </c>
      <c r="B43" s="23" t="s">
        <v>14</v>
      </c>
      <c r="C43" s="24"/>
    </row>
    <row r="44" spans="1:9" ht="12" customHeight="1" thickTop="1" thickBot="1" x14ac:dyDescent="0.3">
      <c r="A44" s="18" t="s">
        <v>15</v>
      </c>
      <c r="B44" s="25" t="s">
        <v>16</v>
      </c>
      <c r="C44" s="26" t="s">
        <v>17</v>
      </c>
      <c r="D44" s="25" t="s">
        <v>16</v>
      </c>
      <c r="E44" s="26" t="s">
        <v>17</v>
      </c>
      <c r="F44" s="25" t="s">
        <v>16</v>
      </c>
      <c r="G44" s="26" t="s">
        <v>17</v>
      </c>
      <c r="H44" s="25" t="s">
        <v>16</v>
      </c>
      <c r="I44" s="26" t="s">
        <v>17</v>
      </c>
    </row>
    <row r="45" spans="1:9" ht="12" customHeight="1" thickTop="1" x14ac:dyDescent="0.25">
      <c r="A45" s="27">
        <v>25</v>
      </c>
      <c r="B45" s="28">
        <f>H41+ACTIVE4</f>
        <v>97</v>
      </c>
      <c r="C45" s="29"/>
      <c r="D45" s="42">
        <f>B45+ACTIVE1</f>
        <v>98</v>
      </c>
      <c r="E45" s="29"/>
      <c r="F45" s="42">
        <f>D45+ACTIVE2</f>
        <v>99</v>
      </c>
      <c r="G45" s="29"/>
      <c r="H45" s="42">
        <f>F45+ACTIVE3</f>
        <v>100</v>
      </c>
      <c r="I45" s="29"/>
    </row>
    <row r="46" spans="1:9" ht="12" customHeight="1" x14ac:dyDescent="0.25">
      <c r="A46" s="30">
        <v>26</v>
      </c>
      <c r="B46" s="31">
        <f>H45+ACTIVE4</f>
        <v>101</v>
      </c>
      <c r="C46" s="32"/>
      <c r="D46" s="28">
        <f>B46+ACTIVE1</f>
        <v>102</v>
      </c>
      <c r="E46" s="32"/>
      <c r="F46" s="28">
        <f>D46+ACTIVE2</f>
        <v>103</v>
      </c>
      <c r="G46" s="32"/>
      <c r="H46" s="28">
        <f>F46+ACTIVE3</f>
        <v>104</v>
      </c>
      <c r="I46" s="32"/>
    </row>
    <row r="47" spans="1:9" ht="12" customHeight="1" x14ac:dyDescent="0.25">
      <c r="A47" s="30">
        <v>27</v>
      </c>
      <c r="B47" s="31">
        <f>H46+ACTIVE4</f>
        <v>105</v>
      </c>
      <c r="C47" s="32"/>
      <c r="D47" s="28">
        <f>B47+ACTIVE1</f>
        <v>106</v>
      </c>
      <c r="E47" s="32"/>
      <c r="F47" s="28">
        <f>D47+ACTIVE2</f>
        <v>107</v>
      </c>
      <c r="G47" s="32"/>
      <c r="H47" s="28">
        <f>F47+ACTIVE3</f>
        <v>108</v>
      </c>
      <c r="I47" s="32"/>
    </row>
    <row r="48" spans="1:9" ht="12" customHeight="1" x14ac:dyDescent="0.25">
      <c r="A48" s="30">
        <v>28</v>
      </c>
      <c r="B48" s="31">
        <f>H47+ACTIVE4</f>
        <v>109</v>
      </c>
      <c r="C48" s="32"/>
      <c r="D48" s="28">
        <f>B48+ACTIVE1</f>
        <v>110</v>
      </c>
      <c r="E48" s="32"/>
      <c r="F48" s="28">
        <f>D48+ACTIVE2</f>
        <v>111</v>
      </c>
      <c r="G48" s="32"/>
      <c r="H48" s="28">
        <f>F48+ACTIVE3</f>
        <v>112</v>
      </c>
      <c r="I48" s="32"/>
    </row>
    <row r="49" spans="1:12" ht="12" customHeight="1" x14ac:dyDescent="0.25">
      <c r="A49" s="30">
        <v>29</v>
      </c>
      <c r="B49" s="31">
        <f>H48+ACTIVE4</f>
        <v>113</v>
      </c>
      <c r="C49" s="32"/>
      <c r="D49" s="28">
        <f>B49+ACTIVE1</f>
        <v>114</v>
      </c>
      <c r="E49" s="32"/>
      <c r="F49" s="28">
        <f>D49+ACTIVE2</f>
        <v>115</v>
      </c>
      <c r="G49" s="32"/>
      <c r="H49" s="28">
        <f>F49+ACTIVE3</f>
        <v>116</v>
      </c>
      <c r="I49" s="32"/>
    </row>
    <row r="50" spans="1:12" ht="12" customHeight="1" x14ac:dyDescent="0.25">
      <c r="A50" s="30">
        <v>30</v>
      </c>
      <c r="B50" s="31">
        <f>H49+ACTIVE4</f>
        <v>117</v>
      </c>
      <c r="C50" s="32"/>
      <c r="D50" s="28">
        <f>B50+ACTIVE1</f>
        <v>118</v>
      </c>
      <c r="E50" s="32"/>
      <c r="F50" s="28">
        <f>D50+ACTIVE2</f>
        <v>119</v>
      </c>
      <c r="G50" s="32"/>
      <c r="H50" s="28">
        <f>F50+ACTIVE3</f>
        <v>120</v>
      </c>
      <c r="I50" s="32"/>
    </row>
    <row r="51" spans="1:12" ht="12" customHeight="1" x14ac:dyDescent="0.25">
      <c r="A51" s="30">
        <v>31</v>
      </c>
      <c r="B51" s="31">
        <f>H50+ACTIVE4</f>
        <v>121</v>
      </c>
      <c r="C51" s="32"/>
      <c r="D51" s="28">
        <f>B51+ACTIVE1</f>
        <v>122</v>
      </c>
      <c r="E51" s="32"/>
      <c r="F51" s="28">
        <f>D51+ACTIVE2</f>
        <v>123</v>
      </c>
      <c r="G51" s="32"/>
      <c r="H51" s="28">
        <f>F51+ACTIVE3</f>
        <v>124</v>
      </c>
      <c r="I51" s="32"/>
    </row>
    <row r="52" spans="1:12" ht="12" customHeight="1" x14ac:dyDescent="0.25">
      <c r="A52" s="30">
        <v>32</v>
      </c>
      <c r="B52" s="31">
        <f>H51+ACTIVE4</f>
        <v>125</v>
      </c>
      <c r="C52" s="32"/>
      <c r="D52" s="28">
        <f>B52+ACTIVE1</f>
        <v>126</v>
      </c>
      <c r="E52" s="32"/>
      <c r="F52" s="28">
        <f>D52+ACTIVE2</f>
        <v>127</v>
      </c>
      <c r="G52" s="32"/>
      <c r="H52" s="28">
        <f>F52+ACTIVE3</f>
        <v>128</v>
      </c>
      <c r="I52" s="32"/>
    </row>
    <row r="53" spans="1:12" ht="12" customHeight="1" x14ac:dyDescent="0.25">
      <c r="A53" s="30">
        <v>33</v>
      </c>
      <c r="B53" s="31">
        <f>H52+ACTIVE4</f>
        <v>129</v>
      </c>
      <c r="C53" s="32"/>
      <c r="D53" s="28">
        <f>B53+ACTIVE1</f>
        <v>130</v>
      </c>
      <c r="E53" s="32"/>
      <c r="F53" s="28">
        <f>D53+ACTIVE2</f>
        <v>131</v>
      </c>
      <c r="G53" s="32"/>
      <c r="H53" s="28">
        <f>F53+ACTIVE3</f>
        <v>132</v>
      </c>
      <c r="I53" s="32"/>
    </row>
    <row r="54" spans="1:12" ht="12" customHeight="1" x14ac:dyDescent="0.25">
      <c r="A54" s="30">
        <v>34</v>
      </c>
      <c r="B54" s="31">
        <f>H53+ACTIVE4</f>
        <v>133</v>
      </c>
      <c r="C54" s="32"/>
      <c r="D54" s="28">
        <f>B54+ACTIVE1</f>
        <v>134</v>
      </c>
      <c r="E54" s="32"/>
      <c r="F54" s="28">
        <f>D54+ACTIVE2</f>
        <v>135</v>
      </c>
      <c r="G54" s="32"/>
      <c r="H54" s="28">
        <f>F54+ACTIVE3</f>
        <v>136</v>
      </c>
      <c r="I54" s="32"/>
    </row>
    <row r="55" spans="1:12" ht="12" customHeight="1" x14ac:dyDescent="0.25">
      <c r="A55" s="30">
        <v>35</v>
      </c>
      <c r="B55" s="31">
        <f>H54+ACTIVE4</f>
        <v>137</v>
      </c>
      <c r="C55" s="32"/>
      <c r="D55" s="28">
        <f>B55+ACTIVE1</f>
        <v>138</v>
      </c>
      <c r="E55" s="32"/>
      <c r="F55" s="28">
        <f>D55+ACTIVE2</f>
        <v>139</v>
      </c>
      <c r="G55" s="32"/>
      <c r="H55" s="28">
        <f>F55+ACTIVE3</f>
        <v>140</v>
      </c>
      <c r="I55" s="32"/>
    </row>
    <row r="56" spans="1:12" ht="12" customHeight="1" thickBot="1" x14ac:dyDescent="0.3">
      <c r="A56" s="33">
        <v>36</v>
      </c>
      <c r="B56" s="34">
        <f>H55+ACTIVE4</f>
        <v>141</v>
      </c>
      <c r="C56" s="35"/>
      <c r="D56" s="44">
        <f>B56+ACTIVE1</f>
        <v>142</v>
      </c>
      <c r="E56" s="35"/>
      <c r="F56" s="44">
        <f>D56+ACTIVE2</f>
        <v>143</v>
      </c>
      <c r="G56" s="35"/>
      <c r="H56" s="44">
        <f>F56+ACTIVE3</f>
        <v>144</v>
      </c>
      <c r="I56" s="35"/>
    </row>
    <row r="57" spans="1:12" ht="12" customHeight="1" thickTop="1" x14ac:dyDescent="0.25">
      <c r="H57" s="36" t="s">
        <v>18</v>
      </c>
      <c r="I57" s="37">
        <f>SUMPRODUCT(LEN(C45:I56)-LEN(SUBSTITUTE(UPPER(C45:I56),"X","")))</f>
        <v>0</v>
      </c>
    </row>
    <row r="58" spans="1:12" ht="12" customHeight="1" thickBot="1" x14ac:dyDescent="0.3">
      <c r="A58" s="23" t="s">
        <v>21</v>
      </c>
      <c r="B58" s="23" t="s">
        <v>14</v>
      </c>
      <c r="C58" s="24"/>
    </row>
    <row r="59" spans="1:12" ht="12" customHeight="1" thickTop="1" thickBot="1" x14ac:dyDescent="0.3">
      <c r="A59" s="18" t="s">
        <v>15</v>
      </c>
      <c r="B59" s="25" t="s">
        <v>16</v>
      </c>
      <c r="C59" s="26" t="s">
        <v>17</v>
      </c>
      <c r="D59" s="25" t="s">
        <v>16</v>
      </c>
      <c r="E59" s="26" t="s">
        <v>17</v>
      </c>
      <c r="F59" s="25" t="s">
        <v>16</v>
      </c>
      <c r="G59" s="26" t="s">
        <v>17</v>
      </c>
      <c r="H59" s="25" t="s">
        <v>16</v>
      </c>
      <c r="I59" s="26" t="s">
        <v>17</v>
      </c>
    </row>
    <row r="60" spans="1:12" ht="12" customHeight="1" thickTop="1" x14ac:dyDescent="0.25">
      <c r="A60" s="38">
        <v>37</v>
      </c>
      <c r="B60" s="28">
        <f>H56+ACTIVE4</f>
        <v>145</v>
      </c>
      <c r="C60" s="29"/>
      <c r="D60" s="42">
        <f>B60+ACTIVE1</f>
        <v>146</v>
      </c>
      <c r="E60" s="29"/>
      <c r="F60" s="42">
        <f>D60+ACTIVE2</f>
        <v>147</v>
      </c>
      <c r="G60" s="29"/>
      <c r="H60" s="42">
        <f>F60+ACTIVE3</f>
        <v>148</v>
      </c>
      <c r="I60" s="29"/>
    </row>
    <row r="61" spans="1:12" ht="12" customHeight="1" x14ac:dyDescent="0.25">
      <c r="A61" s="30">
        <v>38</v>
      </c>
      <c r="B61" s="31">
        <f>H60+ACTIVE4</f>
        <v>149</v>
      </c>
      <c r="C61" s="32"/>
      <c r="D61" s="28">
        <f>B61+ACTIVE1</f>
        <v>150</v>
      </c>
      <c r="E61" s="32"/>
      <c r="F61" s="28">
        <f>D61+ACTIVE2</f>
        <v>151</v>
      </c>
      <c r="G61" s="32"/>
      <c r="H61" s="28">
        <f>F61+ACTIVE3</f>
        <v>152</v>
      </c>
      <c r="I61" s="32"/>
      <c r="L61" s="4" t="s">
        <v>35</v>
      </c>
    </row>
    <row r="62" spans="1:12" ht="12" customHeight="1" x14ac:dyDescent="0.25">
      <c r="A62" s="27">
        <v>39</v>
      </c>
      <c r="B62" s="31">
        <f>H61+ACTIVE4</f>
        <v>153</v>
      </c>
      <c r="C62" s="32"/>
      <c r="D62" s="28">
        <f>B62+ACTIVE1</f>
        <v>154</v>
      </c>
      <c r="E62" s="32"/>
      <c r="F62" s="28">
        <f>D62+ACTIVE2</f>
        <v>155</v>
      </c>
      <c r="G62" s="32"/>
      <c r="H62" s="28">
        <f>F62+ACTIVE3</f>
        <v>156</v>
      </c>
      <c r="I62" s="32"/>
    </row>
    <row r="63" spans="1:12" ht="12" customHeight="1" x14ac:dyDescent="0.25">
      <c r="A63" s="30">
        <v>40</v>
      </c>
      <c r="B63" s="31">
        <f>H62+ACTIVE4</f>
        <v>157</v>
      </c>
      <c r="C63" s="32"/>
      <c r="D63" s="28">
        <f>B63+ACTIVE1</f>
        <v>158</v>
      </c>
      <c r="E63" s="32"/>
      <c r="F63" s="28">
        <f>D63+ACTIVE2</f>
        <v>159</v>
      </c>
      <c r="G63" s="32"/>
      <c r="H63" s="28">
        <f>F63+ACTIVE3</f>
        <v>160</v>
      </c>
      <c r="I63" s="32"/>
    </row>
    <row r="64" spans="1:12" ht="12" customHeight="1" x14ac:dyDescent="0.25">
      <c r="A64" s="27">
        <v>41</v>
      </c>
      <c r="B64" s="31">
        <f>H63+ACTIVE4</f>
        <v>161</v>
      </c>
      <c r="C64" s="32"/>
      <c r="D64" s="28">
        <f>B64+ACTIVE1</f>
        <v>162</v>
      </c>
      <c r="E64" s="32"/>
      <c r="F64" s="28">
        <f>D64+ACTIVE2</f>
        <v>163</v>
      </c>
      <c r="G64" s="32"/>
      <c r="H64" s="28">
        <f>F64+ACTIVE3</f>
        <v>164</v>
      </c>
      <c r="I64" s="32"/>
    </row>
    <row r="65" spans="1:9" ht="12" customHeight="1" x14ac:dyDescent="0.25">
      <c r="A65" s="30">
        <v>42</v>
      </c>
      <c r="B65" s="31">
        <f>H64+ACTIVE4</f>
        <v>165</v>
      </c>
      <c r="C65" s="32"/>
      <c r="D65" s="28">
        <f>B65+ACTIVE1</f>
        <v>166</v>
      </c>
      <c r="E65" s="32"/>
      <c r="F65" s="28">
        <f>D65+ACTIVE2</f>
        <v>167</v>
      </c>
      <c r="G65" s="32"/>
      <c r="H65" s="28">
        <f>F65+ACTIVE3</f>
        <v>168</v>
      </c>
      <c r="I65" s="32"/>
    </row>
    <row r="66" spans="1:9" ht="12" customHeight="1" x14ac:dyDescent="0.25">
      <c r="A66" s="27">
        <v>43</v>
      </c>
      <c r="B66" s="31">
        <f>H65+ACTIVE4</f>
        <v>169</v>
      </c>
      <c r="C66" s="32"/>
      <c r="D66" s="28">
        <f>B66+ACTIVE1</f>
        <v>170</v>
      </c>
      <c r="E66" s="32"/>
      <c r="F66" s="28">
        <f>D66+ACTIVE2</f>
        <v>171</v>
      </c>
      <c r="G66" s="32"/>
      <c r="H66" s="28">
        <f>F66+ACTIVE3</f>
        <v>172</v>
      </c>
      <c r="I66" s="32"/>
    </row>
    <row r="67" spans="1:9" ht="12" customHeight="1" x14ac:dyDescent="0.25">
      <c r="A67" s="30">
        <v>44</v>
      </c>
      <c r="B67" s="31">
        <f>H66+ACTIVE4</f>
        <v>173</v>
      </c>
      <c r="C67" s="32"/>
      <c r="D67" s="28">
        <f>B67+ACTIVE1</f>
        <v>174</v>
      </c>
      <c r="E67" s="32"/>
      <c r="F67" s="28">
        <f>D67+ACTIVE2</f>
        <v>175</v>
      </c>
      <c r="G67" s="32"/>
      <c r="H67" s="28">
        <f>F67+ACTIVE3</f>
        <v>176</v>
      </c>
      <c r="I67" s="32"/>
    </row>
    <row r="68" spans="1:9" ht="12" customHeight="1" x14ac:dyDescent="0.25">
      <c r="A68" s="27">
        <v>45</v>
      </c>
      <c r="B68" s="31">
        <f>H67+ACTIVE4</f>
        <v>177</v>
      </c>
      <c r="C68" s="32"/>
      <c r="D68" s="28">
        <f>B68+ACTIVE1</f>
        <v>178</v>
      </c>
      <c r="E68" s="32"/>
      <c r="F68" s="28">
        <f>D68+ACTIVE2</f>
        <v>179</v>
      </c>
      <c r="G68" s="32"/>
      <c r="H68" s="28">
        <f>F68+ACTIVE3</f>
        <v>180</v>
      </c>
      <c r="I68" s="32"/>
    </row>
    <row r="69" spans="1:9" ht="12" customHeight="1" x14ac:dyDescent="0.25">
      <c r="A69" s="30">
        <v>46</v>
      </c>
      <c r="B69" s="31">
        <f>H68+ACTIVE4</f>
        <v>181</v>
      </c>
      <c r="C69" s="32"/>
      <c r="D69" s="28">
        <f>B69+ACTIVE1</f>
        <v>182</v>
      </c>
      <c r="E69" s="32"/>
      <c r="F69" s="28">
        <f>D69+ACTIVE2</f>
        <v>183</v>
      </c>
      <c r="G69" s="32"/>
      <c r="H69" s="28">
        <f>F69+ACTIVE3</f>
        <v>184</v>
      </c>
      <c r="I69" s="32"/>
    </row>
    <row r="70" spans="1:9" ht="12" customHeight="1" x14ac:dyDescent="0.25">
      <c r="A70" s="27">
        <v>47</v>
      </c>
      <c r="B70" s="31">
        <f>H69+ACTIVE4</f>
        <v>185</v>
      </c>
      <c r="C70" s="32"/>
      <c r="D70" s="28">
        <f>B70+ACTIVE1</f>
        <v>186</v>
      </c>
      <c r="E70" s="32"/>
      <c r="F70" s="28">
        <f>D70+ACTIVE2</f>
        <v>187</v>
      </c>
      <c r="G70" s="32"/>
      <c r="H70" s="28">
        <f>F70+ACTIVE3</f>
        <v>188</v>
      </c>
      <c r="I70" s="32"/>
    </row>
    <row r="71" spans="1:9" ht="12" customHeight="1" thickBot="1" x14ac:dyDescent="0.3">
      <c r="A71" s="33">
        <v>48</v>
      </c>
      <c r="B71" s="34">
        <f>H70+ACTIVE4</f>
        <v>189</v>
      </c>
      <c r="C71" s="35"/>
      <c r="D71" s="44">
        <f>B71+ACTIVE1</f>
        <v>190</v>
      </c>
      <c r="E71" s="35"/>
      <c r="F71" s="44">
        <f>D71+ACTIVE2</f>
        <v>191</v>
      </c>
      <c r="G71" s="35"/>
      <c r="H71" s="44">
        <f>F71+ACTIVE3</f>
        <v>192</v>
      </c>
      <c r="I71" s="35"/>
    </row>
    <row r="72" spans="1:9" ht="12" customHeight="1" thickTop="1" x14ac:dyDescent="0.25">
      <c r="H72" s="36" t="s">
        <v>18</v>
      </c>
      <c r="I72" s="37">
        <f>SUMPRODUCT(LEN(C60:I71)-LEN(SUBSTITUTE(UPPER(C60:I71),"X","")))</f>
        <v>0</v>
      </c>
    </row>
    <row r="73" spans="1:9" ht="12" customHeight="1" x14ac:dyDescent="0.25">
      <c r="A73" s="23" t="s">
        <v>22</v>
      </c>
      <c r="B73" s="23" t="s">
        <v>14</v>
      </c>
      <c r="C73" s="24"/>
    </row>
    <row r="74" spans="1:9" ht="12" customHeight="1" thickTop="1" thickBot="1" x14ac:dyDescent="0.3">
      <c r="A74" s="18" t="s">
        <v>15</v>
      </c>
      <c r="B74" s="25" t="s">
        <v>16</v>
      </c>
      <c r="C74" s="26" t="s">
        <v>17</v>
      </c>
      <c r="D74" s="25" t="s">
        <v>16</v>
      </c>
      <c r="E74" s="26" t="s">
        <v>17</v>
      </c>
      <c r="F74" s="25" t="s">
        <v>16</v>
      </c>
      <c r="G74" s="26" t="s">
        <v>17</v>
      </c>
      <c r="H74" s="25" t="s">
        <v>16</v>
      </c>
      <c r="I74" s="26" t="s">
        <v>17</v>
      </c>
    </row>
    <row r="75" spans="1:9" ht="12" customHeight="1" thickTop="1" x14ac:dyDescent="0.25">
      <c r="A75" s="38">
        <v>49</v>
      </c>
      <c r="B75" s="28">
        <f>H71+ACTIVE4</f>
        <v>193</v>
      </c>
      <c r="C75" s="29"/>
      <c r="D75" s="42">
        <f>B75+ACTIVE1</f>
        <v>194</v>
      </c>
      <c r="E75" s="29"/>
      <c r="F75" s="42">
        <f>D75+ACTIVE2</f>
        <v>195</v>
      </c>
      <c r="G75" s="29"/>
      <c r="H75" s="42">
        <f>F75+ACTIVE3</f>
        <v>196</v>
      </c>
      <c r="I75" s="29"/>
    </row>
    <row r="76" spans="1:9" ht="12" customHeight="1" x14ac:dyDescent="0.25">
      <c r="A76" s="30">
        <v>50</v>
      </c>
      <c r="B76" s="31">
        <f>H75+ACTIVE4</f>
        <v>197</v>
      </c>
      <c r="C76" s="32"/>
      <c r="D76" s="28">
        <f>B76+ACTIVE1</f>
        <v>198</v>
      </c>
      <c r="E76" s="32"/>
      <c r="F76" s="28">
        <f>D76+ACTIVE2</f>
        <v>199</v>
      </c>
      <c r="G76" s="32"/>
      <c r="H76" s="28">
        <f>F76+ACTIVE3</f>
        <v>200</v>
      </c>
      <c r="I76" s="32"/>
    </row>
    <row r="77" spans="1:9" ht="12" customHeight="1" x14ac:dyDescent="0.25">
      <c r="A77" s="27">
        <v>51</v>
      </c>
      <c r="B77" s="31">
        <f>H76+ACTIVE4</f>
        <v>201</v>
      </c>
      <c r="C77" s="32"/>
      <c r="D77" s="28">
        <f>B77+ACTIVE1</f>
        <v>202</v>
      </c>
      <c r="E77" s="32"/>
      <c r="F77" s="28">
        <f>D77+ACTIVE2</f>
        <v>203</v>
      </c>
      <c r="G77" s="32"/>
      <c r="H77" s="28">
        <f>F77+ACTIVE3</f>
        <v>204</v>
      </c>
      <c r="I77" s="32"/>
    </row>
    <row r="78" spans="1:9" ht="12" customHeight="1" x14ac:dyDescent="0.25">
      <c r="A78" s="30">
        <v>52</v>
      </c>
      <c r="B78" s="31">
        <f>H77+ACTIVE4</f>
        <v>205</v>
      </c>
      <c r="C78" s="32"/>
      <c r="D78" s="28">
        <f>B78+ACTIVE1</f>
        <v>206</v>
      </c>
      <c r="E78" s="32"/>
      <c r="F78" s="28">
        <f>D78+ACTIVE2</f>
        <v>207</v>
      </c>
      <c r="G78" s="32"/>
      <c r="H78" s="28">
        <f>F78+ACTIVE3</f>
        <v>208</v>
      </c>
      <c r="I78" s="32"/>
    </row>
    <row r="79" spans="1:9" ht="12" customHeight="1" x14ac:dyDescent="0.25">
      <c r="A79" s="27">
        <v>53</v>
      </c>
      <c r="B79" s="31">
        <f>H78+ACTIVE4</f>
        <v>209</v>
      </c>
      <c r="C79" s="32"/>
      <c r="D79" s="28">
        <f>B79+ACTIVE1</f>
        <v>210</v>
      </c>
      <c r="E79" s="32"/>
      <c r="F79" s="28">
        <f>D79+ACTIVE2</f>
        <v>211</v>
      </c>
      <c r="G79" s="32"/>
      <c r="H79" s="28">
        <f>F79+ACTIVE3</f>
        <v>212</v>
      </c>
      <c r="I79" s="32"/>
    </row>
    <row r="80" spans="1:9" ht="12" customHeight="1" x14ac:dyDescent="0.25">
      <c r="A80" s="30">
        <v>54</v>
      </c>
      <c r="B80" s="31">
        <f>H79+ACTIVE4</f>
        <v>213</v>
      </c>
      <c r="C80" s="32"/>
      <c r="D80" s="28">
        <f>B80+ACTIVE1</f>
        <v>214</v>
      </c>
      <c r="E80" s="32"/>
      <c r="F80" s="28">
        <f>D80+ACTIVE2</f>
        <v>215</v>
      </c>
      <c r="G80" s="32"/>
      <c r="H80" s="28">
        <f>F80+ACTIVE3</f>
        <v>216</v>
      </c>
      <c r="I80" s="32"/>
    </row>
    <row r="81" spans="1:9" ht="12" customHeight="1" x14ac:dyDescent="0.25">
      <c r="A81" s="27">
        <v>55</v>
      </c>
      <c r="B81" s="31">
        <f>H80+ACTIVE4</f>
        <v>217</v>
      </c>
      <c r="C81" s="32"/>
      <c r="D81" s="28">
        <f>B81+ACTIVE1</f>
        <v>218</v>
      </c>
      <c r="E81" s="32"/>
      <c r="F81" s="28">
        <f>D81+ACTIVE2</f>
        <v>219</v>
      </c>
      <c r="G81" s="32"/>
      <c r="H81" s="28">
        <f>F81+ACTIVE3</f>
        <v>220</v>
      </c>
      <c r="I81" s="32"/>
    </row>
    <row r="82" spans="1:9" ht="12" customHeight="1" x14ac:dyDescent="0.25">
      <c r="A82" s="30">
        <v>56</v>
      </c>
      <c r="B82" s="31">
        <f>H81+ACTIVE4</f>
        <v>221</v>
      </c>
      <c r="C82" s="32"/>
      <c r="D82" s="28">
        <f>B82+ACTIVE1</f>
        <v>222</v>
      </c>
      <c r="E82" s="32"/>
      <c r="F82" s="28">
        <f>D82+ACTIVE2</f>
        <v>223</v>
      </c>
      <c r="G82" s="32"/>
      <c r="H82" s="28">
        <f>F82+ACTIVE3</f>
        <v>224</v>
      </c>
      <c r="I82" s="32"/>
    </row>
    <row r="83" spans="1:9" ht="12" customHeight="1" x14ac:dyDescent="0.25">
      <c r="A83" s="27">
        <v>57</v>
      </c>
      <c r="B83" s="31">
        <f>H82+ACTIVE4</f>
        <v>225</v>
      </c>
      <c r="C83" s="32"/>
      <c r="D83" s="28">
        <f>B83+ACTIVE1</f>
        <v>226</v>
      </c>
      <c r="E83" s="32"/>
      <c r="F83" s="28">
        <f>D83+ACTIVE2</f>
        <v>227</v>
      </c>
      <c r="G83" s="32"/>
      <c r="H83" s="28">
        <f>F83+ACTIVE3</f>
        <v>228</v>
      </c>
      <c r="I83" s="32"/>
    </row>
    <row r="84" spans="1:9" ht="12" customHeight="1" x14ac:dyDescent="0.25">
      <c r="A84" s="30">
        <v>58</v>
      </c>
      <c r="B84" s="31">
        <f>H83+ACTIVE4</f>
        <v>229</v>
      </c>
      <c r="C84" s="32"/>
      <c r="D84" s="28">
        <f>B84+ACTIVE1</f>
        <v>230</v>
      </c>
      <c r="E84" s="32"/>
      <c r="F84" s="28">
        <f>D84+ACTIVE2</f>
        <v>231</v>
      </c>
      <c r="G84" s="32"/>
      <c r="H84" s="28">
        <f>F84+ACTIVE3</f>
        <v>232</v>
      </c>
      <c r="I84" s="32"/>
    </row>
    <row r="85" spans="1:9" ht="12" customHeight="1" x14ac:dyDescent="0.25">
      <c r="A85" s="27">
        <v>59</v>
      </c>
      <c r="B85" s="31">
        <f>H84+ACTIVE4</f>
        <v>233</v>
      </c>
      <c r="C85" s="32"/>
      <c r="D85" s="28">
        <f>B85+ACTIVE1</f>
        <v>234</v>
      </c>
      <c r="E85" s="32"/>
      <c r="F85" s="28">
        <f>D85+ACTIVE2</f>
        <v>235</v>
      </c>
      <c r="G85" s="32"/>
      <c r="H85" s="28">
        <f>F85+ACTIVE3</f>
        <v>236</v>
      </c>
      <c r="I85" s="32"/>
    </row>
    <row r="86" spans="1:9" ht="12" customHeight="1" thickBot="1" x14ac:dyDescent="0.3">
      <c r="A86" s="33">
        <v>60</v>
      </c>
      <c r="B86" s="34">
        <f>H85+ACTIVE4</f>
        <v>237</v>
      </c>
      <c r="C86" s="35"/>
      <c r="D86" s="44">
        <f>B86+ACTIVE1</f>
        <v>238</v>
      </c>
      <c r="E86" s="35"/>
      <c r="F86" s="44">
        <f>D86+ACTIVE2</f>
        <v>239</v>
      </c>
      <c r="G86" s="35"/>
      <c r="H86" s="44">
        <f>F86+ACTIVE3</f>
        <v>240</v>
      </c>
      <c r="I86" s="35"/>
    </row>
    <row r="87" spans="1:9" ht="12" customHeight="1" thickTop="1" x14ac:dyDescent="0.25">
      <c r="H87" s="36" t="s">
        <v>18</v>
      </c>
      <c r="I87" s="37">
        <f>SUMPRODUCT(LEN(C75:I86)-LEN(SUBSTITUTE(UPPER(C75:I86),"X","")))</f>
        <v>0</v>
      </c>
    </row>
    <row r="88" spans="1:9" ht="12" customHeight="1" x14ac:dyDescent="0.25">
      <c r="A88" s="23" t="s">
        <v>23</v>
      </c>
      <c r="B88" s="23" t="s">
        <v>14</v>
      </c>
      <c r="C88" s="24"/>
    </row>
    <row r="89" spans="1:9" ht="12" customHeight="1" thickTop="1" thickBot="1" x14ac:dyDescent="0.3">
      <c r="A89" s="18" t="s">
        <v>15</v>
      </c>
      <c r="B89" s="25" t="s">
        <v>16</v>
      </c>
      <c r="C89" s="26" t="s">
        <v>17</v>
      </c>
      <c r="D89" s="25" t="s">
        <v>16</v>
      </c>
      <c r="E89" s="26" t="s">
        <v>17</v>
      </c>
      <c r="F89" s="25" t="s">
        <v>16</v>
      </c>
      <c r="G89" s="26" t="s">
        <v>17</v>
      </c>
      <c r="H89" s="25" t="s">
        <v>16</v>
      </c>
      <c r="I89" s="26" t="s">
        <v>17</v>
      </c>
    </row>
    <row r="90" spans="1:9" ht="12" customHeight="1" thickTop="1" x14ac:dyDescent="0.25">
      <c r="A90" s="38">
        <v>61</v>
      </c>
      <c r="B90" s="28">
        <f>H86+ACTIVE4</f>
        <v>241</v>
      </c>
      <c r="C90" s="29"/>
      <c r="D90" s="42">
        <f>B90+ACTIVE1</f>
        <v>242</v>
      </c>
      <c r="E90" s="29"/>
      <c r="F90" s="42">
        <f>D90+ACTIVE2</f>
        <v>243</v>
      </c>
      <c r="G90" s="29"/>
      <c r="H90" s="42">
        <f>F90+ACTIVE3</f>
        <v>244</v>
      </c>
      <c r="I90" s="29"/>
    </row>
    <row r="91" spans="1:9" ht="12" customHeight="1" x14ac:dyDescent="0.25">
      <c r="A91" s="30">
        <v>62</v>
      </c>
      <c r="B91" s="31">
        <f>H90+ACTIVE4</f>
        <v>245</v>
      </c>
      <c r="C91" s="32"/>
      <c r="D91" s="28">
        <f>B91+ACTIVE1</f>
        <v>246</v>
      </c>
      <c r="E91" s="32"/>
      <c r="F91" s="28">
        <f>D91+ACTIVE2</f>
        <v>247</v>
      </c>
      <c r="G91" s="32"/>
      <c r="H91" s="28">
        <f>F91+ACTIVE3</f>
        <v>248</v>
      </c>
      <c r="I91" s="32"/>
    </row>
    <row r="92" spans="1:9" ht="12" customHeight="1" x14ac:dyDescent="0.25">
      <c r="A92" s="27">
        <v>63</v>
      </c>
      <c r="B92" s="31">
        <f>H91+ACTIVE4</f>
        <v>249</v>
      </c>
      <c r="C92" s="32"/>
      <c r="D92" s="28">
        <f>B92+ACTIVE1</f>
        <v>250</v>
      </c>
      <c r="E92" s="32"/>
      <c r="F92" s="28">
        <f>D92+ACTIVE2</f>
        <v>251</v>
      </c>
      <c r="G92" s="32"/>
      <c r="H92" s="28">
        <f>F92+ACTIVE3</f>
        <v>252</v>
      </c>
      <c r="I92" s="32"/>
    </row>
    <row r="93" spans="1:9" ht="12" customHeight="1" x14ac:dyDescent="0.25">
      <c r="A93" s="30">
        <v>64</v>
      </c>
      <c r="B93" s="31">
        <f>H92+ACTIVE4</f>
        <v>253</v>
      </c>
      <c r="C93" s="32"/>
      <c r="D93" s="28">
        <f>B93+ACTIVE1</f>
        <v>254</v>
      </c>
      <c r="E93" s="32"/>
      <c r="F93" s="28">
        <f>D93+ACTIVE2</f>
        <v>255</v>
      </c>
      <c r="G93" s="32"/>
      <c r="H93" s="28">
        <f>F93+ACTIVE3</f>
        <v>256</v>
      </c>
      <c r="I93" s="32"/>
    </row>
    <row r="94" spans="1:9" ht="12" customHeight="1" x14ac:dyDescent="0.25">
      <c r="A94" s="27">
        <v>65</v>
      </c>
      <c r="B94" s="31">
        <f>H93+ACTIVE4</f>
        <v>257</v>
      </c>
      <c r="C94" s="32"/>
      <c r="D94" s="28">
        <f>B94+ACTIVE1</f>
        <v>258</v>
      </c>
      <c r="E94" s="32"/>
      <c r="F94" s="28">
        <f>D94+ACTIVE2</f>
        <v>259</v>
      </c>
      <c r="G94" s="32"/>
      <c r="H94" s="28">
        <f>F94+ACTIVE3</f>
        <v>260</v>
      </c>
      <c r="I94" s="32"/>
    </row>
    <row r="95" spans="1:9" ht="12" customHeight="1" x14ac:dyDescent="0.25">
      <c r="A95" s="30">
        <v>66</v>
      </c>
      <c r="B95" s="31">
        <f>H94+ACTIVE4</f>
        <v>261</v>
      </c>
      <c r="C95" s="32"/>
      <c r="D95" s="28">
        <f>B95+ACTIVE1</f>
        <v>262</v>
      </c>
      <c r="E95" s="32"/>
      <c r="F95" s="28">
        <f>D95+ACTIVE2</f>
        <v>263</v>
      </c>
      <c r="G95" s="32"/>
      <c r="H95" s="28">
        <f>F95+ACTIVE3</f>
        <v>264</v>
      </c>
      <c r="I95" s="32"/>
    </row>
    <row r="96" spans="1:9" ht="12" customHeight="1" x14ac:dyDescent="0.25">
      <c r="A96" s="27">
        <v>67</v>
      </c>
      <c r="B96" s="31">
        <f>H95+ACTIVE4</f>
        <v>265</v>
      </c>
      <c r="C96" s="32"/>
      <c r="D96" s="28">
        <f>B96+ACTIVE1</f>
        <v>266</v>
      </c>
      <c r="E96" s="32"/>
      <c r="F96" s="28">
        <f>D96+ACTIVE2</f>
        <v>267</v>
      </c>
      <c r="G96" s="32"/>
      <c r="H96" s="28">
        <f>F96+ACTIVE3</f>
        <v>268</v>
      </c>
      <c r="I96" s="32"/>
    </row>
    <row r="97" spans="1:9" ht="12" customHeight="1" x14ac:dyDescent="0.25">
      <c r="A97" s="30">
        <v>68</v>
      </c>
      <c r="B97" s="31">
        <f>H96+ACTIVE4</f>
        <v>269</v>
      </c>
      <c r="C97" s="32"/>
      <c r="D97" s="28">
        <f>B97+ACTIVE1</f>
        <v>270</v>
      </c>
      <c r="E97" s="32"/>
      <c r="F97" s="28">
        <f>D97+ACTIVE2</f>
        <v>271</v>
      </c>
      <c r="G97" s="32"/>
      <c r="H97" s="28">
        <f>F97+ACTIVE3</f>
        <v>272</v>
      </c>
      <c r="I97" s="32"/>
    </row>
    <row r="98" spans="1:9" ht="12" customHeight="1" x14ac:dyDescent="0.25">
      <c r="A98" s="27">
        <v>69</v>
      </c>
      <c r="B98" s="31">
        <f>H97+ACTIVE4</f>
        <v>273</v>
      </c>
      <c r="C98" s="32"/>
      <c r="D98" s="28">
        <f>B98+ACTIVE1</f>
        <v>274</v>
      </c>
      <c r="E98" s="32"/>
      <c r="F98" s="28">
        <f>D98+ACTIVE2</f>
        <v>275</v>
      </c>
      <c r="G98" s="32"/>
      <c r="H98" s="28">
        <f>F98+ACTIVE3</f>
        <v>276</v>
      </c>
      <c r="I98" s="32"/>
    </row>
    <row r="99" spans="1:9" ht="12" customHeight="1" x14ac:dyDescent="0.25">
      <c r="A99" s="30">
        <v>70</v>
      </c>
      <c r="B99" s="31">
        <f>H98+ACTIVE4</f>
        <v>277</v>
      </c>
      <c r="C99" s="32"/>
      <c r="D99" s="28">
        <f>B99+ACTIVE1</f>
        <v>278</v>
      </c>
      <c r="E99" s="32"/>
      <c r="F99" s="28">
        <f>D99+ACTIVE2</f>
        <v>279</v>
      </c>
      <c r="G99" s="32"/>
      <c r="H99" s="28">
        <f>F99+ACTIVE3</f>
        <v>280</v>
      </c>
      <c r="I99" s="32"/>
    </row>
    <row r="100" spans="1:9" ht="12" customHeight="1" x14ac:dyDescent="0.25">
      <c r="A100" s="27">
        <v>71</v>
      </c>
      <c r="B100" s="31">
        <f>H99+ACTIVE4</f>
        <v>281</v>
      </c>
      <c r="C100" s="32"/>
      <c r="D100" s="28">
        <f>B100+ACTIVE1</f>
        <v>282</v>
      </c>
      <c r="E100" s="32"/>
      <c r="F100" s="28">
        <f>D100+ACTIVE2</f>
        <v>283</v>
      </c>
      <c r="G100" s="32"/>
      <c r="H100" s="28">
        <f>F100+ACTIVE3</f>
        <v>284</v>
      </c>
      <c r="I100" s="32"/>
    </row>
    <row r="101" spans="1:9" ht="12" customHeight="1" thickBot="1" x14ac:dyDescent="0.3">
      <c r="A101" s="33">
        <v>72</v>
      </c>
      <c r="B101" s="34">
        <f>H100+ACTIVE4</f>
        <v>285</v>
      </c>
      <c r="C101" s="35"/>
      <c r="D101" s="44">
        <f>B101+ACTIVE1</f>
        <v>286</v>
      </c>
      <c r="E101" s="35"/>
      <c r="F101" s="44">
        <f>D101+ACTIVE2</f>
        <v>287</v>
      </c>
      <c r="G101" s="35"/>
      <c r="H101" s="44">
        <f>F101+ACTIVE3</f>
        <v>288</v>
      </c>
      <c r="I101" s="35"/>
    </row>
    <row r="102" spans="1:9" ht="15.75" thickTop="1" x14ac:dyDescent="0.25">
      <c r="H102" s="36" t="s">
        <v>18</v>
      </c>
      <c r="I102" s="37">
        <f>SUMPRODUCT(LEN(C90:I101)-LEN(SUBSTITUTE(UPPER(C90:I101),"X","")))</f>
        <v>0</v>
      </c>
    </row>
    <row r="104" spans="1:9" x14ac:dyDescent="0.25">
      <c r="A104" s="4" t="s">
        <v>24</v>
      </c>
      <c r="B104" s="4" t="s">
        <v>36</v>
      </c>
    </row>
    <row r="105" spans="1:9" x14ac:dyDescent="0.25">
      <c r="C105" s="4" t="s">
        <v>37</v>
      </c>
    </row>
    <row r="106" spans="1:9" x14ac:dyDescent="0.25">
      <c r="B106" s="39" t="s">
        <v>25</v>
      </c>
      <c r="C106" s="4" t="s">
        <v>26</v>
      </c>
    </row>
    <row r="107" spans="1:9" x14ac:dyDescent="0.25">
      <c r="B107" s="39" t="s">
        <v>27</v>
      </c>
      <c r="C107" s="4" t="s">
        <v>28</v>
      </c>
    </row>
    <row r="108" spans="1:9" x14ac:dyDescent="0.25">
      <c r="B108" s="39" t="s">
        <v>29</v>
      </c>
      <c r="C108" s="4" t="s">
        <v>30</v>
      </c>
    </row>
    <row r="109" spans="1:9" x14ac:dyDescent="0.25">
      <c r="C109" s="4" t="s">
        <v>31</v>
      </c>
    </row>
    <row r="110" spans="1:9" x14ac:dyDescent="0.25">
      <c r="C110" s="4" t="s">
        <v>32</v>
      </c>
    </row>
    <row r="111" spans="1:9" x14ac:dyDescent="0.25">
      <c r="C111" s="4" t="s">
        <v>33</v>
      </c>
    </row>
    <row r="112" spans="1:9" x14ac:dyDescent="0.25">
      <c r="C112" s="4" t="s">
        <v>34</v>
      </c>
    </row>
    <row r="114" spans="3:5" x14ac:dyDescent="0.25">
      <c r="C114" s="4" t="s">
        <v>35</v>
      </c>
      <c r="E114" s="4" t="s">
        <v>35</v>
      </c>
    </row>
  </sheetData>
  <sheetProtection sheet="1" objects="1" scenarios="1" selectLockedCells="1"/>
  <mergeCells count="5">
    <mergeCell ref="B3:I3"/>
    <mergeCell ref="B4:C4"/>
    <mergeCell ref="B5:C5"/>
    <mergeCell ref="B6:C6"/>
    <mergeCell ref="B7:C7"/>
  </mergeCells>
  <conditionalFormatting sqref="I30:I41 I15:I26">
    <cfRule type="expression" dxfId="65" priority="49">
      <formula>SUBJECT4=""</formula>
    </cfRule>
  </conditionalFormatting>
  <conditionalFormatting sqref="B15:C26 B30:C41">
    <cfRule type="expression" dxfId="64" priority="50">
      <formula>SUBJECT1=""</formula>
    </cfRule>
  </conditionalFormatting>
  <conditionalFormatting sqref="D15:E26 D30:E41">
    <cfRule type="expression" dxfId="63" priority="51">
      <formula>SUBJECT2=""</formula>
    </cfRule>
  </conditionalFormatting>
  <conditionalFormatting sqref="G30:G41 G15:G26">
    <cfRule type="expression" dxfId="62" priority="52">
      <formula>SUBJECT3=""</formula>
    </cfRule>
  </conditionalFormatting>
  <conditionalFormatting sqref="G30:G41 G15:G26">
    <cfRule type="expression" dxfId="51" priority="47">
      <formula>SUBJECT3=""</formula>
    </cfRule>
  </conditionalFormatting>
  <conditionalFormatting sqref="I30:I41 I15:I26">
    <cfRule type="expression" dxfId="50" priority="45">
      <formula>SUBJECT4=""</formula>
    </cfRule>
  </conditionalFormatting>
  <conditionalFormatting sqref="F15:F26">
    <cfRule type="expression" dxfId="49" priority="44">
      <formula>SUBJECT3=""</formula>
    </cfRule>
  </conditionalFormatting>
  <conditionalFormatting sqref="H15:H26">
    <cfRule type="expression" dxfId="48" priority="43">
      <formula>SUBJECT4=""</formula>
    </cfRule>
  </conditionalFormatting>
  <conditionalFormatting sqref="F30:F41">
    <cfRule type="expression" dxfId="47" priority="42">
      <formula>SUBJECT3=""</formula>
    </cfRule>
  </conditionalFormatting>
  <conditionalFormatting sqref="H30:H41">
    <cfRule type="expression" dxfId="46" priority="41">
      <formula>SUBJECT4=""</formula>
    </cfRule>
  </conditionalFormatting>
  <conditionalFormatting sqref="I45:I56">
    <cfRule type="expression" dxfId="39" priority="37">
      <formula>SUBJECT4=""</formula>
    </cfRule>
  </conditionalFormatting>
  <conditionalFormatting sqref="B45:C56">
    <cfRule type="expression" dxfId="38" priority="38">
      <formula>SUBJECT1=""</formula>
    </cfRule>
  </conditionalFormatting>
  <conditionalFormatting sqref="D45:E56">
    <cfRule type="expression" dxfId="37" priority="39">
      <formula>SUBJECT2=""</formula>
    </cfRule>
  </conditionalFormatting>
  <conditionalFormatting sqref="G45:G56">
    <cfRule type="expression" dxfId="36" priority="40">
      <formula>SUBJECT3=""</formula>
    </cfRule>
  </conditionalFormatting>
  <conditionalFormatting sqref="G45:G56">
    <cfRule type="expression" dxfId="35" priority="36">
      <formula>SUBJECT3=""</formula>
    </cfRule>
  </conditionalFormatting>
  <conditionalFormatting sqref="I45:I56">
    <cfRule type="expression" dxfId="34" priority="35">
      <formula>SUBJECT4=""</formula>
    </cfRule>
  </conditionalFormatting>
  <conditionalFormatting sqref="F45:F56">
    <cfRule type="expression" dxfId="33" priority="34">
      <formula>SUBJECT3=""</formula>
    </cfRule>
  </conditionalFormatting>
  <conditionalFormatting sqref="H45:H56">
    <cfRule type="expression" dxfId="32" priority="33">
      <formula>SUBJECT4=""</formula>
    </cfRule>
  </conditionalFormatting>
  <conditionalFormatting sqref="I60:I71">
    <cfRule type="expression" dxfId="23" priority="21">
      <formula>SUBJECT4=""</formula>
    </cfRule>
  </conditionalFormatting>
  <conditionalFormatting sqref="B60:C71">
    <cfRule type="expression" dxfId="22" priority="22">
      <formula>SUBJECT1=""</formula>
    </cfRule>
  </conditionalFormatting>
  <conditionalFormatting sqref="D60:E71">
    <cfRule type="expression" dxfId="21" priority="23">
      <formula>SUBJECT2=""</formula>
    </cfRule>
  </conditionalFormatting>
  <conditionalFormatting sqref="G60:G71">
    <cfRule type="expression" dxfId="20" priority="24">
      <formula>SUBJECT3=""</formula>
    </cfRule>
  </conditionalFormatting>
  <conditionalFormatting sqref="G60:G71">
    <cfRule type="expression" dxfId="19" priority="20">
      <formula>SUBJECT3=""</formula>
    </cfRule>
  </conditionalFormatting>
  <conditionalFormatting sqref="I60:I71">
    <cfRule type="expression" dxfId="18" priority="19">
      <formula>SUBJECT4=""</formula>
    </cfRule>
  </conditionalFormatting>
  <conditionalFormatting sqref="F60:F71">
    <cfRule type="expression" dxfId="17" priority="18">
      <formula>SUBJECT3=""</formula>
    </cfRule>
  </conditionalFormatting>
  <conditionalFormatting sqref="H60:H71">
    <cfRule type="expression" dxfId="16" priority="17">
      <formula>SUBJECT4=""</formula>
    </cfRule>
  </conditionalFormatting>
  <conditionalFormatting sqref="I75:I86">
    <cfRule type="expression" dxfId="15" priority="13">
      <formula>SUBJECT4=""</formula>
    </cfRule>
  </conditionalFormatting>
  <conditionalFormatting sqref="B75:C86">
    <cfRule type="expression" dxfId="14" priority="14">
      <formula>SUBJECT1=""</formula>
    </cfRule>
  </conditionalFormatting>
  <conditionalFormatting sqref="D75:E86">
    <cfRule type="expression" dxfId="13" priority="15">
      <formula>SUBJECT2=""</formula>
    </cfRule>
  </conditionalFormatting>
  <conditionalFormatting sqref="G75:G86">
    <cfRule type="expression" dxfId="12" priority="16">
      <formula>SUBJECT3=""</formula>
    </cfRule>
  </conditionalFormatting>
  <conditionalFormatting sqref="G75:G86">
    <cfRule type="expression" dxfId="11" priority="12">
      <formula>SUBJECT3=""</formula>
    </cfRule>
  </conditionalFormatting>
  <conditionalFormatting sqref="I75:I86">
    <cfRule type="expression" dxfId="10" priority="11">
      <formula>SUBJECT4=""</formula>
    </cfRule>
  </conditionalFormatting>
  <conditionalFormatting sqref="F75:F86">
    <cfRule type="expression" dxfId="9" priority="10">
      <formula>SUBJECT3=""</formula>
    </cfRule>
  </conditionalFormatting>
  <conditionalFormatting sqref="H75:H86">
    <cfRule type="expression" dxfId="8" priority="9">
      <formula>SUBJECT4=""</formula>
    </cfRule>
  </conditionalFormatting>
  <conditionalFormatting sqref="I90:I101">
    <cfRule type="expression" dxfId="7" priority="5">
      <formula>SUBJECT4=""</formula>
    </cfRule>
  </conditionalFormatting>
  <conditionalFormatting sqref="B90:C101">
    <cfRule type="expression" dxfId="6" priority="6">
      <formula>SUBJECT1=""</formula>
    </cfRule>
  </conditionalFormatting>
  <conditionalFormatting sqref="D90:E101">
    <cfRule type="expression" dxfId="5" priority="7">
      <formula>SUBJECT2=""</formula>
    </cfRule>
  </conditionalFormatting>
  <conditionalFormatting sqref="G90:G101">
    <cfRule type="expression" dxfId="4" priority="8">
      <formula>SUBJECT3=""</formula>
    </cfRule>
  </conditionalFormatting>
  <conditionalFormatting sqref="G90:G101">
    <cfRule type="expression" dxfId="3" priority="4">
      <formula>SUBJECT3=""</formula>
    </cfRule>
  </conditionalFormatting>
  <conditionalFormatting sqref="I90:I101">
    <cfRule type="expression" dxfId="2" priority="3">
      <formula>SUBJECT4=""</formula>
    </cfRule>
  </conditionalFormatting>
  <conditionalFormatting sqref="F90:F101">
    <cfRule type="expression" dxfId="1" priority="2">
      <formula>SUBJECT3=""</formula>
    </cfRule>
  </conditionalFormatting>
  <conditionalFormatting sqref="H90:H101">
    <cfRule type="expression" dxfId="0" priority="1">
      <formula>SUBJECT4=""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ExperimentalWorksheet_v2_sample</vt:lpstr>
      <vt:lpstr>ACTIVE1</vt:lpstr>
      <vt:lpstr>ACTIVE2</vt:lpstr>
      <vt:lpstr>ACTIVE3</vt:lpstr>
      <vt:lpstr>ACTIVE4</vt:lpstr>
      <vt:lpstr>DATE</vt:lpstr>
      <vt:lpstr>DUR</vt:lpstr>
      <vt:lpstr>LBOX1</vt:lpstr>
      <vt:lpstr>LBOX2</vt:lpstr>
      <vt:lpstr>LBOX3</vt:lpstr>
      <vt:lpstr>LBOX4</vt:lpstr>
      <vt:lpstr>NBOXES</vt:lpstr>
      <vt:lpstr>ExperimentalWorksheet_v2_sample!Print_Area</vt:lpstr>
      <vt:lpstr>SIZE</vt:lpstr>
      <vt:lpstr>SUBJECT1</vt:lpstr>
      <vt:lpstr>SUBJECT2</vt:lpstr>
      <vt:lpstr>SUBJECT3</vt:lpstr>
      <vt:lpstr>SUBJECT4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Huxter - Network</dc:creator>
  <dc:description/>
  <cp:lastModifiedBy>John</cp:lastModifiedBy>
  <cp:revision>6</cp:revision>
  <cp:lastPrinted>2020-03-07T12:54:57Z</cp:lastPrinted>
  <dcterms:created xsi:type="dcterms:W3CDTF">2019-08-28T09:59:31Z</dcterms:created>
  <dcterms:modified xsi:type="dcterms:W3CDTF">2020-03-07T13:11:50Z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Eli Lilly and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