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Documents\fish-n-chips\CHIPS Documents\"/>
    </mc:Choice>
  </mc:AlternateContent>
  <bookViews>
    <workbookView xWindow="0" yWindow="0" windowWidth="25600" windowHeight="10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6" i="1" l="1"/>
  <c r="G17" i="1" l="1"/>
  <c r="G29" i="1"/>
  <c r="G18" i="1"/>
  <c r="G19" i="1"/>
  <c r="G20" i="1"/>
  <c r="G21" i="1"/>
  <c r="G22" i="1"/>
  <c r="G23" i="1"/>
  <c r="G24" i="1"/>
  <c r="G33" i="1" l="1"/>
  <c r="G35" i="1"/>
  <c r="G34" i="1"/>
  <c r="G51" i="1"/>
  <c r="G50" i="1"/>
  <c r="G49" i="1"/>
  <c r="G48" i="1"/>
  <c r="G47" i="1"/>
  <c r="G46" i="1"/>
  <c r="G45" i="1"/>
  <c r="G44" i="1"/>
  <c r="G43" i="1"/>
  <c r="G42" i="1"/>
  <c r="G41" i="1"/>
  <c r="G40" i="1"/>
  <c r="G32" i="1"/>
  <c r="G31" i="1"/>
  <c r="G30" i="1"/>
  <c r="G28" i="1"/>
  <c r="G16" i="1"/>
  <c r="G15" i="1"/>
  <c r="G11" i="1"/>
  <c r="G10" i="1"/>
  <c r="G9" i="1"/>
  <c r="G8" i="1"/>
  <c r="G7" i="1"/>
  <c r="G6" i="1"/>
  <c r="G5" i="1"/>
  <c r="G4" i="1"/>
  <c r="G12" i="1" l="1"/>
  <c r="G25" i="1"/>
  <c r="G37" i="1"/>
  <c r="G52" i="1"/>
  <c r="K4" i="1"/>
</calcChain>
</file>

<file path=xl/sharedStrings.xml><?xml version="1.0" encoding="utf-8"?>
<sst xmlns="http://schemas.openxmlformats.org/spreadsheetml/2006/main" count="116" uniqueCount="69">
  <si>
    <t>Item</t>
  </si>
  <si>
    <t>Count</t>
  </si>
  <si>
    <t>Model Number</t>
  </si>
  <si>
    <t>Vendor</t>
  </si>
  <si>
    <t>Total</t>
  </si>
  <si>
    <t>Single Axial Accels (Buy)</t>
  </si>
  <si>
    <t>Single Axial Accels (Rent)</t>
  </si>
  <si>
    <t>Triaxial Accels (Buy)</t>
  </si>
  <si>
    <t>Triaxial Accels (Rent)</t>
  </si>
  <si>
    <t>Single Channel Coax (Buy)</t>
  </si>
  <si>
    <t>Single Channel Coax (Rent)</t>
  </si>
  <si>
    <t>Trichannel Coax (Buy)</t>
  </si>
  <si>
    <t>Trichannel Coax (Rent)</t>
  </si>
  <si>
    <t>Op Amps</t>
  </si>
  <si>
    <t>Sensors</t>
  </si>
  <si>
    <t>Switch</t>
  </si>
  <si>
    <t>Diodes</t>
  </si>
  <si>
    <t>Capacitors</t>
  </si>
  <si>
    <t>Resistors</t>
  </si>
  <si>
    <t>ADCs</t>
  </si>
  <si>
    <t>Master Board</t>
  </si>
  <si>
    <t>Microcontroller</t>
  </si>
  <si>
    <t>Programmer</t>
  </si>
  <si>
    <t>Table Top Power Supply</t>
  </si>
  <si>
    <t>-5V Regulator</t>
  </si>
  <si>
    <t>5V Regulator</t>
  </si>
  <si>
    <t>Banana Plugs</t>
  </si>
  <si>
    <t>3.3V Regulator</t>
  </si>
  <si>
    <t>Price/unit [$]</t>
  </si>
  <si>
    <t>PCB Manurfacturing</t>
  </si>
  <si>
    <t>Inductors</t>
  </si>
  <si>
    <t>Fuses</t>
  </si>
  <si>
    <t>333B30</t>
  </si>
  <si>
    <t>LEDs</t>
  </si>
  <si>
    <t>Reset Button</t>
  </si>
  <si>
    <t>Assembly</t>
  </si>
  <si>
    <t>Analog Devices</t>
  </si>
  <si>
    <t>Digikey</t>
  </si>
  <si>
    <t>BK1550ND</t>
  </si>
  <si>
    <t>Advanced Circuits</t>
  </si>
  <si>
    <t>PCB Piezotronics</t>
  </si>
  <si>
    <t>The Modal Shop</t>
  </si>
  <si>
    <t>DAQ Boards (2)</t>
  </si>
  <si>
    <t>356A16</t>
  </si>
  <si>
    <t>002C10</t>
  </si>
  <si>
    <t>034G10</t>
  </si>
  <si>
    <t>*Note: This is assuming (apart from one single axis channel) all renting and no borrowing of accels and cables</t>
  </si>
  <si>
    <t>Section Total:</t>
  </si>
  <si>
    <t>Coax Connector</t>
  </si>
  <si>
    <t>Programming Header</t>
  </si>
  <si>
    <t>Sparkfun</t>
  </si>
  <si>
    <t>PGM-09973</t>
  </si>
  <si>
    <t xml:space="preserve">AD-7606 </t>
  </si>
  <si>
    <t>Power Regulation on Master Board</t>
  </si>
  <si>
    <t>2.5 Reference Regulator</t>
  </si>
  <si>
    <t>Headers to uC</t>
  </si>
  <si>
    <t>Headers to DAQ Board</t>
  </si>
  <si>
    <t>Samtec</t>
  </si>
  <si>
    <t>Sample</t>
  </si>
  <si>
    <t>Borrow from AES</t>
  </si>
  <si>
    <t>SFML-125-02-L-DH</t>
  </si>
  <si>
    <t>Sample, have extras</t>
  </si>
  <si>
    <t>TSW-106-07-F-S</t>
  </si>
  <si>
    <t>TFML-125-02-L-D</t>
  </si>
  <si>
    <t>Borrow from Trudy</t>
  </si>
  <si>
    <t>300-6145-1-ND</t>
  </si>
  <si>
    <t>24 MHz Crystal</t>
  </si>
  <si>
    <t>732-7013-1-ND</t>
  </si>
  <si>
    <t>PIC32MZ2048EFH144-I/PL-ND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</si>
</sst>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44" fontId="0" fillId="0" borderId="0" xfId="1" applyFont="1"/>
    <xf numFmtId="44" fontId="2" fillId="0" borderId="0" xfId="1" applyFont="1" applyAlignment="1">
      <alignment horizontal="center"/>
    </xf>
    <xf numFmtId="44" fontId="0" fillId="0" borderId="1" xfId="1" applyFont="1" applyBorder="1"/>
    <xf numFmtId="44" fontId="2" fillId="0" borderId="2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44" fontId="0" fillId="0" borderId="6" xfId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4" fontId="2" fillId="0" borderId="11" xfId="1" applyFont="1" applyBorder="1" applyAlignment="1">
      <alignment horizontal="center"/>
    </xf>
    <xf numFmtId="44" fontId="2" fillId="0" borderId="12" xfId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2" fillId="0" borderId="15" xfId="1" applyFont="1" applyBorder="1"/>
    <xf numFmtId="44" fontId="0" fillId="0" borderId="3" xfId="1" applyFont="1" applyBorder="1"/>
    <xf numFmtId="0" fontId="2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abSelected="1" topLeftCell="B1" workbookViewId="0">
      <selection activeCell="C34" sqref="C34"/>
    </sheetView>
  </sheetViews>
  <sheetFormatPr defaultRowHeight="14.5" x14ac:dyDescent="0.35"/>
  <cols>
    <col min="2" max="2" width="27" bestFit="1" customWidth="1"/>
    <col min="3" max="3" width="26.1796875" bestFit="1" customWidth="1"/>
    <col min="4" max="4" width="16.81640625" bestFit="1" customWidth="1"/>
    <col min="5" max="5" width="6.26953125" bestFit="1" customWidth="1"/>
    <col min="6" max="6" width="14.54296875" style="5" bestFit="1" customWidth="1"/>
    <col min="7" max="7" width="10.54296875" style="5" bestFit="1" customWidth="1"/>
    <col min="10" max="10" width="5.453125" bestFit="1" customWidth="1"/>
    <col min="11" max="11" width="10.54296875" bestFit="1" customWidth="1"/>
    <col min="12" max="12" width="35.1796875" customWidth="1"/>
  </cols>
  <sheetData>
    <row r="1" spans="2:12" ht="15" thickBot="1" x14ac:dyDescent="0.4">
      <c r="B1" s="1"/>
      <c r="C1" s="1"/>
      <c r="D1" s="1"/>
      <c r="E1" s="1"/>
      <c r="F1" s="6"/>
      <c r="G1" s="6"/>
    </row>
    <row r="2" spans="2:12" x14ac:dyDescent="0.35">
      <c r="B2" s="25" t="s">
        <v>14</v>
      </c>
      <c r="C2" s="26"/>
      <c r="D2" s="26"/>
      <c r="E2" s="26"/>
      <c r="F2" s="26"/>
      <c r="G2" s="27"/>
    </row>
    <row r="3" spans="2:12" ht="15" thickBot="1" x14ac:dyDescent="0.4">
      <c r="B3" s="15" t="s">
        <v>0</v>
      </c>
      <c r="C3" s="16" t="s">
        <v>2</v>
      </c>
      <c r="D3" s="16" t="s">
        <v>3</v>
      </c>
      <c r="E3" s="16" t="s">
        <v>1</v>
      </c>
      <c r="F3" s="17" t="s">
        <v>28</v>
      </c>
      <c r="G3" s="18" t="s">
        <v>4</v>
      </c>
    </row>
    <row r="4" spans="2:12" x14ac:dyDescent="0.35">
      <c r="B4" s="13" t="s">
        <v>5</v>
      </c>
      <c r="C4" s="13" t="s">
        <v>32</v>
      </c>
      <c r="D4" s="13" t="s">
        <v>40</v>
      </c>
      <c r="E4" s="13">
        <v>1</v>
      </c>
      <c r="F4" s="14">
        <v>297</v>
      </c>
      <c r="G4" s="14">
        <f>F4*E4</f>
        <v>297</v>
      </c>
      <c r="J4" s="24" t="s">
        <v>4</v>
      </c>
      <c r="K4" s="5">
        <f>SUM(G4:G11,G15:G24,G28:G36,G40:G51)</f>
        <v>1826.95</v>
      </c>
    </row>
    <row r="5" spans="2:12" x14ac:dyDescent="0.35">
      <c r="B5" s="2" t="s">
        <v>6</v>
      </c>
      <c r="C5" s="2" t="s">
        <v>32</v>
      </c>
      <c r="D5" s="2" t="s">
        <v>41</v>
      </c>
      <c r="E5" s="2">
        <v>3</v>
      </c>
      <c r="F5" s="7">
        <v>60</v>
      </c>
      <c r="G5" s="7">
        <f t="shared" ref="G5:G11" si="0">F5*E5</f>
        <v>180</v>
      </c>
    </row>
    <row r="6" spans="2:12" x14ac:dyDescent="0.35">
      <c r="B6" s="2" t="s">
        <v>7</v>
      </c>
      <c r="C6" s="2" t="s">
        <v>43</v>
      </c>
      <c r="D6" s="2" t="s">
        <v>40</v>
      </c>
      <c r="E6" s="2">
        <v>0</v>
      </c>
      <c r="F6" s="7">
        <v>931.5</v>
      </c>
      <c r="G6" s="7">
        <f t="shared" si="0"/>
        <v>0</v>
      </c>
    </row>
    <row r="7" spans="2:12" x14ac:dyDescent="0.35">
      <c r="B7" s="2" t="s">
        <v>8</v>
      </c>
      <c r="C7" s="2" t="s">
        <v>43</v>
      </c>
      <c r="D7" s="2" t="s">
        <v>41</v>
      </c>
      <c r="E7" s="2">
        <v>4</v>
      </c>
      <c r="F7" s="7">
        <v>200</v>
      </c>
      <c r="G7" s="7">
        <f t="shared" si="0"/>
        <v>800</v>
      </c>
      <c r="L7" s="28" t="s">
        <v>46</v>
      </c>
    </row>
    <row r="8" spans="2:12" x14ac:dyDescent="0.35">
      <c r="B8" s="2" t="s">
        <v>9</v>
      </c>
      <c r="C8" s="2" t="s">
        <v>44</v>
      </c>
      <c r="D8" s="2" t="s">
        <v>40</v>
      </c>
      <c r="E8" s="2">
        <v>1</v>
      </c>
      <c r="F8" s="7">
        <v>41.4</v>
      </c>
      <c r="G8" s="7">
        <f t="shared" si="0"/>
        <v>41.4</v>
      </c>
      <c r="L8" s="28"/>
    </row>
    <row r="9" spans="2:12" x14ac:dyDescent="0.35">
      <c r="B9" s="2" t="s">
        <v>10</v>
      </c>
      <c r="C9" s="2" t="s">
        <v>44</v>
      </c>
      <c r="D9" s="2" t="s">
        <v>41</v>
      </c>
      <c r="E9" s="2">
        <v>3</v>
      </c>
      <c r="F9" s="7">
        <v>12</v>
      </c>
      <c r="G9" s="7">
        <f t="shared" si="0"/>
        <v>36</v>
      </c>
      <c r="L9" s="28"/>
    </row>
    <row r="10" spans="2:12" x14ac:dyDescent="0.35">
      <c r="B10" s="2" t="s">
        <v>11</v>
      </c>
      <c r="C10" s="2" t="s">
        <v>45</v>
      </c>
      <c r="D10" s="2" t="s">
        <v>40</v>
      </c>
      <c r="E10" s="2">
        <v>0</v>
      </c>
      <c r="F10" s="7">
        <v>145.80000000000001</v>
      </c>
      <c r="G10" s="7">
        <f t="shared" si="0"/>
        <v>0</v>
      </c>
      <c r="L10" s="28"/>
    </row>
    <row r="11" spans="2:12" x14ac:dyDescent="0.35">
      <c r="B11" s="2" t="s">
        <v>12</v>
      </c>
      <c r="C11" s="2" t="s">
        <v>45</v>
      </c>
      <c r="D11" s="2" t="s">
        <v>41</v>
      </c>
      <c r="E11" s="2">
        <v>4</v>
      </c>
      <c r="F11" s="7">
        <v>40</v>
      </c>
      <c r="G11" s="7">
        <f t="shared" si="0"/>
        <v>160</v>
      </c>
    </row>
    <row r="12" spans="2:12" ht="15" thickBot="1" x14ac:dyDescent="0.4">
      <c r="B12" s="19"/>
      <c r="C12" s="20"/>
      <c r="D12" s="20"/>
      <c r="E12" s="21"/>
      <c r="F12" s="22" t="s">
        <v>47</v>
      </c>
      <c r="G12" s="23">
        <f>SUM(G4:G11)</f>
        <v>1514.4</v>
      </c>
    </row>
    <row r="13" spans="2:12" x14ac:dyDescent="0.35">
      <c r="B13" s="25" t="s">
        <v>42</v>
      </c>
      <c r="C13" s="26"/>
      <c r="D13" s="26"/>
      <c r="E13" s="26"/>
      <c r="F13" s="26"/>
      <c r="G13" s="27"/>
    </row>
    <row r="14" spans="2:12" ht="15" thickBot="1" x14ac:dyDescent="0.4">
      <c r="B14" s="15" t="s">
        <v>0</v>
      </c>
      <c r="C14" s="16" t="s">
        <v>2</v>
      </c>
      <c r="D14" s="16" t="s">
        <v>3</v>
      </c>
      <c r="E14" s="16" t="s">
        <v>1</v>
      </c>
      <c r="F14" s="17" t="s">
        <v>28</v>
      </c>
      <c r="G14" s="18" t="s">
        <v>4</v>
      </c>
    </row>
    <row r="15" spans="2:12" x14ac:dyDescent="0.35">
      <c r="B15" s="13" t="s">
        <v>13</v>
      </c>
      <c r="C15" s="13"/>
      <c r="D15" s="13"/>
      <c r="E15" s="13">
        <v>32</v>
      </c>
      <c r="F15" s="14"/>
      <c r="G15" s="14">
        <f t="shared" ref="G15:G24" si="1">F15*E15</f>
        <v>0</v>
      </c>
    </row>
    <row r="16" spans="2:12" x14ac:dyDescent="0.35">
      <c r="B16" s="2" t="s">
        <v>55</v>
      </c>
      <c r="C16" s="2" t="s">
        <v>60</v>
      </c>
      <c r="D16" s="2"/>
      <c r="E16" s="2">
        <v>2</v>
      </c>
      <c r="F16" s="7"/>
      <c r="G16" s="7">
        <f t="shared" si="1"/>
        <v>0</v>
      </c>
      <c r="H16" t="s">
        <v>58</v>
      </c>
    </row>
    <row r="17" spans="2:8" x14ac:dyDescent="0.35">
      <c r="B17" s="2" t="s">
        <v>48</v>
      </c>
      <c r="C17" s="2"/>
      <c r="D17" s="2"/>
      <c r="E17" s="2">
        <v>16</v>
      </c>
      <c r="F17" s="7"/>
      <c r="G17" s="7">
        <f t="shared" si="1"/>
        <v>0</v>
      </c>
    </row>
    <row r="18" spans="2:8" x14ac:dyDescent="0.35">
      <c r="B18" s="2" t="s">
        <v>16</v>
      </c>
      <c r="C18" s="2"/>
      <c r="D18" s="2"/>
      <c r="E18" s="2">
        <v>16</v>
      </c>
      <c r="F18" s="7"/>
      <c r="G18" s="7">
        <f t="shared" si="1"/>
        <v>0</v>
      </c>
    </row>
    <row r="19" spans="2:8" x14ac:dyDescent="0.35">
      <c r="B19" s="2" t="s">
        <v>17</v>
      </c>
      <c r="C19" s="2"/>
      <c r="D19" s="2"/>
      <c r="E19" s="2"/>
      <c r="F19" s="7"/>
      <c r="G19" s="7">
        <f t="shared" si="1"/>
        <v>0</v>
      </c>
    </row>
    <row r="20" spans="2:8" x14ac:dyDescent="0.35">
      <c r="B20" s="2" t="s">
        <v>18</v>
      </c>
      <c r="C20" s="2"/>
      <c r="D20" s="2"/>
      <c r="E20" s="2"/>
      <c r="F20" s="7"/>
      <c r="G20" s="7">
        <f t="shared" si="1"/>
        <v>0</v>
      </c>
    </row>
    <row r="21" spans="2:8" x14ac:dyDescent="0.35">
      <c r="B21" s="2" t="s">
        <v>29</v>
      </c>
      <c r="C21" s="2"/>
      <c r="D21" s="2" t="s">
        <v>39</v>
      </c>
      <c r="E21" s="2">
        <v>2</v>
      </c>
      <c r="F21" s="7">
        <v>33</v>
      </c>
      <c r="G21" s="7">
        <f t="shared" si="1"/>
        <v>66</v>
      </c>
    </row>
    <row r="22" spans="2:8" x14ac:dyDescent="0.35">
      <c r="B22" s="2" t="s">
        <v>35</v>
      </c>
      <c r="C22" s="2"/>
      <c r="D22" s="2" t="s">
        <v>39</v>
      </c>
      <c r="E22" s="2">
        <v>2</v>
      </c>
      <c r="F22" s="7"/>
      <c r="G22" s="7">
        <f t="shared" si="1"/>
        <v>0</v>
      </c>
    </row>
    <row r="23" spans="2:8" x14ac:dyDescent="0.35">
      <c r="B23" s="4" t="s">
        <v>33</v>
      </c>
      <c r="C23" s="2"/>
      <c r="D23" s="2"/>
      <c r="E23" s="2"/>
      <c r="F23" s="7"/>
      <c r="G23" s="7">
        <f t="shared" si="1"/>
        <v>0</v>
      </c>
    </row>
    <row r="24" spans="2:8" x14ac:dyDescent="0.35">
      <c r="B24" s="9" t="s">
        <v>19</v>
      </c>
      <c r="C24" s="9" t="s">
        <v>52</v>
      </c>
      <c r="D24" s="9" t="s">
        <v>36</v>
      </c>
      <c r="E24" s="9">
        <v>2</v>
      </c>
      <c r="F24" s="7">
        <v>0</v>
      </c>
      <c r="G24" s="7">
        <f t="shared" si="1"/>
        <v>0</v>
      </c>
      <c r="H24" t="s">
        <v>61</v>
      </c>
    </row>
    <row r="25" spans="2:8" ht="15" thickBot="1" x14ac:dyDescent="0.4">
      <c r="B25" s="19"/>
      <c r="C25" s="20"/>
      <c r="D25" s="20"/>
      <c r="E25" s="21"/>
      <c r="F25" s="22" t="s">
        <v>47</v>
      </c>
      <c r="G25" s="23">
        <f>SUM(G15:G24)</f>
        <v>66</v>
      </c>
    </row>
    <row r="26" spans="2:8" x14ac:dyDescent="0.35">
      <c r="B26" s="25" t="s">
        <v>20</v>
      </c>
      <c r="C26" s="26"/>
      <c r="D26" s="26"/>
      <c r="E26" s="26"/>
      <c r="F26" s="26"/>
      <c r="G26" s="27"/>
    </row>
    <row r="27" spans="2:8" ht="15" thickBot="1" x14ac:dyDescent="0.4">
      <c r="B27" s="15" t="s">
        <v>0</v>
      </c>
      <c r="C27" s="16" t="s">
        <v>2</v>
      </c>
      <c r="D27" s="16" t="s">
        <v>3</v>
      </c>
      <c r="E27" s="16" t="s">
        <v>1</v>
      </c>
      <c r="F27" s="17" t="s">
        <v>28</v>
      </c>
      <c r="G27" s="18" t="s">
        <v>4</v>
      </c>
    </row>
    <row r="28" spans="2:8" x14ac:dyDescent="0.35">
      <c r="B28" s="13" t="s">
        <v>21</v>
      </c>
      <c r="C28" t="s">
        <v>68</v>
      </c>
      <c r="D28" s="13" t="s">
        <v>37</v>
      </c>
      <c r="E28" s="13">
        <v>1</v>
      </c>
      <c r="F28" s="14">
        <v>12.62</v>
      </c>
      <c r="G28" s="14">
        <f t="shared" ref="G28:G36" si="2">F28*E28</f>
        <v>12.62</v>
      </c>
    </row>
    <row r="29" spans="2:8" x14ac:dyDescent="0.35">
      <c r="B29" s="13" t="s">
        <v>49</v>
      </c>
      <c r="C29" s="13" t="s">
        <v>62</v>
      </c>
      <c r="D29" s="13" t="s">
        <v>57</v>
      </c>
      <c r="E29" s="13">
        <v>5</v>
      </c>
      <c r="F29" s="14"/>
      <c r="G29" s="14">
        <f t="shared" si="2"/>
        <v>0</v>
      </c>
      <c r="H29" t="s">
        <v>61</v>
      </c>
    </row>
    <row r="30" spans="2:8" x14ac:dyDescent="0.35">
      <c r="B30" s="2" t="s">
        <v>56</v>
      </c>
      <c r="C30" s="2" t="s">
        <v>63</v>
      </c>
      <c r="D30" s="2" t="s">
        <v>57</v>
      </c>
      <c r="E30" s="2">
        <v>8</v>
      </c>
      <c r="F30" s="7"/>
      <c r="G30" s="7">
        <f t="shared" si="2"/>
        <v>0</v>
      </c>
      <c r="H30" t="s">
        <v>61</v>
      </c>
    </row>
    <row r="31" spans="2:8" x14ac:dyDescent="0.35">
      <c r="B31" s="2" t="s">
        <v>22</v>
      </c>
      <c r="C31" s="2" t="s">
        <v>51</v>
      </c>
      <c r="D31" s="2" t="s">
        <v>50</v>
      </c>
      <c r="E31" s="2">
        <v>1</v>
      </c>
      <c r="F31" s="7">
        <v>49.95</v>
      </c>
      <c r="G31" s="7">
        <f t="shared" si="2"/>
        <v>49.95</v>
      </c>
      <c r="H31" t="s">
        <v>59</v>
      </c>
    </row>
    <row r="32" spans="2:8" x14ac:dyDescent="0.35">
      <c r="B32" s="2" t="s">
        <v>29</v>
      </c>
      <c r="C32" s="2"/>
      <c r="D32" s="2" t="s">
        <v>39</v>
      </c>
      <c r="E32" s="2">
        <v>1</v>
      </c>
      <c r="F32" s="7">
        <v>33</v>
      </c>
      <c r="G32" s="7">
        <f t="shared" si="2"/>
        <v>33</v>
      </c>
    </row>
    <row r="33" spans="2:8" x14ac:dyDescent="0.35">
      <c r="B33" s="2" t="s">
        <v>35</v>
      </c>
      <c r="C33" s="2"/>
      <c r="D33" s="2" t="s">
        <v>39</v>
      </c>
      <c r="E33" s="2"/>
      <c r="F33" s="7"/>
      <c r="G33" s="7">
        <f t="shared" si="2"/>
        <v>0</v>
      </c>
    </row>
    <row r="34" spans="2:8" x14ac:dyDescent="0.35">
      <c r="B34" s="4" t="s">
        <v>33</v>
      </c>
      <c r="C34" s="2"/>
      <c r="D34" s="2"/>
      <c r="E34" s="2"/>
      <c r="F34" s="7"/>
      <c r="G34" s="7">
        <f t="shared" si="2"/>
        <v>0</v>
      </c>
    </row>
    <row r="35" spans="2:8" x14ac:dyDescent="0.35">
      <c r="B35" s="4" t="s">
        <v>34</v>
      </c>
      <c r="C35" s="2" t="s">
        <v>67</v>
      </c>
      <c r="D35" s="2" t="s">
        <v>37</v>
      </c>
      <c r="E35" s="2">
        <v>1</v>
      </c>
      <c r="F35" s="7">
        <v>0.35</v>
      </c>
      <c r="G35" s="7">
        <f t="shared" si="2"/>
        <v>0.35</v>
      </c>
    </row>
    <row r="36" spans="2:8" x14ac:dyDescent="0.35">
      <c r="B36" s="9" t="s">
        <v>66</v>
      </c>
      <c r="C36" s="9" t="s">
        <v>65</v>
      </c>
      <c r="D36" s="9" t="s">
        <v>37</v>
      </c>
      <c r="E36" s="9">
        <v>1</v>
      </c>
      <c r="F36" s="7">
        <v>0.63</v>
      </c>
      <c r="G36" s="7">
        <f t="shared" si="2"/>
        <v>0.63</v>
      </c>
    </row>
    <row r="37" spans="2:8" ht="15" thickBot="1" x14ac:dyDescent="0.4">
      <c r="B37" s="19"/>
      <c r="C37" s="20"/>
      <c r="D37" s="20"/>
      <c r="E37" s="21"/>
      <c r="F37" s="22" t="s">
        <v>47</v>
      </c>
      <c r="G37" s="23">
        <f>SUM(G28:G36)</f>
        <v>96.549999999999983</v>
      </c>
    </row>
    <row r="38" spans="2:8" x14ac:dyDescent="0.35">
      <c r="B38" s="25" t="s">
        <v>53</v>
      </c>
      <c r="C38" s="26"/>
      <c r="D38" s="26"/>
      <c r="E38" s="26"/>
      <c r="F38" s="26"/>
      <c r="G38" s="27"/>
    </row>
    <row r="39" spans="2:8" ht="15" thickBot="1" x14ac:dyDescent="0.4">
      <c r="B39" s="15" t="s">
        <v>0</v>
      </c>
      <c r="C39" s="16" t="s">
        <v>2</v>
      </c>
      <c r="D39" s="16" t="s">
        <v>3</v>
      </c>
      <c r="E39" s="16" t="s">
        <v>1</v>
      </c>
      <c r="F39" s="17" t="s">
        <v>28</v>
      </c>
      <c r="G39" s="18" t="s">
        <v>4</v>
      </c>
    </row>
    <row r="40" spans="2:8" x14ac:dyDescent="0.35">
      <c r="B40" s="13" t="s">
        <v>23</v>
      </c>
      <c r="C40" s="13" t="s">
        <v>38</v>
      </c>
      <c r="D40" s="13" t="s">
        <v>37</v>
      </c>
      <c r="E40" s="13">
        <v>1</v>
      </c>
      <c r="F40" s="14">
        <v>150</v>
      </c>
      <c r="G40" s="14">
        <f t="shared" ref="G40:G51" si="3">F40*E40</f>
        <v>150</v>
      </c>
      <c r="H40" t="s">
        <v>64</v>
      </c>
    </row>
    <row r="41" spans="2:8" x14ac:dyDescent="0.35">
      <c r="B41" s="2" t="s">
        <v>25</v>
      </c>
      <c r="C41" s="2"/>
      <c r="D41" s="2"/>
      <c r="E41" s="2">
        <v>1</v>
      </c>
      <c r="F41" s="7"/>
      <c r="G41" s="7">
        <f t="shared" si="3"/>
        <v>0</v>
      </c>
    </row>
    <row r="42" spans="2:8" x14ac:dyDescent="0.35">
      <c r="B42" s="3" t="s">
        <v>24</v>
      </c>
      <c r="C42" s="2"/>
      <c r="D42" s="2"/>
      <c r="E42" s="2">
        <v>1</v>
      </c>
      <c r="F42" s="7"/>
      <c r="G42" s="7">
        <f t="shared" si="3"/>
        <v>0</v>
      </c>
    </row>
    <row r="43" spans="2:8" x14ac:dyDescent="0.35">
      <c r="B43" s="2" t="s">
        <v>26</v>
      </c>
      <c r="C43" s="2"/>
      <c r="D43" s="2"/>
      <c r="E43" s="2">
        <v>2</v>
      </c>
      <c r="F43" s="7"/>
      <c r="G43" s="7">
        <f t="shared" si="3"/>
        <v>0</v>
      </c>
    </row>
    <row r="44" spans="2:8" x14ac:dyDescent="0.35">
      <c r="B44" s="2" t="s">
        <v>27</v>
      </c>
      <c r="C44" s="2"/>
      <c r="D44" s="2"/>
      <c r="E44" s="2">
        <v>1</v>
      </c>
      <c r="F44" s="7"/>
      <c r="G44" s="7">
        <f t="shared" si="3"/>
        <v>0</v>
      </c>
    </row>
    <row r="45" spans="2:8" x14ac:dyDescent="0.35">
      <c r="B45" s="4" t="s">
        <v>54</v>
      </c>
      <c r="C45" s="2"/>
      <c r="D45" s="2"/>
      <c r="E45" s="2">
        <v>1</v>
      </c>
      <c r="F45" s="7"/>
      <c r="G45" s="7">
        <f t="shared" si="3"/>
        <v>0</v>
      </c>
    </row>
    <row r="46" spans="2:8" x14ac:dyDescent="0.35">
      <c r="B46" s="4" t="s">
        <v>17</v>
      </c>
      <c r="C46" s="2"/>
      <c r="D46" s="2"/>
      <c r="E46" s="2"/>
      <c r="F46" s="7"/>
      <c r="G46" s="7">
        <f t="shared" si="3"/>
        <v>0</v>
      </c>
    </row>
    <row r="47" spans="2:8" x14ac:dyDescent="0.35">
      <c r="B47" s="4" t="s">
        <v>18</v>
      </c>
      <c r="C47" s="2"/>
      <c r="D47" s="2"/>
      <c r="E47" s="2"/>
      <c r="F47" s="7"/>
      <c r="G47" s="7">
        <f t="shared" si="3"/>
        <v>0</v>
      </c>
    </row>
    <row r="48" spans="2:8" x14ac:dyDescent="0.35">
      <c r="B48" s="4" t="s">
        <v>30</v>
      </c>
      <c r="C48" s="2"/>
      <c r="D48" s="2"/>
      <c r="E48" s="2"/>
      <c r="F48" s="7"/>
      <c r="G48" s="7">
        <f t="shared" si="3"/>
        <v>0</v>
      </c>
    </row>
    <row r="49" spans="2:7" x14ac:dyDescent="0.35">
      <c r="B49" s="4" t="s">
        <v>15</v>
      </c>
      <c r="C49" s="2"/>
      <c r="D49" s="2"/>
      <c r="E49" s="2">
        <v>1</v>
      </c>
      <c r="F49" s="7"/>
      <c r="G49" s="7">
        <f t="shared" si="3"/>
        <v>0</v>
      </c>
    </row>
    <row r="50" spans="2:7" x14ac:dyDescent="0.35">
      <c r="B50" s="4" t="s">
        <v>31</v>
      </c>
      <c r="C50" s="2"/>
      <c r="D50" s="2"/>
      <c r="E50" s="2">
        <v>4</v>
      </c>
      <c r="F50" s="7"/>
      <c r="G50" s="7">
        <f t="shared" si="3"/>
        <v>0</v>
      </c>
    </row>
    <row r="51" spans="2:7" x14ac:dyDescent="0.35">
      <c r="B51" s="4" t="s">
        <v>16</v>
      </c>
      <c r="C51" s="2"/>
      <c r="D51" s="2"/>
      <c r="E51" s="2"/>
      <c r="F51" s="7"/>
      <c r="G51" s="7">
        <f t="shared" si="3"/>
        <v>0</v>
      </c>
    </row>
    <row r="52" spans="2:7" x14ac:dyDescent="0.35">
      <c r="B52" s="10"/>
      <c r="C52" s="11"/>
      <c r="D52" s="11"/>
      <c r="E52" s="12"/>
      <c r="F52" s="8" t="s">
        <v>47</v>
      </c>
      <c r="G52" s="7">
        <f>SUM(G40:G51)</f>
        <v>150</v>
      </c>
    </row>
  </sheetData>
  <mergeCells count="5">
    <mergeCell ref="B2:G2"/>
    <mergeCell ref="B13:G13"/>
    <mergeCell ref="B26:G26"/>
    <mergeCell ref="B38:G38"/>
    <mergeCell ref="L7:L1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USNBrky</dc:creator>
  <cp:lastModifiedBy>Jorge</cp:lastModifiedBy>
  <dcterms:created xsi:type="dcterms:W3CDTF">2015-10-21T23:57:24Z</dcterms:created>
  <dcterms:modified xsi:type="dcterms:W3CDTF">2015-10-31T04:06:39Z</dcterms:modified>
</cp:coreProperties>
</file>