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6c733f81300191/Documents/Other_projects/Heterobasidion Project/DeNovoAssembly/MEROPS/"/>
    </mc:Choice>
  </mc:AlternateContent>
  <xr:revisionPtr revIDLastSave="0" documentId="8_{F821485C-CE61-44FA-B87E-9E9299BD8B49}" xr6:coauthVersionLast="47" xr6:coauthVersionMax="47" xr10:uidLastSave="{00000000-0000-0000-0000-000000000000}"/>
  <bookViews>
    <workbookView xWindow="-108" yWindow="-108" windowWidth="23256" windowHeight="12576" xr2:uid="{AE696825-A854-4EB9-9E01-6EED63FC58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" l="1"/>
  <c r="I32" i="1"/>
  <c r="H32" i="1"/>
  <c r="G32" i="1"/>
  <c r="E32" i="1"/>
  <c r="D32" i="1"/>
  <c r="C32" i="1"/>
  <c r="B32" i="1"/>
</calcChain>
</file>

<file path=xl/sharedStrings.xml><?xml version="1.0" encoding="utf-8"?>
<sst xmlns="http://schemas.openxmlformats.org/spreadsheetml/2006/main" count="134" uniqueCount="119">
  <si>
    <t>FALCON-1</t>
  </si>
  <si>
    <t>FALCON-2</t>
  </si>
  <si>
    <t>FALCON-3</t>
  </si>
  <si>
    <t>FALCON-4</t>
  </si>
  <si>
    <t>FALCON1-unzip</t>
  </si>
  <si>
    <t>FALCON2-unzip</t>
  </si>
  <si>
    <t>FALCON3-unzip</t>
  </si>
  <si>
    <t>FALCON4-unzip</t>
  </si>
  <si>
    <t>Number of scaffolds</t>
  </si>
  <si>
    <t>Total size of scaffolds</t>
  </si>
  <si>
    <t>Useful amount of scaffold sequences (&gt;= 25K nt)</t>
  </si>
  <si>
    <t>% of estimated genome that is useful</t>
  </si>
  <si>
    <t>92.5352990153</t>
  </si>
  <si>
    <t>90.5466898769</t>
  </si>
  <si>
    <t>90.7519877614</t>
  </si>
  <si>
    <t>90.7347810995</t>
  </si>
  <si>
    <t>97.6083115307</t>
  </si>
  <si>
    <t>96.9146103552</t>
  </si>
  <si>
    <t>96.8445673527</t>
  </si>
  <si>
    <t>97.2351084612</t>
  </si>
  <si>
    <t>Longest scaffold</t>
  </si>
  <si>
    <t>Shortest scaffold</t>
  </si>
  <si>
    <t>Number of scaffolds &gt; 1K nt</t>
  </si>
  <si>
    <t>Percentage of scaffolds &gt; 1K nt</t>
  </si>
  <si>
    <t>100.0</t>
  </si>
  <si>
    <t>Number of scaffolds &gt; 10K nt</t>
  </si>
  <si>
    <t>Percentage of scaffolds &gt; 10K nt</t>
  </si>
  <si>
    <t>99.21875</t>
  </si>
  <si>
    <t>95.885509839</t>
  </si>
  <si>
    <t>94.6494464945</t>
  </si>
  <si>
    <t>94.9458483755</t>
  </si>
  <si>
    <t>99.6884735202</t>
  </si>
  <si>
    <t>99.6784565916</t>
  </si>
  <si>
    <t>99.6710526316</t>
  </si>
  <si>
    <t>99.6721311475</t>
  </si>
  <si>
    <t>Number of scaffolds &gt; 100K nt</t>
  </si>
  <si>
    <t>Percentage of scaffolds &gt; 100K nt</t>
  </si>
  <si>
    <t>22.0703125</t>
  </si>
  <si>
    <t>16.9946332737</t>
  </si>
  <si>
    <t>16.9741697417</t>
  </si>
  <si>
    <t>16.6064981949</t>
  </si>
  <si>
    <t>35.2024922118</t>
  </si>
  <si>
    <t>30.5466237942</t>
  </si>
  <si>
    <t>30.2631578947</t>
  </si>
  <si>
    <t>30.1639344262</t>
  </si>
  <si>
    <t>Number of scaffolds &gt; 1M nt</t>
  </si>
  <si>
    <t>Percentage of scaffolds &gt; 1M nt</t>
  </si>
  <si>
    <t>0.390625</t>
  </si>
  <si>
    <t>1.07334525939</t>
  </si>
  <si>
    <t>1.47601476015</t>
  </si>
  <si>
    <t>1.4440433213</t>
  </si>
  <si>
    <t>0.623052959502</t>
  </si>
  <si>
    <t>1.6077170418</t>
  </si>
  <si>
    <t>2.63157894737</t>
  </si>
  <si>
    <t>2.62295081967</t>
  </si>
  <si>
    <t>Mean scaffold size</t>
  </si>
  <si>
    <t>98162.76171875</t>
  </si>
  <si>
    <t>90069.93559928444</t>
  </si>
  <si>
    <t>91880.73985239852</t>
  </si>
  <si>
    <t>89826.25631768953</t>
  </si>
  <si>
    <t>142353.45171339563</t>
  </si>
  <si>
    <t>146833.50803858522</t>
  </si>
  <si>
    <t>149412.53289473685</t>
  </si>
  <si>
    <t>148067.46885245902</t>
  </si>
  <si>
    <t>Median scaffold size</t>
  </si>
  <si>
    <t>29234.0</t>
  </si>
  <si>
    <t>24112.0</t>
  </si>
  <si>
    <t>23996.5</t>
  </si>
  <si>
    <t>42054.0</t>
  </si>
  <si>
    <t>40164.0</t>
  </si>
  <si>
    <t>40601.5</t>
  </si>
  <si>
    <t>41809.0</t>
  </si>
  <si>
    <t>N50 scaffold length</t>
  </si>
  <si>
    <t>NG50 scaffold length</t>
  </si>
  <si>
    <t>scaffold %A</t>
  </si>
  <si>
    <t>0.237079763134</t>
  </si>
  <si>
    <t>0.236931611917</t>
  </si>
  <si>
    <t>0.237153565083</t>
  </si>
  <si>
    <t>0.236859841701</t>
  </si>
  <si>
    <t>0.236123992892</t>
  </si>
  <si>
    <t>0.236171177185</t>
  </si>
  <si>
    <t>0.236180316727</t>
  </si>
  <si>
    <t>0.235985265733</t>
  </si>
  <si>
    <t>scaffold %C</t>
  </si>
  <si>
    <t>0.262407874326</t>
  </si>
  <si>
    <t>0.262971147008</t>
  </si>
  <si>
    <t>0.263110625054</t>
  </si>
  <si>
    <t>0.263163488536</t>
  </si>
  <si>
    <t>0.263097395807</t>
  </si>
  <si>
    <t>0.263440660892</t>
  </si>
  <si>
    <t>0.263710946005</t>
  </si>
  <si>
    <t>0.263715778837</t>
  </si>
  <si>
    <t>scaffold %G</t>
  </si>
  <si>
    <t>0.263513360523</t>
  </si>
  <si>
    <t>0.263736602688</t>
  </si>
  <si>
    <t>0.263133657478</t>
  </si>
  <si>
    <t>0.26336212712</t>
  </si>
  <si>
    <t>0.264474097185</t>
  </si>
  <si>
    <t>0.264570426584</t>
  </si>
  <si>
    <t>0.264044313023</t>
  </si>
  <si>
    <t>0.264330584963</t>
  </si>
  <si>
    <t>scaffold %T</t>
  </si>
  <si>
    <t>0.236999002016</t>
  </si>
  <si>
    <t>0.236360638386</t>
  </si>
  <si>
    <t>0.236602152385</t>
  </si>
  <si>
    <t>0.236614542643</t>
  </si>
  <si>
    <t>0.236304514116</t>
  </si>
  <si>
    <t>0.23581773534</t>
  </si>
  <si>
    <t>0.236064424244</t>
  </si>
  <si>
    <t>0.235968370467</t>
  </si>
  <si>
    <t>scaffold %N</t>
  </si>
  <si>
    <t>0.0</t>
  </si>
  <si>
    <t>Complete BUSCOs</t>
  </si>
  <si>
    <t>Complete and single-copy BUSCOs (S)</t>
  </si>
  <si>
    <t>Complete and duplicated BUSCOs (D)</t>
  </si>
  <si>
    <t xml:space="preserve">Fragmented BUSCOs (F)  </t>
  </si>
  <si>
    <t>Missing BUSCOs (M)</t>
  </si>
  <si>
    <t xml:space="preserve"> Total BUSCO groups searched</t>
  </si>
  <si>
    <t>%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</si>
</sst>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26A6-9E0D-4966-8D46-5DE05EF33319}">
  <dimension ref="A1:J32"/>
  <sheetViews>
    <sheetView tabSelected="1" workbookViewId="0">
      <selection activeCell="A11" sqref="A11"/>
    </sheetView>
  </sheetViews>
  <sheetFormatPr baseColWidth="10" defaultRowHeight="14.4" x14ac:dyDescent="0.3"/>
  <cols>
    <col min="1" max="1" width="50.44140625" bestFit="1" customWidth="1"/>
  </cols>
  <sheetData>
    <row r="1" spans="1:10" x14ac:dyDescent="0.3">
      <c r="B1" t="s">
        <v>0</v>
      </c>
      <c r="C1" t="s">
        <v>1</v>
      </c>
      <c r="D1" t="s">
        <v>2</v>
      </c>
      <c r="E1" s="4" t="s">
        <v>3</v>
      </c>
      <c r="G1" s="1" t="s">
        <v>4</v>
      </c>
      <c r="H1" s="1" t="s">
        <v>5</v>
      </c>
      <c r="I1" s="1" t="s">
        <v>6</v>
      </c>
      <c r="J1" s="8" t="s">
        <v>7</v>
      </c>
    </row>
    <row r="2" spans="1:10" ht="15.6" x14ac:dyDescent="0.3">
      <c r="A2" t="s">
        <v>8</v>
      </c>
      <c r="B2" s="1">
        <v>512</v>
      </c>
      <c r="C2" s="1">
        <v>559</v>
      </c>
      <c r="D2" s="1">
        <v>542</v>
      </c>
      <c r="E2" s="5">
        <v>554</v>
      </c>
      <c r="G2" s="1">
        <v>321</v>
      </c>
      <c r="H2" s="1">
        <v>311</v>
      </c>
      <c r="I2" s="1">
        <v>304</v>
      </c>
      <c r="J2" s="8">
        <v>305</v>
      </c>
    </row>
    <row r="3" spans="1:10" ht="15.6" x14ac:dyDescent="0.3">
      <c r="A3" t="s">
        <v>9</v>
      </c>
      <c r="B3" s="1">
        <v>50259334</v>
      </c>
      <c r="C3" s="1">
        <v>50349094</v>
      </c>
      <c r="D3" s="1">
        <v>49799361</v>
      </c>
      <c r="E3" s="5">
        <v>49763746</v>
      </c>
      <c r="G3" s="1">
        <v>45695458</v>
      </c>
      <c r="H3" s="1">
        <v>45665221</v>
      </c>
      <c r="I3" s="1">
        <v>45421410</v>
      </c>
      <c r="J3" s="8">
        <v>45160578</v>
      </c>
    </row>
    <row r="4" spans="1:10" ht="15.6" x14ac:dyDescent="0.3">
      <c r="A4" t="s">
        <v>10</v>
      </c>
      <c r="B4" s="1">
        <v>46507625</v>
      </c>
      <c r="C4" s="1">
        <v>45589438</v>
      </c>
      <c r="D4" s="1">
        <v>45193910</v>
      </c>
      <c r="E4" s="5">
        <v>45153026</v>
      </c>
      <c r="G4" s="1">
        <v>44602565</v>
      </c>
      <c r="H4" s="1">
        <v>44256271</v>
      </c>
      <c r="I4" s="1">
        <v>43988168</v>
      </c>
      <c r="J4" s="8">
        <v>43911937</v>
      </c>
    </row>
    <row r="5" spans="1:10" ht="15.6" x14ac:dyDescent="0.3">
      <c r="A5" t="s">
        <v>11</v>
      </c>
      <c r="B5" s="1" t="s">
        <v>12</v>
      </c>
      <c r="C5" s="1" t="s">
        <v>13</v>
      </c>
      <c r="D5" s="1" t="s">
        <v>14</v>
      </c>
      <c r="E5" s="5" t="s">
        <v>15</v>
      </c>
      <c r="G5" s="1" t="s">
        <v>16</v>
      </c>
      <c r="H5" s="1" t="s">
        <v>17</v>
      </c>
      <c r="I5" s="1" t="s">
        <v>18</v>
      </c>
      <c r="J5" s="8" t="s">
        <v>19</v>
      </c>
    </row>
    <row r="6" spans="1:10" ht="15.6" x14ac:dyDescent="0.3">
      <c r="A6" t="s">
        <v>20</v>
      </c>
      <c r="B6" s="1">
        <v>1847590</v>
      </c>
      <c r="C6" s="1">
        <v>1448687</v>
      </c>
      <c r="D6" s="1">
        <v>1716731</v>
      </c>
      <c r="E6" s="5">
        <v>1723508</v>
      </c>
      <c r="G6" s="1">
        <v>1863602</v>
      </c>
      <c r="H6" s="1">
        <v>1439651</v>
      </c>
      <c r="I6" s="1">
        <v>1734440</v>
      </c>
      <c r="J6" s="8">
        <v>1731752</v>
      </c>
    </row>
    <row r="7" spans="1:10" ht="15.6" x14ac:dyDescent="0.3">
      <c r="A7" t="s">
        <v>21</v>
      </c>
      <c r="B7" s="1">
        <v>9716</v>
      </c>
      <c r="C7" s="1">
        <v>4622</v>
      </c>
      <c r="D7" s="1">
        <v>3858</v>
      </c>
      <c r="E7" s="5">
        <v>3858</v>
      </c>
      <c r="G7" s="1">
        <v>7820</v>
      </c>
      <c r="H7" s="1">
        <v>8004</v>
      </c>
      <c r="I7" s="1">
        <v>8004</v>
      </c>
      <c r="J7" s="8">
        <v>8004</v>
      </c>
    </row>
    <row r="8" spans="1:10" ht="15.6" x14ac:dyDescent="0.3">
      <c r="A8" t="s">
        <v>22</v>
      </c>
      <c r="B8" s="1">
        <v>512</v>
      </c>
      <c r="C8" s="1">
        <v>559</v>
      </c>
      <c r="D8" s="1">
        <v>542</v>
      </c>
      <c r="E8" s="5">
        <v>554</v>
      </c>
      <c r="G8" s="1">
        <v>321</v>
      </c>
      <c r="H8" s="1">
        <v>311</v>
      </c>
      <c r="I8" s="1">
        <v>304</v>
      </c>
      <c r="J8" s="8">
        <v>305</v>
      </c>
    </row>
    <row r="9" spans="1:10" ht="15.6" x14ac:dyDescent="0.3">
      <c r="A9" t="s">
        <v>23</v>
      </c>
      <c r="B9" s="1" t="s">
        <v>24</v>
      </c>
      <c r="C9" s="1" t="s">
        <v>24</v>
      </c>
      <c r="D9" s="1" t="s">
        <v>24</v>
      </c>
      <c r="E9" s="5" t="s">
        <v>24</v>
      </c>
      <c r="G9" s="1" t="s">
        <v>24</v>
      </c>
      <c r="H9" s="1" t="s">
        <v>24</v>
      </c>
      <c r="I9" s="1" t="s">
        <v>24</v>
      </c>
      <c r="J9" s="8" t="s">
        <v>24</v>
      </c>
    </row>
    <row r="10" spans="1:10" ht="15.6" x14ac:dyDescent="0.3">
      <c r="A10" t="s">
        <v>25</v>
      </c>
      <c r="B10" s="1">
        <v>508</v>
      </c>
      <c r="C10" s="1">
        <v>536</v>
      </c>
      <c r="D10" s="1">
        <v>513</v>
      </c>
      <c r="E10" s="5">
        <v>526</v>
      </c>
      <c r="G10" s="1">
        <v>320</v>
      </c>
      <c r="H10" s="1">
        <v>310</v>
      </c>
      <c r="I10" s="1">
        <v>303</v>
      </c>
      <c r="J10" s="8">
        <v>304</v>
      </c>
    </row>
    <row r="11" spans="1:10" ht="15.6" x14ac:dyDescent="0.3">
      <c r="A11" t="s">
        <v>26</v>
      </c>
      <c r="B11" s="1" t="s">
        <v>27</v>
      </c>
      <c r="C11" s="1" t="s">
        <v>28</v>
      </c>
      <c r="D11" s="1" t="s">
        <v>29</v>
      </c>
      <c r="E11" s="5" t="s">
        <v>30</v>
      </c>
      <c r="G11" s="1" t="s">
        <v>31</v>
      </c>
      <c r="H11" s="1" t="s">
        <v>32</v>
      </c>
      <c r="I11" s="1" t="s">
        <v>33</v>
      </c>
      <c r="J11" s="8" t="s">
        <v>34</v>
      </c>
    </row>
    <row r="12" spans="1:10" ht="15.6" x14ac:dyDescent="0.3">
      <c r="A12" t="s">
        <v>35</v>
      </c>
      <c r="B12" s="1">
        <v>113</v>
      </c>
      <c r="C12" s="1">
        <v>95</v>
      </c>
      <c r="D12" s="1">
        <v>92</v>
      </c>
      <c r="E12" s="5">
        <v>92</v>
      </c>
      <c r="G12" s="1">
        <v>113</v>
      </c>
      <c r="H12" s="1">
        <v>95</v>
      </c>
      <c r="I12" s="1">
        <v>92</v>
      </c>
      <c r="J12" s="8">
        <v>92</v>
      </c>
    </row>
    <row r="13" spans="1:10" ht="15.6" x14ac:dyDescent="0.3">
      <c r="A13" t="s">
        <v>36</v>
      </c>
      <c r="B13" s="1" t="s">
        <v>37</v>
      </c>
      <c r="C13" s="1" t="s">
        <v>38</v>
      </c>
      <c r="D13" s="1" t="s">
        <v>39</v>
      </c>
      <c r="E13" s="5" t="s">
        <v>40</v>
      </c>
      <c r="G13" s="1" t="s">
        <v>41</v>
      </c>
      <c r="H13" s="1" t="s">
        <v>42</v>
      </c>
      <c r="I13" s="1" t="s">
        <v>43</v>
      </c>
      <c r="J13" s="8" t="s">
        <v>44</v>
      </c>
    </row>
    <row r="14" spans="1:10" ht="15.6" x14ac:dyDescent="0.3">
      <c r="A14" t="s">
        <v>45</v>
      </c>
      <c r="B14" s="1">
        <v>2</v>
      </c>
      <c r="C14" s="1">
        <v>6</v>
      </c>
      <c r="D14" s="1">
        <v>8</v>
      </c>
      <c r="E14" s="5">
        <v>8</v>
      </c>
      <c r="G14" s="1">
        <v>2</v>
      </c>
      <c r="H14" s="1">
        <v>5</v>
      </c>
      <c r="I14" s="1">
        <v>8</v>
      </c>
      <c r="J14" s="8">
        <v>8</v>
      </c>
    </row>
    <row r="15" spans="1:10" ht="15.6" x14ac:dyDescent="0.3">
      <c r="A15" t="s">
        <v>46</v>
      </c>
      <c r="B15" s="1" t="s">
        <v>47</v>
      </c>
      <c r="C15" s="1" t="s">
        <v>48</v>
      </c>
      <c r="D15" s="1" t="s">
        <v>49</v>
      </c>
      <c r="E15" s="5" t="s">
        <v>50</v>
      </c>
      <c r="G15" s="1" t="s">
        <v>51</v>
      </c>
      <c r="H15" s="1" t="s">
        <v>52</v>
      </c>
      <c r="I15" s="1" t="s">
        <v>53</v>
      </c>
      <c r="J15" s="8" t="s">
        <v>54</v>
      </c>
    </row>
    <row r="16" spans="1:10" ht="15.6" x14ac:dyDescent="0.3">
      <c r="A16" t="s">
        <v>55</v>
      </c>
      <c r="B16" s="1" t="s">
        <v>56</v>
      </c>
      <c r="C16" s="1" t="s">
        <v>57</v>
      </c>
      <c r="D16" s="1" t="s">
        <v>58</v>
      </c>
      <c r="E16" s="5" t="s">
        <v>59</v>
      </c>
      <c r="G16" s="1" t="s">
        <v>60</v>
      </c>
      <c r="H16" s="1" t="s">
        <v>61</v>
      </c>
      <c r="I16" s="1" t="s">
        <v>62</v>
      </c>
      <c r="J16" s="8" t="s">
        <v>63</v>
      </c>
    </row>
    <row r="17" spans="1:10" ht="15.6" x14ac:dyDescent="0.3">
      <c r="A17" t="s">
        <v>64</v>
      </c>
      <c r="B17" s="1" t="s">
        <v>65</v>
      </c>
      <c r="C17" s="1" t="s">
        <v>66</v>
      </c>
      <c r="D17" s="1" t="s">
        <v>67</v>
      </c>
      <c r="E17" s="5" t="s">
        <v>67</v>
      </c>
      <c r="G17" s="1" t="s">
        <v>68</v>
      </c>
      <c r="H17" s="1" t="s">
        <v>69</v>
      </c>
      <c r="I17" s="1" t="s">
        <v>70</v>
      </c>
      <c r="J17" s="8" t="s">
        <v>71</v>
      </c>
    </row>
    <row r="18" spans="1:10" ht="15.6" x14ac:dyDescent="0.3">
      <c r="A18" t="s">
        <v>72</v>
      </c>
      <c r="B18" s="1">
        <v>315611</v>
      </c>
      <c r="C18" s="1">
        <v>348588</v>
      </c>
      <c r="D18" s="1">
        <v>347048</v>
      </c>
      <c r="E18" s="5">
        <v>376201</v>
      </c>
      <c r="G18" s="1">
        <v>346922</v>
      </c>
      <c r="H18" s="1">
        <v>412418</v>
      </c>
      <c r="I18" s="1">
        <v>382486</v>
      </c>
      <c r="J18" s="8">
        <v>408924</v>
      </c>
    </row>
    <row r="19" spans="1:10" ht="15.6" x14ac:dyDescent="0.3">
      <c r="A19" t="s">
        <v>73</v>
      </c>
      <c r="B19" s="1">
        <v>426837</v>
      </c>
      <c r="C19" s="1">
        <v>552589</v>
      </c>
      <c r="D19" s="1">
        <v>548383</v>
      </c>
      <c r="E19" s="5">
        <v>482600</v>
      </c>
      <c r="G19" s="1">
        <v>415981</v>
      </c>
      <c r="H19" s="1">
        <v>530372</v>
      </c>
      <c r="I19" s="1">
        <v>478067</v>
      </c>
      <c r="J19" s="8">
        <v>466960</v>
      </c>
    </row>
    <row r="20" spans="1:10" ht="15.6" x14ac:dyDescent="0.3">
      <c r="A20" t="s">
        <v>74</v>
      </c>
      <c r="B20" s="1" t="s">
        <v>75</v>
      </c>
      <c r="C20" s="1" t="s">
        <v>76</v>
      </c>
      <c r="D20" s="1" t="s">
        <v>77</v>
      </c>
      <c r="E20" s="5" t="s">
        <v>78</v>
      </c>
      <c r="G20" s="1" t="s">
        <v>79</v>
      </c>
      <c r="H20" s="1" t="s">
        <v>80</v>
      </c>
      <c r="I20" s="1" t="s">
        <v>81</v>
      </c>
      <c r="J20" s="8" t="s">
        <v>82</v>
      </c>
    </row>
    <row r="21" spans="1:10" ht="15.6" x14ac:dyDescent="0.3">
      <c r="A21" s="2" t="s">
        <v>83</v>
      </c>
      <c r="B21" s="3" t="s">
        <v>84</v>
      </c>
      <c r="C21" s="3" t="s">
        <v>85</v>
      </c>
      <c r="D21" s="3" t="s">
        <v>86</v>
      </c>
      <c r="E21" s="6" t="s">
        <v>87</v>
      </c>
      <c r="F21" s="2"/>
      <c r="G21" s="3" t="s">
        <v>88</v>
      </c>
      <c r="H21" s="3" t="s">
        <v>89</v>
      </c>
      <c r="I21" s="3" t="s">
        <v>90</v>
      </c>
      <c r="J21" s="9" t="s">
        <v>91</v>
      </c>
    </row>
    <row r="22" spans="1:10" ht="15.6" x14ac:dyDescent="0.3">
      <c r="A22" s="2" t="s">
        <v>92</v>
      </c>
      <c r="B22" s="3" t="s">
        <v>93</v>
      </c>
      <c r="C22" s="3" t="s">
        <v>94</v>
      </c>
      <c r="D22" s="3" t="s">
        <v>95</v>
      </c>
      <c r="E22" s="6" t="s">
        <v>96</v>
      </c>
      <c r="F22" s="2"/>
      <c r="G22" s="3" t="s">
        <v>97</v>
      </c>
      <c r="H22" s="3" t="s">
        <v>98</v>
      </c>
      <c r="I22" s="3" t="s">
        <v>99</v>
      </c>
      <c r="J22" s="9" t="s">
        <v>100</v>
      </c>
    </row>
    <row r="23" spans="1:10" ht="15.6" x14ac:dyDescent="0.3">
      <c r="A23" t="s">
        <v>101</v>
      </c>
      <c r="B23" s="1" t="s">
        <v>102</v>
      </c>
      <c r="C23" s="1" t="s">
        <v>103</v>
      </c>
      <c r="D23" s="1" t="s">
        <v>104</v>
      </c>
      <c r="E23" s="5" t="s">
        <v>105</v>
      </c>
      <c r="G23" s="1" t="s">
        <v>106</v>
      </c>
      <c r="H23" s="1" t="s">
        <v>107</v>
      </c>
      <c r="I23" s="1" t="s">
        <v>108</v>
      </c>
      <c r="J23" s="8" t="s">
        <v>109</v>
      </c>
    </row>
    <row r="24" spans="1:10" ht="15.6" x14ac:dyDescent="0.3">
      <c r="A24" t="s">
        <v>110</v>
      </c>
      <c r="B24" s="1" t="s">
        <v>111</v>
      </c>
      <c r="C24" s="1" t="s">
        <v>111</v>
      </c>
      <c r="D24" s="1" t="s">
        <v>111</v>
      </c>
      <c r="E24" s="5" t="s">
        <v>111</v>
      </c>
      <c r="G24" s="1" t="s">
        <v>111</v>
      </c>
      <c r="H24" s="1" t="s">
        <v>111</v>
      </c>
      <c r="I24" s="1" t="s">
        <v>111</v>
      </c>
      <c r="J24" s="8" t="s">
        <v>111</v>
      </c>
    </row>
    <row r="25" spans="1:10" ht="15.6" x14ac:dyDescent="0.3">
      <c r="C25" s="1"/>
      <c r="D25" s="1"/>
      <c r="E25" s="5"/>
      <c r="G25" s="1"/>
      <c r="H25" s="1"/>
      <c r="I25" s="1"/>
      <c r="J25" s="8"/>
    </row>
    <row r="26" spans="1:10" ht="15.6" x14ac:dyDescent="0.3">
      <c r="A26" t="s">
        <v>112</v>
      </c>
      <c r="B26">
        <v>439</v>
      </c>
      <c r="C26" s="1">
        <v>424</v>
      </c>
      <c r="D26" s="1">
        <v>408</v>
      </c>
      <c r="E26" s="5">
        <v>422</v>
      </c>
      <c r="G26" s="1">
        <v>637</v>
      </c>
      <c r="H26" s="1">
        <v>641</v>
      </c>
      <c r="I26" s="1">
        <v>642</v>
      </c>
      <c r="J26" s="8">
        <v>645</v>
      </c>
    </row>
    <row r="27" spans="1:10" ht="15.6" x14ac:dyDescent="0.3">
      <c r="A27" s="2" t="s">
        <v>113</v>
      </c>
      <c r="B27" s="2">
        <v>51</v>
      </c>
      <c r="C27" s="3">
        <v>50</v>
      </c>
      <c r="D27" s="3">
        <v>337</v>
      </c>
      <c r="E27" s="6">
        <v>50</v>
      </c>
      <c r="F27" s="2"/>
      <c r="G27" s="3">
        <v>588</v>
      </c>
      <c r="H27" s="3">
        <v>596</v>
      </c>
      <c r="I27" s="3">
        <v>601</v>
      </c>
      <c r="J27" s="9">
        <v>602</v>
      </c>
    </row>
    <row r="28" spans="1:10" ht="15.6" x14ac:dyDescent="0.3">
      <c r="A28" s="2" t="s">
        <v>114</v>
      </c>
      <c r="B28" s="2">
        <v>388</v>
      </c>
      <c r="C28" s="3">
        <v>374</v>
      </c>
      <c r="D28" s="3">
        <v>71</v>
      </c>
      <c r="E28" s="6">
        <v>372</v>
      </c>
      <c r="F28" s="2"/>
      <c r="G28" s="3">
        <v>49</v>
      </c>
      <c r="H28" s="3">
        <v>45</v>
      </c>
      <c r="I28" s="3">
        <v>41</v>
      </c>
      <c r="J28" s="9">
        <v>43</v>
      </c>
    </row>
    <row r="29" spans="1:10" ht="15.6" x14ac:dyDescent="0.3">
      <c r="A29" s="2" t="s">
        <v>115</v>
      </c>
      <c r="B29" s="2">
        <v>47</v>
      </c>
      <c r="C29" s="3">
        <v>45</v>
      </c>
      <c r="D29" s="3">
        <v>47</v>
      </c>
      <c r="E29" s="6">
        <v>48</v>
      </c>
      <c r="F29" s="2"/>
      <c r="G29" s="3">
        <v>45</v>
      </c>
      <c r="H29" s="3">
        <v>40</v>
      </c>
      <c r="I29" s="3">
        <v>42</v>
      </c>
      <c r="J29" s="9">
        <v>41</v>
      </c>
    </row>
    <row r="30" spans="1:10" ht="15.6" x14ac:dyDescent="0.3">
      <c r="A30" t="s">
        <v>116</v>
      </c>
      <c r="B30">
        <v>272</v>
      </c>
      <c r="C30" s="1">
        <v>289</v>
      </c>
      <c r="D30" s="1">
        <v>303</v>
      </c>
      <c r="E30" s="5">
        <v>288</v>
      </c>
      <c r="G30" s="1">
        <v>76</v>
      </c>
      <c r="H30" s="1">
        <v>77</v>
      </c>
      <c r="I30" s="1">
        <v>74</v>
      </c>
      <c r="J30" s="8">
        <v>72</v>
      </c>
    </row>
    <row r="31" spans="1:10" ht="15.6" x14ac:dyDescent="0.3">
      <c r="A31" t="s">
        <v>117</v>
      </c>
      <c r="B31">
        <v>758</v>
      </c>
      <c r="C31" s="1">
        <v>758</v>
      </c>
      <c r="D31" s="1">
        <v>758</v>
      </c>
      <c r="E31" s="5">
        <v>758</v>
      </c>
      <c r="G31" s="1">
        <v>758</v>
      </c>
      <c r="H31" s="1">
        <v>758</v>
      </c>
      <c r="I31" s="1">
        <v>758</v>
      </c>
      <c r="J31" s="8">
        <v>758</v>
      </c>
    </row>
    <row r="32" spans="1:10" ht="15.6" x14ac:dyDescent="0.3">
      <c r="A32" t="s">
        <v>118</v>
      </c>
      <c r="B32">
        <f>B26/B31*100</f>
        <v>57.915567282321902</v>
      </c>
      <c r="C32">
        <f t="shared" ref="C32:E32" si="0">C26/C31*100</f>
        <v>55.936675461741423</v>
      </c>
      <c r="D32">
        <f t="shared" si="0"/>
        <v>53.825857519788926</v>
      </c>
      <c r="E32" s="7">
        <f t="shared" si="0"/>
        <v>55.672823218997358</v>
      </c>
      <c r="G32" s="1">
        <f>G26/G31*100</f>
        <v>84.036939313984178</v>
      </c>
      <c r="H32" s="1">
        <f>H26/H31*100</f>
        <v>84.564643799472293</v>
      </c>
      <c r="I32" s="1">
        <f>I26/I31*100</f>
        <v>84.696569920844325</v>
      </c>
      <c r="J32" s="8">
        <f>J26/J31*100</f>
        <v>85.092348284960423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16043</dc:creator>
  <cp:lastModifiedBy>16043</cp:lastModifiedBy>
  <dcterms:created xsi:type="dcterms:W3CDTF">2021-08-19T19:29:25Z</dcterms:created>
  <dcterms:modified xsi:type="dcterms:W3CDTF">2021-08-19T19:33:34Z</dcterms:modified>
</cp:coreProperties>
</file>