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6c733f81300191/Bureau/WOODINOC/"/>
    </mc:Choice>
  </mc:AlternateContent>
  <xr:revisionPtr revIDLastSave="114" documentId="13_ncr:1_{CBBEE280-A529-4364-B181-78F3AECCE55A}" xr6:coauthVersionLast="47" xr6:coauthVersionMax="47" xr10:uidLastSave="{7AF133A3-5567-48D5-8B0A-28D80A9C3EBF}"/>
  <bookViews>
    <workbookView xWindow="-108" yWindow="-108" windowWidth="23256" windowHeight="12456" activeTab="1" xr2:uid="{00000000-000D-0000-FFFF-FFFF00000000}"/>
  </bookViews>
  <sheets>
    <sheet name="All data" sheetId="1" r:id="rId1"/>
    <sheet name="gDNA" sheetId="2" r:id="rId2"/>
    <sheet name="cD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I48" i="1"/>
  <c r="D48" i="1"/>
  <c r="H53" i="1"/>
  <c r="D53" i="1"/>
  <c r="H40" i="1"/>
  <c r="D40" i="1"/>
  <c r="I35" i="1"/>
  <c r="D35" i="1"/>
  <c r="F27" i="1"/>
  <c r="H27" i="1"/>
  <c r="I22" i="1"/>
  <c r="D22" i="1"/>
  <c r="F9" i="1"/>
  <c r="F14" i="1"/>
  <c r="B14" i="1"/>
  <c r="G9" i="1"/>
  <c r="E47" i="1"/>
  <c r="G47" i="1"/>
  <c r="H52" i="1"/>
  <c r="D52" i="1"/>
  <c r="F52" i="1"/>
  <c r="I34" i="1"/>
  <c r="H34" i="1"/>
  <c r="G34" i="1"/>
  <c r="H39" i="1"/>
  <c r="G21" i="1"/>
  <c r="F34" i="1"/>
  <c r="F39" i="1"/>
  <c r="I47" i="1"/>
  <c r="H47" i="1"/>
  <c r="E34" i="1"/>
  <c r="I21" i="1"/>
  <c r="H26" i="1"/>
  <c r="H21" i="1"/>
  <c r="F26" i="1"/>
  <c r="F21" i="1"/>
  <c r="F47" i="1"/>
  <c r="D47" i="1"/>
  <c r="D39" i="1"/>
  <c r="D34" i="1"/>
  <c r="B39" i="1"/>
  <c r="B52" i="1"/>
  <c r="B34" i="1"/>
  <c r="B47" i="1"/>
  <c r="E21" i="1"/>
  <c r="D26" i="1"/>
  <c r="B26" i="1"/>
  <c r="D21" i="1"/>
  <c r="B21" i="1"/>
  <c r="F13" i="1"/>
  <c r="G8" i="1"/>
  <c r="E8" i="1"/>
  <c r="D13" i="1"/>
  <c r="D8" i="1"/>
  <c r="B13" i="1"/>
  <c r="B8" i="1"/>
</calcChain>
</file>

<file path=xl/sharedStrings.xml><?xml version="1.0" encoding="utf-8"?>
<sst xmlns="http://schemas.openxmlformats.org/spreadsheetml/2006/main" count="599" uniqueCount="88">
  <si>
    <t>P. alni</t>
  </si>
  <si>
    <t>gDNA</t>
  </si>
  <si>
    <t>P. lateralis</t>
  </si>
  <si>
    <t>cDNA</t>
  </si>
  <si>
    <t>P. cinnamomi</t>
  </si>
  <si>
    <t>P. ramorum</t>
  </si>
  <si>
    <t>UnD</t>
  </si>
  <si>
    <t>Positive Ctrl (P3004)</t>
  </si>
  <si>
    <t>Negative Ctrl</t>
  </si>
  <si>
    <t>Untreated</t>
  </si>
  <si>
    <t>Treated</t>
  </si>
  <si>
    <t>Positive Ctrl (CBS270.55)</t>
  </si>
  <si>
    <t>U = untreated, T= treated</t>
  </si>
  <si>
    <t>Ct data are mean ± SD of samples in triplicate</t>
  </si>
  <si>
    <t>UnD= Undetermined</t>
  </si>
  <si>
    <t xml:space="preserve"> Table X. Ct values from quantitative reverse transcriptase real-time PCR from heat-treated and untreated wood inoculated with Phytophthora spp </t>
  </si>
  <si>
    <t xml:space="preserve">Mean Ct </t>
  </si>
  <si>
    <t>Positive Ctrl (NA1-1295)</t>
  </si>
  <si>
    <t>Positive Ctrl (P2397)</t>
  </si>
  <si>
    <t>SD</t>
  </si>
  <si>
    <t xml:space="preserve">CBS 270.55 </t>
  </si>
  <si>
    <t>CBS 270.55</t>
  </si>
  <si>
    <t xml:space="preserve">P2860 </t>
  </si>
  <si>
    <t xml:space="preserve">P2397 </t>
  </si>
  <si>
    <t xml:space="preserve">P2335 </t>
  </si>
  <si>
    <t>NA1-1295</t>
  </si>
  <si>
    <t xml:space="preserve">NA1-1295 </t>
  </si>
  <si>
    <t xml:space="preserve">NA1-SOD04002 </t>
  </si>
  <si>
    <t xml:space="preserve">NA2-04-438813 </t>
  </si>
  <si>
    <t xml:space="preserve">NA2-0438813 </t>
  </si>
  <si>
    <t xml:space="preserve">P3004 </t>
  </si>
  <si>
    <t>Palni</t>
  </si>
  <si>
    <t>Plateralis</t>
  </si>
  <si>
    <t>Pcinnamomi</t>
  </si>
  <si>
    <t>Pramorum</t>
  </si>
  <si>
    <t>Species</t>
  </si>
  <si>
    <t>Assay</t>
  </si>
  <si>
    <t>Treatment</t>
  </si>
  <si>
    <t>Cq</t>
  </si>
  <si>
    <t xml:space="preserve">Sum Sq Df F value    Pr(&gt;F)    </t>
  </si>
  <si>
    <t>Species           186.130  3 26.9033 4.955e-11 ***</t>
  </si>
  <si>
    <t>Treatment          78.171  1 33.8965 2.673e-07 ***</t>
  </si>
  <si>
    <t xml:space="preserve">Species:Treatment   8.637  3  1.2484    0.3006    </t>
  </si>
  <si>
    <t>Residuals         133.757 58</t>
  </si>
  <si>
    <t xml:space="preserve">14.71 </t>
  </si>
  <si>
    <t>0.00329</t>
  </si>
  <si>
    <t>F</t>
  </si>
  <si>
    <t>P</t>
  </si>
  <si>
    <t xml:space="preserve">46.96 </t>
  </si>
  <si>
    <t>0.00000389</t>
  </si>
  <si>
    <t>Shapiro-Wilk normality test</t>
  </si>
  <si>
    <t>0.83</t>
  </si>
  <si>
    <t>ANOVA Treated vs non treated</t>
  </si>
  <si>
    <t>w</t>
  </si>
  <si>
    <t>p</t>
  </si>
  <si>
    <t>0.96</t>
  </si>
  <si>
    <t>0.6</t>
  </si>
  <si>
    <t>0.95</t>
  </si>
  <si>
    <t>0.97</t>
  </si>
  <si>
    <t>0.82</t>
  </si>
  <si>
    <t>2.46</t>
  </si>
  <si>
    <t>0.162</t>
  </si>
  <si>
    <t>0.98</t>
  </si>
  <si>
    <t>7.75</t>
  </si>
  <si>
    <t>0.013</t>
  </si>
  <si>
    <t>0.73</t>
  </si>
  <si>
    <t>0.001</t>
  </si>
  <si>
    <t>&lt;0.0001</t>
  </si>
  <si>
    <t>Kruskal-Wallis</t>
  </si>
  <si>
    <t>9.46</t>
  </si>
  <si>
    <t>0.002</t>
  </si>
  <si>
    <t>0.69</t>
  </si>
  <si>
    <t>&lt;0.0002</t>
  </si>
  <si>
    <t>14.59</t>
  </si>
  <si>
    <t>0.0001</t>
  </si>
  <si>
    <t>0.77</t>
  </si>
  <si>
    <t>0.0006</t>
  </si>
  <si>
    <t>0.72</t>
  </si>
  <si>
    <t>0.0002</t>
  </si>
  <si>
    <t>13.395</t>
  </si>
  <si>
    <t>chi-square</t>
  </si>
  <si>
    <t xml:space="preserve">Sum Sq Df   F value  Pr(&gt;F)    </t>
  </si>
  <si>
    <t xml:space="preserve">Species              9.04  3    3.8027 0.01474 *  </t>
  </si>
  <si>
    <t>Treatment         1615.85  1 2040.0882 &lt; 2e-16 ***</t>
  </si>
  <si>
    <t xml:space="preserve">Species:Treatment    9.04  3    3.8027 0.01474 *  </t>
  </si>
  <si>
    <t>Residuals           45.94 58</t>
  </si>
  <si>
    <t>Whole dataset</t>
  </si>
  <si>
    <t>P3004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</si>
</sst>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 vertical="center"/>
    </xf>
    <xf numFmtId="164" fontId="9" fillId="0" borderId="0" xfId="1" applyNumberFormat="1" applyFont="1" applyFill="1" applyBorder="1" applyAlignment="1">
      <alignment horizontal="center"/>
    </xf>
    <xf numFmtId="164" fontId="9" fillId="0" borderId="0" xfId="1" applyNumberFormat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/>
    </xf>
    <xf numFmtId="0" fontId="7" fillId="0" borderId="0" xfId="0" applyFont="1" applyAlignment="1">
      <alignment vertical="center"/>
    </xf>
    <xf numFmtId="0" fontId="7" fillId="0" borderId="5" xfId="1" applyFont="1" applyFill="1" applyBorder="1" applyAlignment="1">
      <alignment horizontal="center" vertical="center"/>
    </xf>
    <xf numFmtId="0" fontId="9" fillId="0" borderId="5" xfId="1" applyFont="1" applyFill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0" xfId="1" applyFont="1" applyFill="1" applyBorder="1" applyAlignment="1">
      <alignment horizontal="center" vertical="top"/>
    </xf>
    <xf numFmtId="0" fontId="7" fillId="0" borderId="5" xfId="2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9" fillId="0" borderId="0" xfId="1" applyFont="1" applyFill="1" applyBorder="1" applyAlignment="1">
      <alignment horizontal="center"/>
    </xf>
    <xf numFmtId="2" fontId="9" fillId="0" borderId="5" xfId="2" applyNumberFormat="1" applyFont="1" applyFill="1" applyBorder="1" applyAlignment="1">
      <alignment horizontal="center" vertical="center"/>
    </xf>
    <xf numFmtId="165" fontId="7" fillId="0" borderId="0" xfId="1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164" fontId="9" fillId="0" borderId="5" xfId="1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0" fillId="0" borderId="0" xfId="0" applyFont="1"/>
    <xf numFmtId="0" fontId="5" fillId="0" borderId="0" xfId="0" applyFont="1"/>
    <xf numFmtId="164" fontId="9" fillId="0" borderId="0" xfId="0" applyNumberFormat="1" applyFont="1" applyAlignment="1">
      <alignment horizontal="center"/>
    </xf>
    <xf numFmtId="0" fontId="7" fillId="0" borderId="5" xfId="0" applyFont="1" applyBorder="1"/>
    <xf numFmtId="0" fontId="8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12" fillId="0" borderId="0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12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top"/>
    </xf>
    <xf numFmtId="0" fontId="12" fillId="4" borderId="0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12" fillId="4" borderId="0" xfId="2" applyFont="1" applyFill="1" applyBorder="1" applyAlignment="1">
      <alignment horizontal="center" vertical="center"/>
    </xf>
    <xf numFmtId="0" fontId="12" fillId="4" borderId="0" xfId="1" applyFont="1" applyFill="1" applyBorder="1" applyAlignment="1">
      <alignment horizontal="center" vertical="top"/>
    </xf>
    <xf numFmtId="0" fontId="0" fillId="0" borderId="0" xfId="0" applyAlignment="1">
      <alignment horizontal="right"/>
    </xf>
  </cellXfs>
  <cellStyles count="3">
    <cellStyle name="Neutre" xfId="2" builtinId="28"/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6"/>
  <sheetViews>
    <sheetView topLeftCell="A9" zoomScale="150" zoomScaleNormal="125" zoomScalePageLayoutView="125" workbookViewId="0">
      <selection activeCell="D16" sqref="D16"/>
    </sheetView>
  </sheetViews>
  <sheetFormatPr baseColWidth="10" defaultColWidth="8.77734375" defaultRowHeight="14.4" x14ac:dyDescent="0.3"/>
  <cols>
    <col min="1" max="1" width="9.33203125" style="1" customWidth="1"/>
    <col min="2" max="2" width="17.33203125" style="1" customWidth="1"/>
    <col min="3" max="3" width="11.33203125" style="1" customWidth="1"/>
    <col min="4" max="4" width="11.44140625" style="1" customWidth="1"/>
    <col min="5" max="5" width="11.21875" style="1" customWidth="1"/>
    <col min="6" max="6" width="12.77734375" customWidth="1"/>
    <col min="7" max="7" width="13" customWidth="1"/>
    <col min="8" max="8" width="12.44140625" customWidth="1"/>
    <col min="9" max="9" width="12.77734375" customWidth="1"/>
    <col min="10" max="10" width="6.44140625" customWidth="1"/>
    <col min="11" max="11" width="9" customWidth="1"/>
    <col min="12" max="12" width="7.21875" customWidth="1"/>
    <col min="13" max="13" width="6.44140625" customWidth="1"/>
    <col min="14" max="14" width="6.21875" customWidth="1"/>
    <col min="15" max="15" width="5.77734375" customWidth="1"/>
    <col min="16" max="16" width="6.44140625" customWidth="1"/>
    <col min="17" max="17" width="6.21875" customWidth="1"/>
  </cols>
  <sheetData>
    <row r="1" spans="1:17" ht="15" thickBot="1" x14ac:dyDescent="0.35">
      <c r="A1" s="4" t="s">
        <v>15</v>
      </c>
      <c r="B1" s="4"/>
      <c r="C1" s="4"/>
      <c r="D1" s="4"/>
      <c r="E1" s="4"/>
      <c r="F1" s="4"/>
      <c r="G1" s="4"/>
      <c r="H1" s="4"/>
      <c r="I1" s="4"/>
      <c r="J1" s="3"/>
      <c r="K1" s="3"/>
      <c r="L1" s="3"/>
      <c r="M1" s="3"/>
      <c r="N1" s="3"/>
      <c r="O1" s="3"/>
      <c r="P1" s="3"/>
      <c r="Q1" s="3"/>
    </row>
    <row r="2" spans="1:17" x14ac:dyDescent="0.3">
      <c r="A2" s="5"/>
      <c r="B2" s="6"/>
      <c r="C2" s="6"/>
      <c r="D2" s="7" t="s">
        <v>9</v>
      </c>
      <c r="E2" s="7" t="s">
        <v>10</v>
      </c>
      <c r="F2" s="7" t="s">
        <v>9</v>
      </c>
      <c r="G2" s="8" t="s">
        <v>10</v>
      </c>
      <c r="H2" s="7" t="s">
        <v>9</v>
      </c>
      <c r="I2" s="9" t="s">
        <v>10</v>
      </c>
    </row>
    <row r="3" spans="1:17" x14ac:dyDescent="0.3">
      <c r="A3" s="10" t="s">
        <v>0</v>
      </c>
      <c r="B3" s="4" t="s">
        <v>7</v>
      </c>
      <c r="C3" s="4" t="s">
        <v>8</v>
      </c>
      <c r="D3" s="11" t="s">
        <v>87</v>
      </c>
      <c r="E3" s="12" t="s">
        <v>30</v>
      </c>
      <c r="F3" s="11" t="s">
        <v>30</v>
      </c>
      <c r="G3" s="11" t="s">
        <v>30</v>
      </c>
      <c r="H3" s="11"/>
      <c r="I3" s="13"/>
      <c r="J3" s="2"/>
    </row>
    <row r="4" spans="1:17" x14ac:dyDescent="0.3">
      <c r="A4" s="14"/>
      <c r="B4" s="15"/>
      <c r="C4" s="15"/>
      <c r="D4" s="15"/>
      <c r="E4" s="15"/>
      <c r="F4" s="15"/>
      <c r="G4" s="15"/>
      <c r="H4" s="15"/>
      <c r="I4" s="16"/>
    </row>
    <row r="5" spans="1:17" x14ac:dyDescent="0.3">
      <c r="A5" s="17" t="s">
        <v>1</v>
      </c>
      <c r="B5" s="18">
        <v>19.808</v>
      </c>
      <c r="C5" s="15" t="s">
        <v>6</v>
      </c>
      <c r="D5" s="19">
        <v>24.472999999999999</v>
      </c>
      <c r="E5" s="19">
        <v>26.754999999999999</v>
      </c>
      <c r="F5" s="15">
        <v>25.312000000000001</v>
      </c>
      <c r="G5" s="15">
        <v>27.821000000000002</v>
      </c>
      <c r="H5" s="15"/>
      <c r="I5" s="16"/>
    </row>
    <row r="6" spans="1:17" x14ac:dyDescent="0.3">
      <c r="A6" s="14"/>
      <c r="B6" s="18">
        <v>20.399999999999999</v>
      </c>
      <c r="C6" s="15" t="s">
        <v>6</v>
      </c>
      <c r="D6" s="19">
        <v>25.33</v>
      </c>
      <c r="E6" s="19">
        <v>27.32</v>
      </c>
      <c r="F6" s="15">
        <v>24.31</v>
      </c>
      <c r="G6" s="15">
        <v>27.32</v>
      </c>
      <c r="H6" s="15"/>
      <c r="I6" s="16"/>
    </row>
    <row r="7" spans="1:17" x14ac:dyDescent="0.3">
      <c r="A7" s="14"/>
      <c r="B7" s="18">
        <v>20.821000000000002</v>
      </c>
      <c r="C7" s="15" t="s">
        <v>6</v>
      </c>
      <c r="D7" s="19">
        <v>26.32</v>
      </c>
      <c r="E7" s="19">
        <v>25.89</v>
      </c>
      <c r="F7" s="15">
        <v>25.89</v>
      </c>
      <c r="G7" s="15">
        <v>26.41</v>
      </c>
      <c r="H7" s="15"/>
      <c r="I7" s="16"/>
    </row>
    <row r="8" spans="1:17" x14ac:dyDescent="0.3">
      <c r="A8" s="14" t="s">
        <v>16</v>
      </c>
      <c r="B8" s="20">
        <f>AVERAGE(B5:B7)</f>
        <v>20.343</v>
      </c>
      <c r="C8" s="15"/>
      <c r="D8" s="21">
        <f>AVERAGE(D5:D7)</f>
        <v>25.374333333333329</v>
      </c>
      <c r="E8" s="22">
        <f>AVERAGE(E5:E7)</f>
        <v>26.655000000000001</v>
      </c>
      <c r="F8" s="23">
        <v>25.17</v>
      </c>
      <c r="G8" s="23">
        <f>AVERAGE(G5:G7)</f>
        <v>27.183666666666667</v>
      </c>
      <c r="H8" s="15"/>
      <c r="I8" s="16"/>
    </row>
    <row r="9" spans="1:17" x14ac:dyDescent="0.3">
      <c r="A9" s="14" t="s">
        <v>19</v>
      </c>
      <c r="B9" s="20"/>
      <c r="C9" s="15"/>
      <c r="D9" s="21"/>
      <c r="E9" s="22"/>
      <c r="F9" s="23">
        <f>_xlfn.STDEV.S(F5:F7)</f>
        <v>0.79942562714322274</v>
      </c>
      <c r="G9" s="23">
        <f>_xlfn.STDEV.S(G5:G7)</f>
        <v>0.71531135412024194</v>
      </c>
      <c r="H9" s="15"/>
      <c r="I9" s="16"/>
    </row>
    <row r="10" spans="1:17" x14ac:dyDescent="0.3">
      <c r="A10" s="17" t="s">
        <v>3</v>
      </c>
      <c r="B10" s="24">
        <v>27.324999999999999</v>
      </c>
      <c r="C10" s="15" t="s">
        <v>6</v>
      </c>
      <c r="D10" s="19">
        <v>29.12</v>
      </c>
      <c r="E10" s="19" t="s">
        <v>6</v>
      </c>
      <c r="F10" s="15">
        <v>29.678999999999998</v>
      </c>
      <c r="G10" s="19" t="s">
        <v>6</v>
      </c>
      <c r="H10" s="15"/>
      <c r="I10" s="16"/>
    </row>
    <row r="11" spans="1:17" x14ac:dyDescent="0.3">
      <c r="A11" s="14"/>
      <c r="B11" s="18">
        <v>29.33</v>
      </c>
      <c r="C11" s="15" t="s">
        <v>6</v>
      </c>
      <c r="D11" s="11">
        <v>28.47</v>
      </c>
      <c r="E11" s="19" t="s">
        <v>6</v>
      </c>
      <c r="F11" s="15">
        <v>31.32</v>
      </c>
      <c r="G11" s="19" t="s">
        <v>6</v>
      </c>
      <c r="H11" s="15"/>
      <c r="I11" s="16"/>
    </row>
    <row r="12" spans="1:17" x14ac:dyDescent="0.3">
      <c r="A12" s="14"/>
      <c r="B12" s="18">
        <v>28.207999999999998</v>
      </c>
      <c r="C12" s="15" t="s">
        <v>6</v>
      </c>
      <c r="D12" s="19">
        <v>28.01</v>
      </c>
      <c r="E12" s="19" t="s">
        <v>6</v>
      </c>
      <c r="F12" s="15">
        <v>30.21</v>
      </c>
      <c r="G12" s="19" t="s">
        <v>6</v>
      </c>
      <c r="H12" s="15"/>
      <c r="I12" s="16"/>
    </row>
    <row r="13" spans="1:17" x14ac:dyDescent="0.3">
      <c r="A13" s="14" t="s">
        <v>16</v>
      </c>
      <c r="B13" s="20">
        <f>AVERAGE(B10:B12)</f>
        <v>28.287666666666667</v>
      </c>
      <c r="C13" s="15"/>
      <c r="D13" s="21">
        <f>AVERAGE(D10:D12)</f>
        <v>28.533333333333335</v>
      </c>
      <c r="E13" s="19"/>
      <c r="F13" s="23">
        <f>AVERAGE(F10:F12)</f>
        <v>30.403000000000002</v>
      </c>
      <c r="G13" s="19"/>
      <c r="H13" s="15"/>
      <c r="I13" s="16"/>
    </row>
    <row r="14" spans="1:17" x14ac:dyDescent="0.3">
      <c r="A14" s="14" t="s">
        <v>19</v>
      </c>
      <c r="B14" s="20">
        <f>_xlfn.STDEV.S(B10:B12)</f>
        <v>1.0048713018756843</v>
      </c>
      <c r="C14" s="37"/>
      <c r="D14" s="21">
        <f>_xlfn.STDEV.S(D10:D12)</f>
        <v>0.55770362499568993</v>
      </c>
      <c r="E14" s="22"/>
      <c r="F14" s="23">
        <f>_xlfn.STDEV.S(F10:F12)</f>
        <v>0.83735118080767112</v>
      </c>
      <c r="G14" s="19"/>
      <c r="H14" s="15"/>
      <c r="I14" s="16"/>
    </row>
    <row r="15" spans="1:17" x14ac:dyDescent="0.3">
      <c r="A15" s="14"/>
      <c r="B15" s="20"/>
      <c r="C15" s="15"/>
      <c r="D15" s="21"/>
      <c r="E15" s="19"/>
      <c r="F15" s="23"/>
      <c r="G15" s="19"/>
      <c r="H15" s="15"/>
      <c r="I15" s="16"/>
    </row>
    <row r="16" spans="1:17" x14ac:dyDescent="0.3">
      <c r="A16" s="10" t="s">
        <v>2</v>
      </c>
      <c r="B16" s="25" t="s">
        <v>18</v>
      </c>
      <c r="C16" s="25" t="s">
        <v>8</v>
      </c>
      <c r="D16" s="15" t="s">
        <v>23</v>
      </c>
      <c r="E16" s="15" t="s">
        <v>23</v>
      </c>
      <c r="F16" s="15" t="s">
        <v>23</v>
      </c>
      <c r="G16" s="15" t="s">
        <v>23</v>
      </c>
      <c r="H16" s="15" t="s">
        <v>24</v>
      </c>
      <c r="I16" s="16" t="s">
        <v>24</v>
      </c>
    </row>
    <row r="17" spans="1:9" x14ac:dyDescent="0.3">
      <c r="A17" s="14"/>
      <c r="B17" s="15"/>
      <c r="C17" s="15"/>
      <c r="D17" s="15"/>
      <c r="E17" s="15"/>
      <c r="F17" s="15"/>
      <c r="G17" s="15"/>
      <c r="H17" s="15"/>
      <c r="I17" s="16"/>
    </row>
    <row r="18" spans="1:9" x14ac:dyDescent="0.3">
      <c r="A18" s="17" t="s">
        <v>1</v>
      </c>
      <c r="B18" s="18">
        <v>18.495000000000001</v>
      </c>
      <c r="C18" s="15" t="s">
        <v>6</v>
      </c>
      <c r="D18" s="19">
        <v>24.984999999999999</v>
      </c>
      <c r="E18" s="19">
        <v>27.751999999999999</v>
      </c>
      <c r="F18" s="19">
        <v>26.03</v>
      </c>
      <c r="G18" s="19">
        <v>29.744</v>
      </c>
      <c r="H18" s="19">
        <v>26.893000000000001</v>
      </c>
      <c r="I18" s="26">
        <v>30.672999999999998</v>
      </c>
    </row>
    <row r="19" spans="1:9" x14ac:dyDescent="0.3">
      <c r="A19" s="14"/>
      <c r="B19" s="18">
        <v>18.295999999999999</v>
      </c>
      <c r="C19" s="15" t="s">
        <v>6</v>
      </c>
      <c r="D19" s="19">
        <v>25.65</v>
      </c>
      <c r="E19" s="19">
        <v>29.1</v>
      </c>
      <c r="F19" s="19">
        <v>24.55</v>
      </c>
      <c r="G19" s="19">
        <v>29.32</v>
      </c>
      <c r="H19" s="19">
        <v>27.37</v>
      </c>
      <c r="I19" s="26">
        <v>29.98</v>
      </c>
    </row>
    <row r="20" spans="1:9" x14ac:dyDescent="0.3">
      <c r="A20" s="14"/>
      <c r="B20" s="18">
        <v>20.352</v>
      </c>
      <c r="C20" s="15" t="s">
        <v>6</v>
      </c>
      <c r="D20" s="19">
        <v>26.43</v>
      </c>
      <c r="E20" s="19">
        <v>27.75</v>
      </c>
      <c r="F20" s="19">
        <v>25.35</v>
      </c>
      <c r="G20" s="19">
        <v>28.98</v>
      </c>
      <c r="H20" s="19">
        <v>26.98</v>
      </c>
      <c r="I20" s="26">
        <v>28.96</v>
      </c>
    </row>
    <row r="21" spans="1:9" x14ac:dyDescent="0.3">
      <c r="A21" s="14"/>
      <c r="B21" s="20">
        <f>AVERAGE(B18:B20)</f>
        <v>19.047666666666668</v>
      </c>
      <c r="C21" s="15"/>
      <c r="D21" s="21">
        <f t="shared" ref="D21:I21" si="0">AVERAGE(D18:D20)</f>
        <v>25.688333333333333</v>
      </c>
      <c r="E21" s="21">
        <f t="shared" si="0"/>
        <v>28.200666666666667</v>
      </c>
      <c r="F21" s="22">
        <f t="shared" si="0"/>
        <v>25.310000000000002</v>
      </c>
      <c r="G21" s="22">
        <f t="shared" si="0"/>
        <v>29.347999999999999</v>
      </c>
      <c r="H21" s="22">
        <f t="shared" si="0"/>
        <v>27.081000000000003</v>
      </c>
      <c r="I21" s="27">
        <f t="shared" si="0"/>
        <v>29.870999999999999</v>
      </c>
    </row>
    <row r="22" spans="1:9" x14ac:dyDescent="0.3">
      <c r="A22" s="14" t="s">
        <v>19</v>
      </c>
      <c r="B22" s="20"/>
      <c r="C22" s="15"/>
      <c r="D22" s="21">
        <f>_xlfn.STDEV.S(D18:D20)</f>
        <v>0.7232622852972036</v>
      </c>
      <c r="E22" s="21"/>
      <c r="F22" s="22"/>
      <c r="G22" s="22"/>
      <c r="H22" s="22"/>
      <c r="I22" s="38">
        <f>_xlfn.STDEV.S(I18:I20)</f>
        <v>0.86168613775550429</v>
      </c>
    </row>
    <row r="23" spans="1:9" x14ac:dyDescent="0.3">
      <c r="A23" s="17" t="s">
        <v>3</v>
      </c>
      <c r="B23" s="18">
        <v>27.625</v>
      </c>
      <c r="C23" s="15" t="s">
        <v>6</v>
      </c>
      <c r="D23" s="19">
        <v>28.614999999999998</v>
      </c>
      <c r="E23" s="19" t="s">
        <v>6</v>
      </c>
      <c r="F23" s="19">
        <v>29.527999999999999</v>
      </c>
      <c r="G23" s="19" t="s">
        <v>6</v>
      </c>
      <c r="H23" s="19">
        <v>29.9117</v>
      </c>
      <c r="I23" s="26" t="s">
        <v>6</v>
      </c>
    </row>
    <row r="24" spans="1:9" x14ac:dyDescent="0.3">
      <c r="A24" s="14"/>
      <c r="B24" s="18">
        <v>29.23</v>
      </c>
      <c r="C24" s="15" t="s">
        <v>6</v>
      </c>
      <c r="D24" s="19">
        <v>29.32</v>
      </c>
      <c r="E24" s="19" t="s">
        <v>6</v>
      </c>
      <c r="F24" s="19">
        <v>28.78</v>
      </c>
      <c r="G24" s="19" t="s">
        <v>6</v>
      </c>
      <c r="H24" s="19">
        <v>28.32</v>
      </c>
      <c r="I24" s="26" t="s">
        <v>6</v>
      </c>
    </row>
    <row r="25" spans="1:9" x14ac:dyDescent="0.3">
      <c r="A25" s="14"/>
      <c r="B25" s="18">
        <v>28.55</v>
      </c>
      <c r="C25" s="15" t="s">
        <v>6</v>
      </c>
      <c r="D25" s="19">
        <v>30.11</v>
      </c>
      <c r="E25" s="19" t="s">
        <v>6</v>
      </c>
      <c r="F25" s="19">
        <v>30.1</v>
      </c>
      <c r="G25" s="19" t="s">
        <v>6</v>
      </c>
      <c r="H25" s="19">
        <v>29.21</v>
      </c>
      <c r="I25" s="26" t="s">
        <v>6</v>
      </c>
    </row>
    <row r="26" spans="1:9" x14ac:dyDescent="0.3">
      <c r="A26" s="14" t="s">
        <v>16</v>
      </c>
      <c r="B26" s="20">
        <f>AVERAGE(B23:B25)</f>
        <v>28.468333333333334</v>
      </c>
      <c r="C26" s="15"/>
      <c r="D26" s="21">
        <f>AVERAGE(D23:D25)</f>
        <v>29.348333333333333</v>
      </c>
      <c r="E26" s="19"/>
      <c r="F26" s="21">
        <f>AVERAGE(F23:F25)</f>
        <v>29.469333333333335</v>
      </c>
      <c r="G26" s="19"/>
      <c r="H26" s="21">
        <f>AVERAGE(H23:H25)</f>
        <v>29.147233333333332</v>
      </c>
      <c r="I26" s="26"/>
    </row>
    <row r="27" spans="1:9" x14ac:dyDescent="0.3">
      <c r="A27" s="14" t="s">
        <v>19</v>
      </c>
      <c r="B27" s="20"/>
      <c r="C27" s="15"/>
      <c r="D27" s="21"/>
      <c r="E27" s="19"/>
      <c r="F27" s="21">
        <f>_xlfn.STDEV.S(F23:F25)</f>
        <v>0.66195266698860977</v>
      </c>
      <c r="G27" s="22"/>
      <c r="H27" s="21">
        <f>_xlfn.STDEV.S(H23:H25)</f>
        <v>0.7977041828480862</v>
      </c>
      <c r="I27" s="26"/>
    </row>
    <row r="28" spans="1:9" x14ac:dyDescent="0.3">
      <c r="A28" s="14"/>
      <c r="B28" s="20"/>
      <c r="C28" s="15"/>
      <c r="D28" s="21"/>
      <c r="E28" s="19"/>
      <c r="F28" s="19"/>
      <c r="G28" s="19"/>
      <c r="H28" s="19"/>
      <c r="I28" s="26"/>
    </row>
    <row r="29" spans="1:9" x14ac:dyDescent="0.3">
      <c r="A29" s="10" t="s">
        <v>4</v>
      </c>
      <c r="B29" s="25" t="s">
        <v>11</v>
      </c>
      <c r="C29" s="25" t="s">
        <v>8</v>
      </c>
      <c r="D29" s="28" t="s">
        <v>20</v>
      </c>
      <c r="E29" s="28" t="s">
        <v>21</v>
      </c>
      <c r="F29" s="28" t="s">
        <v>21</v>
      </c>
      <c r="G29" s="29" t="s">
        <v>20</v>
      </c>
      <c r="H29" s="28" t="s">
        <v>22</v>
      </c>
      <c r="I29" s="30" t="s">
        <v>22</v>
      </c>
    </row>
    <row r="30" spans="1:9" x14ac:dyDescent="0.3">
      <c r="A30" s="14"/>
      <c r="B30" s="15"/>
      <c r="C30" s="15"/>
      <c r="D30" s="15"/>
      <c r="E30" s="15"/>
      <c r="F30" s="15"/>
      <c r="G30" s="15"/>
      <c r="H30" s="15"/>
      <c r="I30" s="16"/>
    </row>
    <row r="31" spans="1:9" x14ac:dyDescent="0.3">
      <c r="A31" s="17" t="s">
        <v>1</v>
      </c>
      <c r="B31" s="18">
        <v>19.48</v>
      </c>
      <c r="C31" s="15" t="s">
        <v>6</v>
      </c>
      <c r="D31" s="19">
        <v>23.923999999999999</v>
      </c>
      <c r="E31" s="19">
        <v>26.536999999999999</v>
      </c>
      <c r="F31" s="19">
        <v>27.843</v>
      </c>
      <c r="G31" s="19">
        <v>27.366</v>
      </c>
      <c r="H31" s="31">
        <v>28.827000000000002</v>
      </c>
      <c r="I31" s="32">
        <v>29.73</v>
      </c>
    </row>
    <row r="32" spans="1:9" x14ac:dyDescent="0.3">
      <c r="A32" s="14"/>
      <c r="B32" s="18">
        <v>17.495000000000001</v>
      </c>
      <c r="C32" s="15" t="s">
        <v>6</v>
      </c>
      <c r="D32" s="19">
        <v>25.65</v>
      </c>
      <c r="E32" s="19">
        <v>26.25</v>
      </c>
      <c r="F32" s="19">
        <v>29.13</v>
      </c>
      <c r="G32" s="19">
        <v>29.81</v>
      </c>
      <c r="H32" s="33">
        <v>27.67</v>
      </c>
      <c r="I32" s="32">
        <v>28.78</v>
      </c>
    </row>
    <row r="33" spans="1:9" x14ac:dyDescent="0.3">
      <c r="A33" s="14"/>
      <c r="B33" s="18">
        <v>20.055</v>
      </c>
      <c r="C33" s="15" t="s">
        <v>6</v>
      </c>
      <c r="D33" s="19">
        <v>24.21</v>
      </c>
      <c r="E33" s="19">
        <v>25.67</v>
      </c>
      <c r="F33" s="19">
        <v>28.35</v>
      </c>
      <c r="G33" s="19">
        <v>28.67</v>
      </c>
      <c r="H33" s="31">
        <v>26.43</v>
      </c>
      <c r="I33" s="32">
        <v>30.92</v>
      </c>
    </row>
    <row r="34" spans="1:9" x14ac:dyDescent="0.3">
      <c r="A34" s="14" t="s">
        <v>16</v>
      </c>
      <c r="B34" s="34">
        <f>AVERAGE(B31:B33)</f>
        <v>19.010000000000002</v>
      </c>
      <c r="C34" s="15"/>
      <c r="D34" s="21">
        <f t="shared" ref="D34:I34" si="1">AVERAGE(D31:D33)</f>
        <v>24.594666666666665</v>
      </c>
      <c r="E34" s="21">
        <f t="shared" si="1"/>
        <v>26.152333333333331</v>
      </c>
      <c r="F34" s="22">
        <f t="shared" si="1"/>
        <v>28.441000000000003</v>
      </c>
      <c r="G34" s="21">
        <f t="shared" si="1"/>
        <v>28.615333333333336</v>
      </c>
      <c r="H34" s="21">
        <f t="shared" si="1"/>
        <v>27.64233333333333</v>
      </c>
      <c r="I34" s="35">
        <f t="shared" si="1"/>
        <v>29.810000000000002</v>
      </c>
    </row>
    <row r="35" spans="1:9" x14ac:dyDescent="0.3">
      <c r="A35" s="14" t="s">
        <v>19</v>
      </c>
      <c r="B35" s="34"/>
      <c r="C35" s="15"/>
      <c r="D35" s="21">
        <f>_xlfn.STDEV.S(D31:D33)</f>
        <v>0.92506504275825485</v>
      </c>
      <c r="E35" s="21"/>
      <c r="F35" s="22"/>
      <c r="G35" s="21"/>
      <c r="H35" s="21"/>
      <c r="I35" s="35">
        <f>_xlfn.STDEV.S(I31:I33)</f>
        <v>1.0722406446316053</v>
      </c>
    </row>
    <row r="36" spans="1:9" x14ac:dyDescent="0.3">
      <c r="A36" s="17" t="s">
        <v>3</v>
      </c>
      <c r="B36" s="18">
        <v>29.856000000000002</v>
      </c>
      <c r="C36" s="15" t="s">
        <v>6</v>
      </c>
      <c r="D36" s="19">
        <v>30.026</v>
      </c>
      <c r="E36" s="19" t="s">
        <v>6</v>
      </c>
      <c r="F36" s="19">
        <v>32.186999999999998</v>
      </c>
      <c r="G36" s="19" t="s">
        <v>6</v>
      </c>
      <c r="H36" s="19">
        <v>32.11</v>
      </c>
      <c r="I36" s="26" t="s">
        <v>6</v>
      </c>
    </row>
    <row r="37" spans="1:9" x14ac:dyDescent="0.3">
      <c r="A37" s="14"/>
      <c r="B37" s="18">
        <v>28.007999999999999</v>
      </c>
      <c r="C37" s="15" t="s">
        <v>6</v>
      </c>
      <c r="D37" s="19">
        <v>29.63</v>
      </c>
      <c r="E37" s="19" t="s">
        <v>6</v>
      </c>
      <c r="F37" s="19">
        <v>31.19</v>
      </c>
      <c r="G37" s="19" t="s">
        <v>6</v>
      </c>
      <c r="H37" s="19">
        <v>32.93</v>
      </c>
      <c r="I37" s="26" t="s">
        <v>6</v>
      </c>
    </row>
    <row r="38" spans="1:9" x14ac:dyDescent="0.3">
      <c r="A38" s="14"/>
      <c r="B38" s="18">
        <v>30.114000000000001</v>
      </c>
      <c r="C38" s="15" t="s">
        <v>6</v>
      </c>
      <c r="D38" s="19">
        <v>28.19</v>
      </c>
      <c r="E38" s="19" t="s">
        <v>6</v>
      </c>
      <c r="F38" s="19">
        <v>30.21</v>
      </c>
      <c r="G38" s="19" t="s">
        <v>6</v>
      </c>
      <c r="H38" s="19">
        <v>33.909999999999997</v>
      </c>
      <c r="I38" s="26" t="s">
        <v>6</v>
      </c>
    </row>
    <row r="39" spans="1:9" x14ac:dyDescent="0.3">
      <c r="A39" s="14" t="s">
        <v>16</v>
      </c>
      <c r="B39" s="34">
        <f>AVERAGE(B36:B38)</f>
        <v>29.326000000000004</v>
      </c>
      <c r="C39" s="15"/>
      <c r="D39" s="21">
        <f>AVERAGE(D36:D38)</f>
        <v>29.282</v>
      </c>
      <c r="E39" s="19"/>
      <c r="F39" s="21">
        <f>AVERAGE(F36:F38)</f>
        <v>31.195666666666664</v>
      </c>
      <c r="G39" s="19"/>
      <c r="H39" s="21">
        <f>AVERAGE(H36:H38)</f>
        <v>32.983333333333327</v>
      </c>
      <c r="I39" s="26"/>
    </row>
    <row r="40" spans="1:9" x14ac:dyDescent="0.3">
      <c r="A40" s="14" t="s">
        <v>19</v>
      </c>
      <c r="B40" s="18"/>
      <c r="C40" s="15"/>
      <c r="D40" s="21">
        <f>_xlfn.STDEV.S(D36:D38)</f>
        <v>0.96620494720323091</v>
      </c>
      <c r="E40" s="22"/>
      <c r="F40" s="22"/>
      <c r="G40" s="22"/>
      <c r="H40" s="21">
        <f>_xlfn.STDEV.S(H36:H38)</f>
        <v>0.9011844058422952</v>
      </c>
      <c r="I40" s="26"/>
    </row>
    <row r="41" spans="1:9" x14ac:dyDescent="0.3">
      <c r="A41" s="14"/>
      <c r="B41" s="18"/>
      <c r="C41" s="15"/>
      <c r="D41" s="19"/>
      <c r="E41" s="19"/>
      <c r="F41" s="19"/>
      <c r="G41" s="19"/>
      <c r="H41" s="19"/>
      <c r="I41" s="26"/>
    </row>
    <row r="42" spans="1:9" x14ac:dyDescent="0.3">
      <c r="A42" s="10" t="s">
        <v>5</v>
      </c>
      <c r="B42" s="25" t="s">
        <v>17</v>
      </c>
      <c r="C42" s="25" t="s">
        <v>8</v>
      </c>
      <c r="D42" s="15" t="s">
        <v>25</v>
      </c>
      <c r="E42" s="15" t="s">
        <v>26</v>
      </c>
      <c r="F42" s="15" t="s">
        <v>27</v>
      </c>
      <c r="G42" s="15" t="s">
        <v>27</v>
      </c>
      <c r="H42" s="15" t="s">
        <v>28</v>
      </c>
      <c r="I42" s="16" t="s">
        <v>29</v>
      </c>
    </row>
    <row r="43" spans="1:9" x14ac:dyDescent="0.3">
      <c r="A43" s="14"/>
      <c r="B43" s="15"/>
      <c r="C43" s="15"/>
      <c r="D43" s="15"/>
      <c r="E43" s="15"/>
      <c r="F43" s="15"/>
      <c r="G43" s="15"/>
      <c r="H43" s="15"/>
      <c r="I43" s="16"/>
    </row>
    <row r="44" spans="1:9" x14ac:dyDescent="0.3">
      <c r="A44" s="17" t="s">
        <v>1</v>
      </c>
      <c r="B44" s="18">
        <v>18.956</v>
      </c>
      <c r="C44" s="15" t="s">
        <v>6</v>
      </c>
      <c r="D44" s="15">
        <v>19.312000000000001</v>
      </c>
      <c r="E44" s="15">
        <v>21.582000000000001</v>
      </c>
      <c r="F44" s="15">
        <v>22.145</v>
      </c>
      <c r="G44" s="15">
        <v>24.411000000000001</v>
      </c>
      <c r="H44" s="19">
        <v>22.974</v>
      </c>
      <c r="I44" s="26">
        <v>25.445</v>
      </c>
    </row>
    <row r="45" spans="1:9" x14ac:dyDescent="0.3">
      <c r="A45" s="14"/>
      <c r="B45" s="36">
        <v>20.332000000000001</v>
      </c>
      <c r="C45" s="15" t="s">
        <v>6</v>
      </c>
      <c r="D45" s="15">
        <v>20.22</v>
      </c>
      <c r="E45" s="15">
        <v>22.98</v>
      </c>
      <c r="F45" s="15">
        <v>24.32</v>
      </c>
      <c r="G45" s="15">
        <v>26.91</v>
      </c>
      <c r="H45" s="19">
        <v>23.78</v>
      </c>
      <c r="I45" s="26">
        <v>26.16</v>
      </c>
    </row>
    <row r="46" spans="1:9" x14ac:dyDescent="0.3">
      <c r="A46" s="14"/>
      <c r="B46" s="18">
        <v>19.233000000000001</v>
      </c>
      <c r="C46" s="15" t="s">
        <v>6</v>
      </c>
      <c r="D46" s="15">
        <v>21.34</v>
      </c>
      <c r="E46" s="15">
        <v>23.12</v>
      </c>
      <c r="F46" s="15">
        <v>23.21</v>
      </c>
      <c r="G46" s="15">
        <v>25.67</v>
      </c>
      <c r="H46" s="19">
        <v>24.23</v>
      </c>
      <c r="I46" s="26">
        <v>27.48</v>
      </c>
    </row>
    <row r="47" spans="1:9" x14ac:dyDescent="0.3">
      <c r="A47" s="14" t="s">
        <v>16</v>
      </c>
      <c r="B47" s="34">
        <f>AVERAGE(B44:B46)</f>
        <v>19.507000000000001</v>
      </c>
      <c r="C47" s="15"/>
      <c r="D47" s="23">
        <f t="shared" ref="D47:I47" si="2">AVERAGE(D44:D46)</f>
        <v>20.290666666666667</v>
      </c>
      <c r="E47" s="23">
        <f t="shared" si="2"/>
        <v>22.560666666666666</v>
      </c>
      <c r="F47" s="37">
        <f t="shared" si="2"/>
        <v>23.225000000000005</v>
      </c>
      <c r="G47" s="23">
        <f t="shared" si="2"/>
        <v>25.663666666666668</v>
      </c>
      <c r="H47" s="21">
        <f t="shared" si="2"/>
        <v>23.661333333333335</v>
      </c>
      <c r="I47" s="38">
        <f t="shared" si="2"/>
        <v>26.361666666666668</v>
      </c>
    </row>
    <row r="48" spans="1:9" x14ac:dyDescent="0.3">
      <c r="A48" s="14" t="s">
        <v>19</v>
      </c>
      <c r="B48" s="34"/>
      <c r="C48" s="15"/>
      <c r="D48" s="23">
        <f>_xlfn.STDEV.S(D44:D46)</f>
        <v>1.0158451325538418</v>
      </c>
      <c r="E48" s="23"/>
      <c r="F48" s="37"/>
      <c r="G48" s="23"/>
      <c r="H48" s="21"/>
      <c r="I48" s="38">
        <f>_xlfn.STDEV.S(I44:I46)</f>
        <v>1.0323799365220798</v>
      </c>
    </row>
    <row r="49" spans="1:9" x14ac:dyDescent="0.3">
      <c r="A49" s="48" t="s">
        <v>3</v>
      </c>
      <c r="B49" s="18">
        <v>29.553999999999998</v>
      </c>
      <c r="C49" s="15" t="s">
        <v>6</v>
      </c>
      <c r="D49" s="15">
        <v>29.498000000000001</v>
      </c>
      <c r="E49" s="19" t="s">
        <v>6</v>
      </c>
      <c r="F49" s="15">
        <v>30.263999999999999</v>
      </c>
      <c r="G49" s="19" t="s">
        <v>6</v>
      </c>
      <c r="H49" s="19">
        <v>31.533999999999999</v>
      </c>
      <c r="I49" s="26" t="s">
        <v>6</v>
      </c>
    </row>
    <row r="50" spans="1:9" x14ac:dyDescent="0.3">
      <c r="A50" s="49"/>
      <c r="B50" s="18">
        <v>29.42</v>
      </c>
      <c r="C50" s="15" t="s">
        <v>6</v>
      </c>
      <c r="D50" s="15">
        <v>28.65</v>
      </c>
      <c r="E50" s="19" t="s">
        <v>6</v>
      </c>
      <c r="F50" s="15">
        <v>29.34</v>
      </c>
      <c r="G50" s="19" t="s">
        <v>6</v>
      </c>
      <c r="H50" s="19">
        <v>30.15</v>
      </c>
      <c r="I50" s="26" t="s">
        <v>6</v>
      </c>
    </row>
    <row r="51" spans="1:9" x14ac:dyDescent="0.3">
      <c r="A51" s="49"/>
      <c r="B51" s="18">
        <v>30.31</v>
      </c>
      <c r="C51" s="15" t="s">
        <v>6</v>
      </c>
      <c r="D51" s="11">
        <v>30.65</v>
      </c>
      <c r="E51" s="19" t="s">
        <v>6</v>
      </c>
      <c r="F51" s="15">
        <v>30.15</v>
      </c>
      <c r="G51" s="19" t="s">
        <v>6</v>
      </c>
      <c r="H51" s="19">
        <v>32.11</v>
      </c>
      <c r="I51" s="26" t="s">
        <v>6</v>
      </c>
    </row>
    <row r="52" spans="1:9" x14ac:dyDescent="0.3">
      <c r="A52" s="49" t="s">
        <v>16</v>
      </c>
      <c r="B52" s="23">
        <f>AVERAGE(B49:B51)</f>
        <v>29.761333333333337</v>
      </c>
      <c r="C52" s="15"/>
      <c r="D52" s="23">
        <f>AVERAGE(D49:D51)</f>
        <v>29.599333333333334</v>
      </c>
      <c r="E52" s="15"/>
      <c r="F52" s="46">
        <f>AVERAGE(F49:F51)</f>
        <v>29.917999999999996</v>
      </c>
      <c r="G52" s="28"/>
      <c r="H52" s="46">
        <f>AVERAGE(H49:H51)</f>
        <v>31.264666666666667</v>
      </c>
      <c r="I52" s="47"/>
    </row>
    <row r="53" spans="1:9" ht="15" thickBot="1" x14ac:dyDescent="0.35">
      <c r="A53" s="50" t="s">
        <v>19</v>
      </c>
      <c r="B53" s="39"/>
      <c r="C53" s="40"/>
      <c r="D53" s="39">
        <f>_xlfn.STDEV.S(D49:D51)</f>
        <v>1.0038432812612401</v>
      </c>
      <c r="E53" s="40"/>
      <c r="F53" s="41"/>
      <c r="G53" s="42"/>
      <c r="H53" s="41">
        <f>_xlfn.STDEV.S(H49:H51)</f>
        <v>1.0073754679032709</v>
      </c>
      <c r="I53" s="43"/>
    </row>
    <row r="54" spans="1:9" x14ac:dyDescent="0.3">
      <c r="A54" s="11"/>
      <c r="B54" s="11"/>
      <c r="C54" s="44" t="s">
        <v>13</v>
      </c>
      <c r="D54" s="45"/>
      <c r="E54" s="45"/>
      <c r="F54" s="45"/>
      <c r="G54" s="45"/>
      <c r="H54" s="45"/>
      <c r="I54" s="45"/>
    </row>
    <row r="55" spans="1:9" x14ac:dyDescent="0.3">
      <c r="A55" s="11"/>
      <c r="B55" s="11"/>
      <c r="C55" s="45" t="s">
        <v>12</v>
      </c>
      <c r="D55" s="45"/>
      <c r="E55" s="45"/>
      <c r="F55" s="45"/>
      <c r="G55" s="45"/>
      <c r="H55" s="45"/>
      <c r="I55" s="45"/>
    </row>
    <row r="56" spans="1:9" x14ac:dyDescent="0.3">
      <c r="A56" s="11"/>
      <c r="B56" s="11"/>
      <c r="C56" s="45" t="s">
        <v>14</v>
      </c>
      <c r="D56" s="45"/>
      <c r="E56" s="45"/>
      <c r="F56" s="45"/>
      <c r="G56" s="45"/>
      <c r="H56" s="45"/>
      <c r="I56" s="45"/>
    </row>
  </sheetData>
  <phoneticPr fontId="3" type="noConversion"/>
  <pageMargins left="0.7" right="0.7" top="0.75" bottom="0.75" header="0.3" footer="0.3"/>
  <pageSetup orientation="landscape" horizontalDpi="1200" verticalDpi="1200" r:id="rId1"/>
  <ignoredErrors>
    <ignoredError sqref="F13 F9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C5B8-F03E-435A-AA22-7B0504A97003}">
  <dimension ref="A1:K67"/>
  <sheetViews>
    <sheetView tabSelected="1" workbookViewId="0">
      <selection activeCell="H18" sqref="H18"/>
    </sheetView>
  </sheetViews>
  <sheetFormatPr baseColWidth="10" defaultColWidth="10.88671875" defaultRowHeight="14.4" x14ac:dyDescent="0.3"/>
  <cols>
    <col min="7" max="7" width="41.109375" bestFit="1" customWidth="1"/>
  </cols>
  <sheetData>
    <row r="1" spans="1:11" x14ac:dyDescent="0.3">
      <c r="A1" t="s">
        <v>35</v>
      </c>
      <c r="B1" t="s">
        <v>36</v>
      </c>
      <c r="C1" t="s">
        <v>37</v>
      </c>
      <c r="D1" t="s">
        <v>38</v>
      </c>
    </row>
    <row r="2" spans="1:11" x14ac:dyDescent="0.3">
      <c r="A2" s="56" t="s">
        <v>31</v>
      </c>
      <c r="B2" s="57" t="s">
        <v>1</v>
      </c>
      <c r="C2" s="58" t="s">
        <v>10</v>
      </c>
      <c r="D2" s="59">
        <v>26.754999999999999</v>
      </c>
      <c r="F2" t="s">
        <v>86</v>
      </c>
    </row>
    <row r="3" spans="1:11" x14ac:dyDescent="0.3">
      <c r="A3" s="56" t="s">
        <v>31</v>
      </c>
      <c r="B3" s="57" t="s">
        <v>1</v>
      </c>
      <c r="C3" s="58" t="s">
        <v>10</v>
      </c>
      <c r="D3" s="59">
        <v>27.32</v>
      </c>
      <c r="G3" t="s">
        <v>39</v>
      </c>
    </row>
    <row r="4" spans="1:11" x14ac:dyDescent="0.3">
      <c r="A4" s="56" t="s">
        <v>31</v>
      </c>
      <c r="B4" s="57" t="s">
        <v>1</v>
      </c>
      <c r="C4" s="58" t="s">
        <v>10</v>
      </c>
      <c r="D4" s="59">
        <v>25.89</v>
      </c>
      <c r="G4" t="s">
        <v>40</v>
      </c>
    </row>
    <row r="5" spans="1:11" x14ac:dyDescent="0.3">
      <c r="A5" s="56" t="s">
        <v>31</v>
      </c>
      <c r="B5" s="57" t="s">
        <v>1</v>
      </c>
      <c r="C5" s="58" t="s">
        <v>10</v>
      </c>
      <c r="D5" s="60">
        <v>27.821000000000002</v>
      </c>
      <c r="G5" t="s">
        <v>41</v>
      </c>
    </row>
    <row r="6" spans="1:11" x14ac:dyDescent="0.3">
      <c r="A6" s="56" t="s">
        <v>31</v>
      </c>
      <c r="B6" s="57" t="s">
        <v>1</v>
      </c>
      <c r="C6" s="58" t="s">
        <v>10</v>
      </c>
      <c r="D6" s="60">
        <v>27.32</v>
      </c>
      <c r="G6" t="s">
        <v>42</v>
      </c>
    </row>
    <row r="7" spans="1:11" x14ac:dyDescent="0.3">
      <c r="A7" s="56" t="s">
        <v>31</v>
      </c>
      <c r="B7" s="57" t="s">
        <v>1</v>
      </c>
      <c r="C7" s="58" t="s">
        <v>10</v>
      </c>
      <c r="D7" s="60">
        <v>26.41</v>
      </c>
      <c r="G7" t="s">
        <v>43</v>
      </c>
    </row>
    <row r="8" spans="1:11" x14ac:dyDescent="0.3">
      <c r="A8" s="56" t="s">
        <v>31</v>
      </c>
      <c r="B8" s="57" t="s">
        <v>1</v>
      </c>
      <c r="C8" s="61" t="s">
        <v>9</v>
      </c>
      <c r="D8" s="59">
        <v>24.472999999999999</v>
      </c>
    </row>
    <row r="9" spans="1:11" x14ac:dyDescent="0.3">
      <c r="A9" s="56" t="s">
        <v>31</v>
      </c>
      <c r="B9" s="57" t="s">
        <v>1</v>
      </c>
      <c r="C9" s="61" t="s">
        <v>9</v>
      </c>
      <c r="D9" s="59">
        <v>25.33</v>
      </c>
      <c r="H9" t="s">
        <v>50</v>
      </c>
      <c r="J9" t="s">
        <v>52</v>
      </c>
    </row>
    <row r="10" spans="1:11" x14ac:dyDescent="0.3">
      <c r="A10" s="56" t="s">
        <v>31</v>
      </c>
      <c r="B10" s="57" t="s">
        <v>1</v>
      </c>
      <c r="C10" s="61" t="s">
        <v>9</v>
      </c>
      <c r="D10" s="59">
        <v>26.32</v>
      </c>
      <c r="H10" t="s">
        <v>53</v>
      </c>
      <c r="I10" t="s">
        <v>54</v>
      </c>
      <c r="J10" t="s">
        <v>46</v>
      </c>
      <c r="K10" t="s">
        <v>47</v>
      </c>
    </row>
    <row r="11" spans="1:11" x14ac:dyDescent="0.3">
      <c r="A11" s="56" t="s">
        <v>31</v>
      </c>
      <c r="B11" s="57" t="s">
        <v>1</v>
      </c>
      <c r="C11" s="61" t="s">
        <v>9</v>
      </c>
      <c r="D11" s="60">
        <v>25.312000000000001</v>
      </c>
      <c r="G11" s="64" t="s">
        <v>0</v>
      </c>
      <c r="H11" t="s">
        <v>55</v>
      </c>
      <c r="I11" t="s">
        <v>51</v>
      </c>
      <c r="J11" t="s">
        <v>44</v>
      </c>
      <c r="K11" t="s">
        <v>45</v>
      </c>
    </row>
    <row r="12" spans="1:11" x14ac:dyDescent="0.3">
      <c r="A12" s="56" t="s">
        <v>31</v>
      </c>
      <c r="B12" s="57" t="s">
        <v>1</v>
      </c>
      <c r="C12" s="61" t="s">
        <v>9</v>
      </c>
      <c r="D12" s="60">
        <v>24.31</v>
      </c>
      <c r="G12" s="64" t="s">
        <v>2</v>
      </c>
      <c r="H12" t="s">
        <v>57</v>
      </c>
      <c r="I12" t="s">
        <v>56</v>
      </c>
      <c r="J12" t="s">
        <v>48</v>
      </c>
      <c r="K12" t="s">
        <v>49</v>
      </c>
    </row>
    <row r="13" spans="1:11" x14ac:dyDescent="0.3">
      <c r="A13" s="56" t="s">
        <v>31</v>
      </c>
      <c r="B13" s="57" t="s">
        <v>1</v>
      </c>
      <c r="C13" s="61" t="s">
        <v>9</v>
      </c>
      <c r="D13" s="60">
        <v>25.89</v>
      </c>
      <c r="G13" s="64" t="s">
        <v>4</v>
      </c>
      <c r="H13" t="s">
        <v>58</v>
      </c>
      <c r="I13" t="s">
        <v>59</v>
      </c>
      <c r="J13" t="s">
        <v>60</v>
      </c>
      <c r="K13" t="s">
        <v>61</v>
      </c>
    </row>
    <row r="14" spans="1:11" x14ac:dyDescent="0.3">
      <c r="A14" s="52" t="s">
        <v>32</v>
      </c>
      <c r="B14" s="1" t="s">
        <v>1</v>
      </c>
      <c r="C14" s="54" t="s">
        <v>10</v>
      </c>
      <c r="D14" s="51">
        <v>27.751999999999999</v>
      </c>
      <c r="G14" s="64" t="s">
        <v>5</v>
      </c>
      <c r="H14" t="s">
        <v>62</v>
      </c>
      <c r="I14" t="s">
        <v>62</v>
      </c>
      <c r="J14" t="s">
        <v>63</v>
      </c>
      <c r="K14" t="s">
        <v>64</v>
      </c>
    </row>
    <row r="15" spans="1:11" x14ac:dyDescent="0.3">
      <c r="A15" s="52" t="s">
        <v>32</v>
      </c>
      <c r="B15" s="1" t="s">
        <v>1</v>
      </c>
      <c r="C15" s="54" t="s">
        <v>10</v>
      </c>
      <c r="D15" s="51">
        <v>29.1</v>
      </c>
    </row>
    <row r="16" spans="1:11" x14ac:dyDescent="0.3">
      <c r="A16" s="52" t="s">
        <v>32</v>
      </c>
      <c r="B16" s="1" t="s">
        <v>1</v>
      </c>
      <c r="C16" s="54" t="s">
        <v>10</v>
      </c>
      <c r="D16" s="51">
        <v>27.75</v>
      </c>
    </row>
    <row r="17" spans="1:6" x14ac:dyDescent="0.3">
      <c r="A17" s="52" t="s">
        <v>32</v>
      </c>
      <c r="B17" s="1" t="s">
        <v>1</v>
      </c>
      <c r="C17" s="54" t="s">
        <v>10</v>
      </c>
      <c r="D17" s="51">
        <v>29.744</v>
      </c>
      <c r="F17" s="11"/>
    </row>
    <row r="18" spans="1:6" x14ac:dyDescent="0.3">
      <c r="A18" s="52" t="s">
        <v>32</v>
      </c>
      <c r="B18" s="1" t="s">
        <v>1</v>
      </c>
      <c r="C18" s="54" t="s">
        <v>10</v>
      </c>
      <c r="D18" s="51">
        <v>29.32</v>
      </c>
    </row>
    <row r="19" spans="1:6" x14ac:dyDescent="0.3">
      <c r="A19" s="52" t="s">
        <v>32</v>
      </c>
      <c r="B19" s="1" t="s">
        <v>1</v>
      </c>
      <c r="C19" s="54" t="s">
        <v>10</v>
      </c>
      <c r="D19" s="51">
        <v>28.98</v>
      </c>
    </row>
    <row r="20" spans="1:6" x14ac:dyDescent="0.3">
      <c r="A20" s="52" t="s">
        <v>32</v>
      </c>
      <c r="B20" s="1" t="s">
        <v>1</v>
      </c>
      <c r="C20" s="54" t="s">
        <v>10</v>
      </c>
      <c r="D20" s="51">
        <v>30.672999999999998</v>
      </c>
    </row>
    <row r="21" spans="1:6" x14ac:dyDescent="0.3">
      <c r="A21" s="52" t="s">
        <v>32</v>
      </c>
      <c r="B21" s="1" t="s">
        <v>1</v>
      </c>
      <c r="C21" s="54" t="s">
        <v>10</v>
      </c>
      <c r="D21" s="51">
        <v>29.98</v>
      </c>
    </row>
    <row r="22" spans="1:6" x14ac:dyDescent="0.3">
      <c r="A22" s="52" t="s">
        <v>32</v>
      </c>
      <c r="B22" s="1" t="s">
        <v>1</v>
      </c>
      <c r="C22" s="54" t="s">
        <v>10</v>
      </c>
      <c r="D22" s="51">
        <v>28.96</v>
      </c>
    </row>
    <row r="23" spans="1:6" x14ac:dyDescent="0.3">
      <c r="A23" s="52" t="s">
        <v>32</v>
      </c>
      <c r="B23" s="1" t="s">
        <v>1</v>
      </c>
      <c r="C23" s="53" t="s">
        <v>9</v>
      </c>
      <c r="D23" s="51">
        <v>24.984999999999999</v>
      </c>
    </row>
    <row r="24" spans="1:6" x14ac:dyDescent="0.3">
      <c r="A24" s="52" t="s">
        <v>32</v>
      </c>
      <c r="B24" s="1" t="s">
        <v>1</v>
      </c>
      <c r="C24" s="53" t="s">
        <v>9</v>
      </c>
      <c r="D24" s="51">
        <v>25.65</v>
      </c>
    </row>
    <row r="25" spans="1:6" x14ac:dyDescent="0.3">
      <c r="A25" s="52" t="s">
        <v>32</v>
      </c>
      <c r="B25" s="1" t="s">
        <v>1</v>
      </c>
      <c r="C25" s="53" t="s">
        <v>9</v>
      </c>
      <c r="D25" s="51">
        <v>26.43</v>
      </c>
    </row>
    <row r="26" spans="1:6" x14ac:dyDescent="0.3">
      <c r="A26" s="52" t="s">
        <v>32</v>
      </c>
      <c r="B26" s="1" t="s">
        <v>1</v>
      </c>
      <c r="C26" s="53" t="s">
        <v>9</v>
      </c>
      <c r="D26" s="51">
        <v>26.03</v>
      </c>
    </row>
    <row r="27" spans="1:6" x14ac:dyDescent="0.3">
      <c r="A27" s="52" t="s">
        <v>32</v>
      </c>
      <c r="B27" s="1" t="s">
        <v>1</v>
      </c>
      <c r="C27" s="53" t="s">
        <v>9</v>
      </c>
      <c r="D27" s="51">
        <v>24.55</v>
      </c>
    </row>
    <row r="28" spans="1:6" x14ac:dyDescent="0.3">
      <c r="A28" s="52" t="s">
        <v>32</v>
      </c>
      <c r="B28" s="1" t="s">
        <v>1</v>
      </c>
      <c r="C28" s="53" t="s">
        <v>9</v>
      </c>
      <c r="D28" s="51">
        <v>25.35</v>
      </c>
    </row>
    <row r="29" spans="1:6" x14ac:dyDescent="0.3">
      <c r="A29" s="52" t="s">
        <v>32</v>
      </c>
      <c r="B29" s="1" t="s">
        <v>1</v>
      </c>
      <c r="C29" s="53" t="s">
        <v>9</v>
      </c>
      <c r="D29" s="51">
        <v>26.893000000000001</v>
      </c>
    </row>
    <row r="30" spans="1:6" x14ac:dyDescent="0.3">
      <c r="A30" s="52" t="s">
        <v>32</v>
      </c>
      <c r="B30" s="1" t="s">
        <v>1</v>
      </c>
      <c r="C30" s="53" t="s">
        <v>9</v>
      </c>
      <c r="D30" s="51">
        <v>27.37</v>
      </c>
    </row>
    <row r="31" spans="1:6" x14ac:dyDescent="0.3">
      <c r="A31" s="52" t="s">
        <v>32</v>
      </c>
      <c r="B31" s="1" t="s">
        <v>1</v>
      </c>
      <c r="C31" s="53" t="s">
        <v>9</v>
      </c>
      <c r="D31" s="51">
        <v>26.98</v>
      </c>
    </row>
    <row r="32" spans="1:6" x14ac:dyDescent="0.3">
      <c r="A32" s="56" t="s">
        <v>33</v>
      </c>
      <c r="B32" s="57" t="s">
        <v>1</v>
      </c>
      <c r="C32" s="58" t="s">
        <v>10</v>
      </c>
      <c r="D32" s="59">
        <v>26.536999999999999</v>
      </c>
    </row>
    <row r="33" spans="1:4" x14ac:dyDescent="0.3">
      <c r="A33" s="56" t="s">
        <v>33</v>
      </c>
      <c r="B33" s="57" t="s">
        <v>1</v>
      </c>
      <c r="C33" s="58" t="s">
        <v>10</v>
      </c>
      <c r="D33" s="59">
        <v>26.25</v>
      </c>
    </row>
    <row r="34" spans="1:4" x14ac:dyDescent="0.3">
      <c r="A34" s="56" t="s">
        <v>33</v>
      </c>
      <c r="B34" s="57" t="s">
        <v>1</v>
      </c>
      <c r="C34" s="58" t="s">
        <v>10</v>
      </c>
      <c r="D34" s="59">
        <v>25.67</v>
      </c>
    </row>
    <row r="35" spans="1:4" x14ac:dyDescent="0.3">
      <c r="A35" s="56" t="s">
        <v>33</v>
      </c>
      <c r="B35" s="57" t="s">
        <v>1</v>
      </c>
      <c r="C35" s="58" t="s">
        <v>10</v>
      </c>
      <c r="D35" s="59">
        <v>27.366</v>
      </c>
    </row>
    <row r="36" spans="1:4" x14ac:dyDescent="0.3">
      <c r="A36" s="56" t="s">
        <v>33</v>
      </c>
      <c r="B36" s="57" t="s">
        <v>1</v>
      </c>
      <c r="C36" s="58" t="s">
        <v>10</v>
      </c>
      <c r="D36" s="59">
        <v>29.81</v>
      </c>
    </row>
    <row r="37" spans="1:4" x14ac:dyDescent="0.3">
      <c r="A37" s="56" t="s">
        <v>33</v>
      </c>
      <c r="B37" s="57" t="s">
        <v>1</v>
      </c>
      <c r="C37" s="58" t="s">
        <v>10</v>
      </c>
      <c r="D37" s="59">
        <v>28.67</v>
      </c>
    </row>
    <row r="38" spans="1:4" x14ac:dyDescent="0.3">
      <c r="A38" s="56" t="s">
        <v>33</v>
      </c>
      <c r="B38" s="57" t="s">
        <v>1</v>
      </c>
      <c r="C38" s="58" t="s">
        <v>10</v>
      </c>
      <c r="D38" s="62">
        <v>29.73</v>
      </c>
    </row>
    <row r="39" spans="1:4" x14ac:dyDescent="0.3">
      <c r="A39" s="56" t="s">
        <v>33</v>
      </c>
      <c r="B39" s="57" t="s">
        <v>1</v>
      </c>
      <c r="C39" s="58" t="s">
        <v>10</v>
      </c>
      <c r="D39" s="62">
        <v>28.78</v>
      </c>
    </row>
    <row r="40" spans="1:4" x14ac:dyDescent="0.3">
      <c r="A40" s="56" t="s">
        <v>33</v>
      </c>
      <c r="B40" s="57" t="s">
        <v>1</v>
      </c>
      <c r="C40" s="58" t="s">
        <v>10</v>
      </c>
      <c r="D40" s="62">
        <v>30.92</v>
      </c>
    </row>
    <row r="41" spans="1:4" x14ac:dyDescent="0.3">
      <c r="A41" s="56" t="s">
        <v>33</v>
      </c>
      <c r="B41" s="57" t="s">
        <v>1</v>
      </c>
      <c r="C41" s="61" t="s">
        <v>9</v>
      </c>
      <c r="D41" s="59">
        <v>23.923999999999999</v>
      </c>
    </row>
    <row r="42" spans="1:4" x14ac:dyDescent="0.3">
      <c r="A42" s="56" t="s">
        <v>33</v>
      </c>
      <c r="B42" s="57" t="s">
        <v>1</v>
      </c>
      <c r="C42" s="61" t="s">
        <v>9</v>
      </c>
      <c r="D42" s="59">
        <v>25.65</v>
      </c>
    </row>
    <row r="43" spans="1:4" x14ac:dyDescent="0.3">
      <c r="A43" s="56" t="s">
        <v>33</v>
      </c>
      <c r="B43" s="57" t="s">
        <v>1</v>
      </c>
      <c r="C43" s="61" t="s">
        <v>9</v>
      </c>
      <c r="D43" s="59">
        <v>24.21</v>
      </c>
    </row>
    <row r="44" spans="1:4" x14ac:dyDescent="0.3">
      <c r="A44" s="56" t="s">
        <v>33</v>
      </c>
      <c r="B44" s="57" t="s">
        <v>1</v>
      </c>
      <c r="C44" s="61" t="s">
        <v>9</v>
      </c>
      <c r="D44" s="59">
        <v>27.843</v>
      </c>
    </row>
    <row r="45" spans="1:4" x14ac:dyDescent="0.3">
      <c r="A45" s="56" t="s">
        <v>33</v>
      </c>
      <c r="B45" s="57" t="s">
        <v>1</v>
      </c>
      <c r="C45" s="61" t="s">
        <v>9</v>
      </c>
      <c r="D45" s="59">
        <v>29.13</v>
      </c>
    </row>
    <row r="46" spans="1:4" x14ac:dyDescent="0.3">
      <c r="A46" s="56" t="s">
        <v>33</v>
      </c>
      <c r="B46" s="57" t="s">
        <v>1</v>
      </c>
      <c r="C46" s="61" t="s">
        <v>9</v>
      </c>
      <c r="D46" s="59">
        <v>28.35</v>
      </c>
    </row>
    <row r="47" spans="1:4" x14ac:dyDescent="0.3">
      <c r="A47" s="56" t="s">
        <v>33</v>
      </c>
      <c r="B47" s="57" t="s">
        <v>1</v>
      </c>
      <c r="C47" s="61" t="s">
        <v>9</v>
      </c>
      <c r="D47" s="63">
        <v>28.827000000000002</v>
      </c>
    </row>
    <row r="48" spans="1:4" x14ac:dyDescent="0.3">
      <c r="A48" s="56" t="s">
        <v>33</v>
      </c>
      <c r="B48" s="57" t="s">
        <v>1</v>
      </c>
      <c r="C48" s="61" t="s">
        <v>9</v>
      </c>
      <c r="D48" s="58">
        <v>27.67</v>
      </c>
    </row>
    <row r="49" spans="1:4" x14ac:dyDescent="0.3">
      <c r="A49" s="56" t="s">
        <v>33</v>
      </c>
      <c r="B49" s="57" t="s">
        <v>1</v>
      </c>
      <c r="C49" s="61" t="s">
        <v>9</v>
      </c>
      <c r="D49" s="63">
        <v>26.43</v>
      </c>
    </row>
    <row r="50" spans="1:4" x14ac:dyDescent="0.3">
      <c r="A50" s="52" t="s">
        <v>34</v>
      </c>
      <c r="B50" s="1" t="s">
        <v>1</v>
      </c>
      <c r="C50" s="54" t="s">
        <v>10</v>
      </c>
      <c r="D50" s="55">
        <v>21.582000000000001</v>
      </c>
    </row>
    <row r="51" spans="1:4" x14ac:dyDescent="0.3">
      <c r="A51" s="52" t="s">
        <v>34</v>
      </c>
      <c r="B51" s="1" t="s">
        <v>1</v>
      </c>
      <c r="C51" s="54" t="s">
        <v>10</v>
      </c>
      <c r="D51" s="55">
        <v>22.98</v>
      </c>
    </row>
    <row r="52" spans="1:4" x14ac:dyDescent="0.3">
      <c r="A52" s="52" t="s">
        <v>34</v>
      </c>
      <c r="B52" s="1" t="s">
        <v>1</v>
      </c>
      <c r="C52" s="54" t="s">
        <v>10</v>
      </c>
      <c r="D52" s="55">
        <v>23.12</v>
      </c>
    </row>
    <row r="53" spans="1:4" x14ac:dyDescent="0.3">
      <c r="A53" s="52" t="s">
        <v>34</v>
      </c>
      <c r="B53" s="1" t="s">
        <v>1</v>
      </c>
      <c r="C53" s="54" t="s">
        <v>10</v>
      </c>
      <c r="D53" s="55">
        <v>24.411000000000001</v>
      </c>
    </row>
    <row r="54" spans="1:4" x14ac:dyDescent="0.3">
      <c r="A54" s="52" t="s">
        <v>34</v>
      </c>
      <c r="B54" s="1" t="s">
        <v>1</v>
      </c>
      <c r="C54" s="54" t="s">
        <v>10</v>
      </c>
      <c r="D54" s="55">
        <v>26.91</v>
      </c>
    </row>
    <row r="55" spans="1:4" x14ac:dyDescent="0.3">
      <c r="A55" s="52" t="s">
        <v>34</v>
      </c>
      <c r="B55" s="1" t="s">
        <v>1</v>
      </c>
      <c r="C55" s="54" t="s">
        <v>10</v>
      </c>
      <c r="D55" s="55">
        <v>25.67</v>
      </c>
    </row>
    <row r="56" spans="1:4" x14ac:dyDescent="0.3">
      <c r="A56" s="52" t="s">
        <v>34</v>
      </c>
      <c r="B56" s="1" t="s">
        <v>1</v>
      </c>
      <c r="C56" s="54" t="s">
        <v>10</v>
      </c>
      <c r="D56" s="51">
        <v>25.445</v>
      </c>
    </row>
    <row r="57" spans="1:4" x14ac:dyDescent="0.3">
      <c r="A57" s="52" t="s">
        <v>34</v>
      </c>
      <c r="B57" s="1" t="s">
        <v>1</v>
      </c>
      <c r="C57" s="54" t="s">
        <v>10</v>
      </c>
      <c r="D57" s="51">
        <v>26.16</v>
      </c>
    </row>
    <row r="58" spans="1:4" x14ac:dyDescent="0.3">
      <c r="A58" s="52" t="s">
        <v>34</v>
      </c>
      <c r="B58" s="1" t="s">
        <v>1</v>
      </c>
      <c r="C58" s="54" t="s">
        <v>10</v>
      </c>
      <c r="D58" s="51">
        <v>27.48</v>
      </c>
    </row>
    <row r="59" spans="1:4" x14ac:dyDescent="0.3">
      <c r="A59" s="52" t="s">
        <v>34</v>
      </c>
      <c r="B59" s="1" t="s">
        <v>1</v>
      </c>
      <c r="C59" s="53" t="s">
        <v>9</v>
      </c>
      <c r="D59" s="55">
        <v>19.312000000000001</v>
      </c>
    </row>
    <row r="60" spans="1:4" x14ac:dyDescent="0.3">
      <c r="A60" s="52" t="s">
        <v>34</v>
      </c>
      <c r="B60" s="1" t="s">
        <v>1</v>
      </c>
      <c r="C60" s="53" t="s">
        <v>9</v>
      </c>
      <c r="D60" s="55">
        <v>20.22</v>
      </c>
    </row>
    <row r="61" spans="1:4" x14ac:dyDescent="0.3">
      <c r="A61" s="52" t="s">
        <v>34</v>
      </c>
      <c r="B61" s="1" t="s">
        <v>1</v>
      </c>
      <c r="C61" s="53" t="s">
        <v>9</v>
      </c>
      <c r="D61" s="55">
        <v>21.34</v>
      </c>
    </row>
    <row r="62" spans="1:4" x14ac:dyDescent="0.3">
      <c r="A62" s="52" t="s">
        <v>34</v>
      </c>
      <c r="B62" s="1" t="s">
        <v>1</v>
      </c>
      <c r="C62" s="53" t="s">
        <v>9</v>
      </c>
      <c r="D62" s="55">
        <v>22.145</v>
      </c>
    </row>
    <row r="63" spans="1:4" x14ac:dyDescent="0.3">
      <c r="A63" s="52" t="s">
        <v>34</v>
      </c>
      <c r="B63" s="1" t="s">
        <v>1</v>
      </c>
      <c r="C63" s="53" t="s">
        <v>9</v>
      </c>
      <c r="D63" s="55">
        <v>24.32</v>
      </c>
    </row>
    <row r="64" spans="1:4" x14ac:dyDescent="0.3">
      <c r="A64" s="52" t="s">
        <v>34</v>
      </c>
      <c r="B64" s="1" t="s">
        <v>1</v>
      </c>
      <c r="C64" s="53" t="s">
        <v>9</v>
      </c>
      <c r="D64" s="55">
        <v>23.21</v>
      </c>
    </row>
    <row r="65" spans="1:4" x14ac:dyDescent="0.3">
      <c r="A65" s="52" t="s">
        <v>34</v>
      </c>
      <c r="B65" s="1" t="s">
        <v>1</v>
      </c>
      <c r="C65" s="53" t="s">
        <v>9</v>
      </c>
      <c r="D65" s="51">
        <v>22.974</v>
      </c>
    </row>
    <row r="66" spans="1:4" x14ac:dyDescent="0.3">
      <c r="A66" s="52" t="s">
        <v>34</v>
      </c>
      <c r="B66" s="1" t="s">
        <v>1</v>
      </c>
      <c r="C66" s="53" t="s">
        <v>9</v>
      </c>
      <c r="D66" s="51">
        <v>23.78</v>
      </c>
    </row>
    <row r="67" spans="1:4" x14ac:dyDescent="0.3">
      <c r="A67" s="52" t="s">
        <v>34</v>
      </c>
      <c r="B67" s="1" t="s">
        <v>1</v>
      </c>
      <c r="C67" s="53" t="s">
        <v>9</v>
      </c>
      <c r="D67" s="51">
        <v>24.23</v>
      </c>
    </row>
  </sheetData>
  <sortState xmlns:xlrd2="http://schemas.microsoft.com/office/spreadsheetml/2017/richdata2" ref="F50:I67">
    <sortCondition ref="H50:H67"/>
  </sortState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C4D6C-3C65-433D-AE57-D34F2DCDD188}">
  <dimension ref="A1:M67"/>
  <sheetViews>
    <sheetView topLeftCell="A49" workbookViewId="0">
      <selection activeCell="C60" sqref="C60"/>
    </sheetView>
  </sheetViews>
  <sheetFormatPr baseColWidth="10" defaultRowHeight="14.4" x14ac:dyDescent="0.3"/>
  <sheetData>
    <row r="1" spans="1:13" x14ac:dyDescent="0.3">
      <c r="A1" t="s">
        <v>35</v>
      </c>
      <c r="B1" t="s">
        <v>36</v>
      </c>
      <c r="C1" t="s">
        <v>37</v>
      </c>
      <c r="D1" t="s">
        <v>38</v>
      </c>
    </row>
    <row r="2" spans="1:13" x14ac:dyDescent="0.3">
      <c r="A2" s="56" t="s">
        <v>31</v>
      </c>
      <c r="B2" s="57" t="s">
        <v>3</v>
      </c>
      <c r="C2" s="58" t="s">
        <v>10</v>
      </c>
      <c r="D2" s="59">
        <v>40</v>
      </c>
      <c r="F2" t="s">
        <v>86</v>
      </c>
    </row>
    <row r="3" spans="1:13" x14ac:dyDescent="0.3">
      <c r="A3" s="56" t="s">
        <v>31</v>
      </c>
      <c r="B3" s="57" t="s">
        <v>3</v>
      </c>
      <c r="C3" s="58" t="s">
        <v>10</v>
      </c>
      <c r="D3" s="59">
        <v>40</v>
      </c>
      <c r="G3" t="s">
        <v>81</v>
      </c>
    </row>
    <row r="4" spans="1:13" x14ac:dyDescent="0.3">
      <c r="A4" s="56" t="s">
        <v>31</v>
      </c>
      <c r="B4" s="57" t="s">
        <v>3</v>
      </c>
      <c r="C4" s="58" t="s">
        <v>10</v>
      </c>
      <c r="D4" s="59">
        <v>40</v>
      </c>
      <c r="G4" t="s">
        <v>82</v>
      </c>
    </row>
    <row r="5" spans="1:13" x14ac:dyDescent="0.3">
      <c r="A5" s="56" t="s">
        <v>31</v>
      </c>
      <c r="B5" s="57" t="s">
        <v>3</v>
      </c>
      <c r="C5" s="58" t="s">
        <v>10</v>
      </c>
      <c r="D5" s="59">
        <v>40</v>
      </c>
      <c r="G5" t="s">
        <v>83</v>
      </c>
    </row>
    <row r="6" spans="1:13" x14ac:dyDescent="0.3">
      <c r="A6" s="56" t="s">
        <v>31</v>
      </c>
      <c r="B6" s="57" t="s">
        <v>3</v>
      </c>
      <c r="C6" s="58" t="s">
        <v>10</v>
      </c>
      <c r="D6" s="59">
        <v>40</v>
      </c>
      <c r="G6" t="s">
        <v>84</v>
      </c>
    </row>
    <row r="7" spans="1:13" x14ac:dyDescent="0.3">
      <c r="A7" s="56" t="s">
        <v>31</v>
      </c>
      <c r="B7" s="57" t="s">
        <v>3</v>
      </c>
      <c r="C7" s="58" t="s">
        <v>10</v>
      </c>
      <c r="D7" s="59">
        <v>40</v>
      </c>
      <c r="G7" t="s">
        <v>85</v>
      </c>
    </row>
    <row r="8" spans="1:13" x14ac:dyDescent="0.3">
      <c r="A8" s="56" t="s">
        <v>31</v>
      </c>
      <c r="B8" s="57" t="s">
        <v>3</v>
      </c>
      <c r="C8" s="61" t="s">
        <v>9</v>
      </c>
      <c r="D8" s="59">
        <v>29.12</v>
      </c>
    </row>
    <row r="9" spans="1:13" x14ac:dyDescent="0.3">
      <c r="A9" s="56" t="s">
        <v>31</v>
      </c>
      <c r="B9" s="57" t="s">
        <v>3</v>
      </c>
      <c r="C9" s="61" t="s">
        <v>9</v>
      </c>
      <c r="D9" s="57">
        <v>28.47</v>
      </c>
    </row>
    <row r="10" spans="1:13" x14ac:dyDescent="0.3">
      <c r="A10" s="56" t="s">
        <v>31</v>
      </c>
      <c r="B10" s="57" t="s">
        <v>3</v>
      </c>
      <c r="C10" s="61" t="s">
        <v>9</v>
      </c>
      <c r="D10" s="59">
        <v>28.01</v>
      </c>
    </row>
    <row r="11" spans="1:13" x14ac:dyDescent="0.3">
      <c r="A11" s="56" t="s">
        <v>31</v>
      </c>
      <c r="B11" s="57" t="s">
        <v>3</v>
      </c>
      <c r="C11" s="61" t="s">
        <v>9</v>
      </c>
      <c r="D11" s="60">
        <v>29.678999999999998</v>
      </c>
      <c r="H11" t="s">
        <v>50</v>
      </c>
      <c r="J11" t="s">
        <v>52</v>
      </c>
      <c r="L11" t="s">
        <v>68</v>
      </c>
    </row>
    <row r="12" spans="1:13" x14ac:dyDescent="0.3">
      <c r="A12" s="56" t="s">
        <v>31</v>
      </c>
      <c r="B12" s="57" t="s">
        <v>3</v>
      </c>
      <c r="C12" s="61" t="s">
        <v>9</v>
      </c>
      <c r="D12" s="60">
        <v>31.32</v>
      </c>
      <c r="H12" t="s">
        <v>53</v>
      </c>
      <c r="I12" t="s">
        <v>54</v>
      </c>
      <c r="J12" t="s">
        <v>46</v>
      </c>
      <c r="K12" t="s">
        <v>47</v>
      </c>
      <c r="L12" t="s">
        <v>80</v>
      </c>
      <c r="M12" t="s">
        <v>47</v>
      </c>
    </row>
    <row r="13" spans="1:13" x14ac:dyDescent="0.3">
      <c r="A13" s="56" t="s">
        <v>31</v>
      </c>
      <c r="B13" s="57" t="s">
        <v>3</v>
      </c>
      <c r="C13" s="61" t="s">
        <v>9</v>
      </c>
      <c r="D13" s="60">
        <v>30.21</v>
      </c>
      <c r="G13" s="64" t="s">
        <v>31</v>
      </c>
      <c r="H13" t="s">
        <v>65</v>
      </c>
      <c r="I13" t="s">
        <v>66</v>
      </c>
      <c r="J13">
        <v>457</v>
      </c>
      <c r="K13" t="s">
        <v>67</v>
      </c>
      <c r="L13" t="s">
        <v>69</v>
      </c>
      <c r="M13" t="s">
        <v>70</v>
      </c>
    </row>
    <row r="14" spans="1:13" x14ac:dyDescent="0.3">
      <c r="A14" s="52" t="s">
        <v>32</v>
      </c>
      <c r="B14" s="1" t="s">
        <v>3</v>
      </c>
      <c r="C14" s="54" t="s">
        <v>10</v>
      </c>
      <c r="D14" s="51">
        <v>40</v>
      </c>
      <c r="G14" s="64" t="s">
        <v>32</v>
      </c>
      <c r="H14" t="s">
        <v>71</v>
      </c>
      <c r="I14" t="s">
        <v>67</v>
      </c>
      <c r="J14">
        <v>2396</v>
      </c>
      <c r="K14" t="s">
        <v>67</v>
      </c>
      <c r="L14" t="s">
        <v>73</v>
      </c>
      <c r="M14" t="s">
        <v>74</v>
      </c>
    </row>
    <row r="15" spans="1:13" x14ac:dyDescent="0.3">
      <c r="A15" s="52" t="s">
        <v>32</v>
      </c>
      <c r="B15" s="1" t="s">
        <v>3</v>
      </c>
      <c r="C15" s="54" t="s">
        <v>10</v>
      </c>
      <c r="D15" s="51">
        <v>40</v>
      </c>
      <c r="G15" s="64" t="s">
        <v>33</v>
      </c>
      <c r="H15" t="s">
        <v>75</v>
      </c>
      <c r="I15" t="s">
        <v>76</v>
      </c>
      <c r="J15">
        <v>216</v>
      </c>
      <c r="K15" t="s">
        <v>67</v>
      </c>
      <c r="L15" t="s">
        <v>73</v>
      </c>
      <c r="M15" t="s">
        <v>74</v>
      </c>
    </row>
    <row r="16" spans="1:13" x14ac:dyDescent="0.3">
      <c r="A16" s="52" t="s">
        <v>32</v>
      </c>
      <c r="B16" s="1" t="s">
        <v>3</v>
      </c>
      <c r="C16" s="54" t="s">
        <v>10</v>
      </c>
      <c r="D16" s="51">
        <v>40</v>
      </c>
      <c r="G16" s="64" t="s">
        <v>34</v>
      </c>
      <c r="H16" t="s">
        <v>77</v>
      </c>
      <c r="I16" t="s">
        <v>78</v>
      </c>
      <c r="J16">
        <v>652</v>
      </c>
      <c r="K16" t="s">
        <v>72</v>
      </c>
      <c r="L16" t="s">
        <v>79</v>
      </c>
      <c r="M16" t="s">
        <v>78</v>
      </c>
    </row>
    <row r="17" spans="1:4" x14ac:dyDescent="0.3">
      <c r="A17" s="52" t="s">
        <v>32</v>
      </c>
      <c r="B17" s="1" t="s">
        <v>3</v>
      </c>
      <c r="C17" s="54" t="s">
        <v>10</v>
      </c>
      <c r="D17" s="51">
        <v>40</v>
      </c>
    </row>
    <row r="18" spans="1:4" x14ac:dyDescent="0.3">
      <c r="A18" s="52" t="s">
        <v>32</v>
      </c>
      <c r="B18" s="1" t="s">
        <v>3</v>
      </c>
      <c r="C18" s="54" t="s">
        <v>10</v>
      </c>
      <c r="D18" s="51">
        <v>40</v>
      </c>
    </row>
    <row r="19" spans="1:4" x14ac:dyDescent="0.3">
      <c r="A19" s="52" t="s">
        <v>32</v>
      </c>
      <c r="B19" s="1" t="s">
        <v>3</v>
      </c>
      <c r="C19" s="54" t="s">
        <v>10</v>
      </c>
      <c r="D19" s="51">
        <v>40</v>
      </c>
    </row>
    <row r="20" spans="1:4" x14ac:dyDescent="0.3">
      <c r="A20" s="52" t="s">
        <v>32</v>
      </c>
      <c r="B20" s="1" t="s">
        <v>3</v>
      </c>
      <c r="C20" s="54" t="s">
        <v>10</v>
      </c>
      <c r="D20" s="51">
        <v>40</v>
      </c>
    </row>
    <row r="21" spans="1:4" x14ac:dyDescent="0.3">
      <c r="A21" s="52" t="s">
        <v>32</v>
      </c>
      <c r="B21" s="1" t="s">
        <v>3</v>
      </c>
      <c r="C21" s="54" t="s">
        <v>10</v>
      </c>
      <c r="D21" s="51">
        <v>40</v>
      </c>
    </row>
    <row r="22" spans="1:4" x14ac:dyDescent="0.3">
      <c r="A22" s="52" t="s">
        <v>32</v>
      </c>
      <c r="B22" s="1" t="s">
        <v>3</v>
      </c>
      <c r="C22" s="54" t="s">
        <v>10</v>
      </c>
      <c r="D22" s="51">
        <v>40</v>
      </c>
    </row>
    <row r="23" spans="1:4" x14ac:dyDescent="0.3">
      <c r="A23" s="52" t="s">
        <v>32</v>
      </c>
      <c r="B23" s="1" t="s">
        <v>3</v>
      </c>
      <c r="C23" s="53" t="s">
        <v>9</v>
      </c>
      <c r="D23" s="51">
        <v>28.614999999999998</v>
      </c>
    </row>
    <row r="24" spans="1:4" x14ac:dyDescent="0.3">
      <c r="A24" s="52" t="s">
        <v>32</v>
      </c>
      <c r="B24" s="1" t="s">
        <v>3</v>
      </c>
      <c r="C24" s="53" t="s">
        <v>9</v>
      </c>
      <c r="D24" s="51">
        <v>29.32</v>
      </c>
    </row>
    <row r="25" spans="1:4" x14ac:dyDescent="0.3">
      <c r="A25" s="52" t="s">
        <v>32</v>
      </c>
      <c r="B25" s="1" t="s">
        <v>3</v>
      </c>
      <c r="C25" s="53" t="s">
        <v>9</v>
      </c>
      <c r="D25" s="51">
        <v>30.11</v>
      </c>
    </row>
    <row r="26" spans="1:4" x14ac:dyDescent="0.3">
      <c r="A26" s="52" t="s">
        <v>32</v>
      </c>
      <c r="B26" s="1" t="s">
        <v>3</v>
      </c>
      <c r="C26" s="53" t="s">
        <v>9</v>
      </c>
      <c r="D26" s="51">
        <v>29.527999999999999</v>
      </c>
    </row>
    <row r="27" spans="1:4" x14ac:dyDescent="0.3">
      <c r="A27" s="52" t="s">
        <v>32</v>
      </c>
      <c r="B27" s="1" t="s">
        <v>3</v>
      </c>
      <c r="C27" s="53" t="s">
        <v>9</v>
      </c>
      <c r="D27" s="51">
        <v>28.78</v>
      </c>
    </row>
    <row r="28" spans="1:4" x14ac:dyDescent="0.3">
      <c r="A28" s="52" t="s">
        <v>32</v>
      </c>
      <c r="B28" s="1" t="s">
        <v>3</v>
      </c>
      <c r="C28" s="53" t="s">
        <v>9</v>
      </c>
      <c r="D28" s="51">
        <v>30.1</v>
      </c>
    </row>
    <row r="29" spans="1:4" x14ac:dyDescent="0.3">
      <c r="A29" s="52" t="s">
        <v>32</v>
      </c>
      <c r="B29" s="1" t="s">
        <v>3</v>
      </c>
      <c r="C29" s="53" t="s">
        <v>9</v>
      </c>
      <c r="D29" s="51">
        <v>29.9117</v>
      </c>
    </row>
    <row r="30" spans="1:4" x14ac:dyDescent="0.3">
      <c r="A30" s="52" t="s">
        <v>32</v>
      </c>
      <c r="B30" s="1" t="s">
        <v>3</v>
      </c>
      <c r="C30" s="53" t="s">
        <v>9</v>
      </c>
      <c r="D30" s="51">
        <v>28.32</v>
      </c>
    </row>
    <row r="31" spans="1:4" x14ac:dyDescent="0.3">
      <c r="A31" s="52" t="s">
        <v>32</v>
      </c>
      <c r="B31" s="1" t="s">
        <v>3</v>
      </c>
      <c r="C31" s="53" t="s">
        <v>9</v>
      </c>
      <c r="D31" s="51">
        <v>29.21</v>
      </c>
    </row>
    <row r="32" spans="1:4" x14ac:dyDescent="0.3">
      <c r="A32" s="56" t="s">
        <v>33</v>
      </c>
      <c r="B32" s="57" t="s">
        <v>3</v>
      </c>
      <c r="C32" s="58" t="s">
        <v>10</v>
      </c>
      <c r="D32" s="59">
        <v>40</v>
      </c>
    </row>
    <row r="33" spans="1:4" x14ac:dyDescent="0.3">
      <c r="A33" s="56" t="s">
        <v>33</v>
      </c>
      <c r="B33" s="57" t="s">
        <v>3</v>
      </c>
      <c r="C33" s="58" t="s">
        <v>10</v>
      </c>
      <c r="D33" s="59">
        <v>40</v>
      </c>
    </row>
    <row r="34" spans="1:4" x14ac:dyDescent="0.3">
      <c r="A34" s="56" t="s">
        <v>33</v>
      </c>
      <c r="B34" s="57" t="s">
        <v>3</v>
      </c>
      <c r="C34" s="58" t="s">
        <v>10</v>
      </c>
      <c r="D34" s="59">
        <v>40</v>
      </c>
    </row>
    <row r="35" spans="1:4" x14ac:dyDescent="0.3">
      <c r="A35" s="56" t="s">
        <v>33</v>
      </c>
      <c r="B35" s="57" t="s">
        <v>3</v>
      </c>
      <c r="C35" s="58" t="s">
        <v>10</v>
      </c>
      <c r="D35" s="59">
        <v>40</v>
      </c>
    </row>
    <row r="36" spans="1:4" x14ac:dyDescent="0.3">
      <c r="A36" s="56" t="s">
        <v>33</v>
      </c>
      <c r="B36" s="57" t="s">
        <v>3</v>
      </c>
      <c r="C36" s="58" t="s">
        <v>10</v>
      </c>
      <c r="D36" s="59">
        <v>40</v>
      </c>
    </row>
    <row r="37" spans="1:4" x14ac:dyDescent="0.3">
      <c r="A37" s="56" t="s">
        <v>33</v>
      </c>
      <c r="B37" s="57" t="s">
        <v>3</v>
      </c>
      <c r="C37" s="58" t="s">
        <v>10</v>
      </c>
      <c r="D37" s="59">
        <v>40</v>
      </c>
    </row>
    <row r="38" spans="1:4" x14ac:dyDescent="0.3">
      <c r="A38" s="56" t="s">
        <v>33</v>
      </c>
      <c r="B38" s="57" t="s">
        <v>3</v>
      </c>
      <c r="C38" s="58" t="s">
        <v>10</v>
      </c>
      <c r="D38" s="59">
        <v>40</v>
      </c>
    </row>
    <row r="39" spans="1:4" x14ac:dyDescent="0.3">
      <c r="A39" s="56" t="s">
        <v>33</v>
      </c>
      <c r="B39" s="57" t="s">
        <v>3</v>
      </c>
      <c r="C39" s="58" t="s">
        <v>10</v>
      </c>
      <c r="D39" s="59">
        <v>40</v>
      </c>
    </row>
    <row r="40" spans="1:4" x14ac:dyDescent="0.3">
      <c r="A40" s="56" t="s">
        <v>33</v>
      </c>
      <c r="B40" s="57" t="s">
        <v>3</v>
      </c>
      <c r="C40" s="58" t="s">
        <v>10</v>
      </c>
      <c r="D40" s="59">
        <v>40</v>
      </c>
    </row>
    <row r="41" spans="1:4" x14ac:dyDescent="0.3">
      <c r="A41" s="56" t="s">
        <v>33</v>
      </c>
      <c r="B41" s="57" t="s">
        <v>3</v>
      </c>
      <c r="C41" s="61" t="s">
        <v>9</v>
      </c>
      <c r="D41" s="59">
        <v>30.026</v>
      </c>
    </row>
    <row r="42" spans="1:4" x14ac:dyDescent="0.3">
      <c r="A42" s="56" t="s">
        <v>33</v>
      </c>
      <c r="B42" s="57" t="s">
        <v>3</v>
      </c>
      <c r="C42" s="61" t="s">
        <v>9</v>
      </c>
      <c r="D42" s="59">
        <v>29.63</v>
      </c>
    </row>
    <row r="43" spans="1:4" x14ac:dyDescent="0.3">
      <c r="A43" s="56" t="s">
        <v>33</v>
      </c>
      <c r="B43" s="57" t="s">
        <v>3</v>
      </c>
      <c r="C43" s="61" t="s">
        <v>9</v>
      </c>
      <c r="D43" s="59">
        <v>28.19</v>
      </c>
    </row>
    <row r="44" spans="1:4" x14ac:dyDescent="0.3">
      <c r="A44" s="56" t="s">
        <v>33</v>
      </c>
      <c r="B44" s="57" t="s">
        <v>3</v>
      </c>
      <c r="C44" s="61" t="s">
        <v>9</v>
      </c>
      <c r="D44" s="59">
        <v>32.186999999999998</v>
      </c>
    </row>
    <row r="45" spans="1:4" x14ac:dyDescent="0.3">
      <c r="A45" s="56" t="s">
        <v>33</v>
      </c>
      <c r="B45" s="57" t="s">
        <v>3</v>
      </c>
      <c r="C45" s="61" t="s">
        <v>9</v>
      </c>
      <c r="D45" s="59">
        <v>31.19</v>
      </c>
    </row>
    <row r="46" spans="1:4" x14ac:dyDescent="0.3">
      <c r="A46" s="56" t="s">
        <v>33</v>
      </c>
      <c r="B46" s="57" t="s">
        <v>3</v>
      </c>
      <c r="C46" s="61" t="s">
        <v>9</v>
      </c>
      <c r="D46" s="59">
        <v>30.21</v>
      </c>
    </row>
    <row r="47" spans="1:4" x14ac:dyDescent="0.3">
      <c r="A47" s="56" t="s">
        <v>33</v>
      </c>
      <c r="B47" s="57" t="s">
        <v>3</v>
      </c>
      <c r="C47" s="61" t="s">
        <v>9</v>
      </c>
      <c r="D47" s="59">
        <v>32.11</v>
      </c>
    </row>
    <row r="48" spans="1:4" x14ac:dyDescent="0.3">
      <c r="A48" s="56" t="s">
        <v>33</v>
      </c>
      <c r="B48" s="57" t="s">
        <v>3</v>
      </c>
      <c r="C48" s="61" t="s">
        <v>9</v>
      </c>
      <c r="D48" s="59">
        <v>32.93</v>
      </c>
    </row>
    <row r="49" spans="1:4" x14ac:dyDescent="0.3">
      <c r="A49" s="56" t="s">
        <v>33</v>
      </c>
      <c r="B49" s="57" t="s">
        <v>3</v>
      </c>
      <c r="C49" s="61" t="s">
        <v>9</v>
      </c>
      <c r="D49" s="59">
        <v>33.909999999999997</v>
      </c>
    </row>
    <row r="50" spans="1:4" x14ac:dyDescent="0.3">
      <c r="A50" s="52" t="s">
        <v>34</v>
      </c>
      <c r="B50" s="1" t="s">
        <v>3</v>
      </c>
      <c r="C50" s="54" t="s">
        <v>10</v>
      </c>
      <c r="D50" s="51">
        <v>40</v>
      </c>
    </row>
    <row r="51" spans="1:4" x14ac:dyDescent="0.3">
      <c r="A51" s="52" t="s">
        <v>34</v>
      </c>
      <c r="B51" s="1" t="s">
        <v>3</v>
      </c>
      <c r="C51" s="54" t="s">
        <v>10</v>
      </c>
      <c r="D51" s="51">
        <v>40</v>
      </c>
    </row>
    <row r="52" spans="1:4" x14ac:dyDescent="0.3">
      <c r="A52" s="52" t="s">
        <v>34</v>
      </c>
      <c r="B52" s="1" t="s">
        <v>3</v>
      </c>
      <c r="C52" s="54" t="s">
        <v>10</v>
      </c>
      <c r="D52" s="51">
        <v>40</v>
      </c>
    </row>
    <row r="53" spans="1:4" x14ac:dyDescent="0.3">
      <c r="A53" s="52" t="s">
        <v>34</v>
      </c>
      <c r="B53" s="1" t="s">
        <v>3</v>
      </c>
      <c r="C53" s="54" t="s">
        <v>10</v>
      </c>
      <c r="D53" s="51">
        <v>40</v>
      </c>
    </row>
    <row r="54" spans="1:4" x14ac:dyDescent="0.3">
      <c r="A54" s="52" t="s">
        <v>34</v>
      </c>
      <c r="B54" s="1" t="s">
        <v>3</v>
      </c>
      <c r="C54" s="54" t="s">
        <v>10</v>
      </c>
      <c r="D54" s="51">
        <v>40</v>
      </c>
    </row>
    <row r="55" spans="1:4" x14ac:dyDescent="0.3">
      <c r="A55" s="52" t="s">
        <v>34</v>
      </c>
      <c r="B55" s="1" t="s">
        <v>3</v>
      </c>
      <c r="C55" s="54" t="s">
        <v>10</v>
      </c>
      <c r="D55" s="51">
        <v>40</v>
      </c>
    </row>
    <row r="56" spans="1:4" x14ac:dyDescent="0.3">
      <c r="A56" s="52" t="s">
        <v>34</v>
      </c>
      <c r="B56" s="1" t="s">
        <v>3</v>
      </c>
      <c r="C56" s="54" t="s">
        <v>10</v>
      </c>
      <c r="D56" s="51">
        <v>40</v>
      </c>
    </row>
    <row r="57" spans="1:4" x14ac:dyDescent="0.3">
      <c r="A57" s="52" t="s">
        <v>34</v>
      </c>
      <c r="B57" s="1" t="s">
        <v>3</v>
      </c>
      <c r="C57" s="54" t="s">
        <v>10</v>
      </c>
      <c r="D57" s="51">
        <v>40</v>
      </c>
    </row>
    <row r="58" spans="1:4" x14ac:dyDescent="0.3">
      <c r="A58" s="52" t="s">
        <v>34</v>
      </c>
      <c r="B58" s="1" t="s">
        <v>3</v>
      </c>
      <c r="C58" s="54" t="s">
        <v>10</v>
      </c>
      <c r="D58" s="51">
        <v>40</v>
      </c>
    </row>
    <row r="59" spans="1:4" x14ac:dyDescent="0.3">
      <c r="A59" s="52" t="s">
        <v>34</v>
      </c>
      <c r="B59" s="1" t="s">
        <v>3</v>
      </c>
      <c r="C59" s="53" t="s">
        <v>9</v>
      </c>
      <c r="D59" s="55">
        <v>29.498000000000001</v>
      </c>
    </row>
    <row r="60" spans="1:4" x14ac:dyDescent="0.3">
      <c r="A60" s="52" t="s">
        <v>34</v>
      </c>
      <c r="B60" s="1" t="s">
        <v>3</v>
      </c>
      <c r="C60" s="53" t="s">
        <v>9</v>
      </c>
      <c r="D60" s="55">
        <v>28.65</v>
      </c>
    </row>
    <row r="61" spans="1:4" x14ac:dyDescent="0.3">
      <c r="A61" s="52" t="s">
        <v>34</v>
      </c>
      <c r="B61" s="1" t="s">
        <v>3</v>
      </c>
      <c r="C61" s="53" t="s">
        <v>9</v>
      </c>
      <c r="D61" s="1">
        <v>30.65</v>
      </c>
    </row>
    <row r="62" spans="1:4" x14ac:dyDescent="0.3">
      <c r="A62" s="52" t="s">
        <v>34</v>
      </c>
      <c r="B62" s="1" t="s">
        <v>3</v>
      </c>
      <c r="C62" s="53" t="s">
        <v>9</v>
      </c>
      <c r="D62" s="55">
        <v>30.263999999999999</v>
      </c>
    </row>
    <row r="63" spans="1:4" x14ac:dyDescent="0.3">
      <c r="A63" s="52" t="s">
        <v>34</v>
      </c>
      <c r="B63" s="1" t="s">
        <v>3</v>
      </c>
      <c r="C63" s="53" t="s">
        <v>9</v>
      </c>
      <c r="D63" s="55">
        <v>29.34</v>
      </c>
    </row>
    <row r="64" spans="1:4" x14ac:dyDescent="0.3">
      <c r="A64" s="52" t="s">
        <v>34</v>
      </c>
      <c r="B64" s="1" t="s">
        <v>3</v>
      </c>
      <c r="C64" s="53" t="s">
        <v>9</v>
      </c>
      <c r="D64" s="55">
        <v>30.15</v>
      </c>
    </row>
    <row r="65" spans="1:4" x14ac:dyDescent="0.3">
      <c r="A65" s="52" t="s">
        <v>34</v>
      </c>
      <c r="B65" s="1" t="s">
        <v>3</v>
      </c>
      <c r="C65" s="53" t="s">
        <v>9</v>
      </c>
      <c r="D65" s="51">
        <v>31.533999999999999</v>
      </c>
    </row>
    <row r="66" spans="1:4" x14ac:dyDescent="0.3">
      <c r="A66" s="52" t="s">
        <v>34</v>
      </c>
      <c r="B66" s="1" t="s">
        <v>3</v>
      </c>
      <c r="C66" s="53" t="s">
        <v>9</v>
      </c>
      <c r="D66" s="51">
        <v>30.15</v>
      </c>
    </row>
    <row r="67" spans="1:4" x14ac:dyDescent="0.3">
      <c r="A67" s="52" t="s">
        <v>34</v>
      </c>
      <c r="B67" s="1" t="s">
        <v>3</v>
      </c>
      <c r="C67" s="53" t="s">
        <v>9</v>
      </c>
      <c r="D67" s="51">
        <v>32.11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All data</vt:lpstr>
      <vt:lpstr>gDNA</vt:lpstr>
      <vt:lpstr>cDNA</vt:lpstr>
    </vt:vector>
  </TitlesOfParts>
  <Company>NRCan  /  RNCan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Foord, Brett</dc:creator>
  <cp:lastModifiedBy>Nicolas Feau</cp:lastModifiedBy>
  <cp:lastPrinted>2023-03-22T19:30:07Z</cp:lastPrinted>
  <dcterms:created xsi:type="dcterms:W3CDTF">2021-06-23T22:55:25Z</dcterms:created>
  <dcterms:modified xsi:type="dcterms:W3CDTF">2023-04-27T23:00:10Z</dcterms:modified>
</cp:coreProperties>
</file>