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aria/Documents/Projects/ts/reporting/excel/"/>
    </mc:Choice>
  </mc:AlternateContent>
  <xr:revisionPtr revIDLastSave="0" documentId="13_ncr:1_{5C1D5D1B-7E82-CD44-852E-BFD7AEDC3B01}" xr6:coauthVersionLast="47" xr6:coauthVersionMax="47" xr10:uidLastSave="{00000000-0000-0000-0000-000000000000}"/>
  <bookViews>
    <workbookView xWindow="860" yWindow="1020" windowWidth="27640" windowHeight="16940" firstSheet="10" activeTab="21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2" r:id="rId9"/>
    <sheet name="1.4" sheetId="23" r:id="rId10"/>
    <sheet name="1.5" sheetId="24" r:id="rId11"/>
    <sheet name="1.6" sheetId="25" r:id="rId12"/>
    <sheet name="1.7" sheetId="26" r:id="rId13"/>
    <sheet name="raw_data -&gt;&gt;" sheetId="2" r:id="rId14"/>
    <sheet name="raw_cf" sheetId="1" r:id="rId15"/>
    <sheet name="raw_pl" sheetId="5" r:id="rId16"/>
    <sheet name="1.3_drill_down" sheetId="20" r:id="rId17"/>
    <sheet name="1.4_drill_down" sheetId="16" r:id="rId18"/>
    <sheet name="1.5_drill_down" sheetId="17" r:id="rId19"/>
    <sheet name="1.6_drill_down" sheetId="18" r:id="rId20"/>
    <sheet name="1.7_drill_down" sheetId="19" r:id="rId21"/>
    <sheet name="pl_drill_down" sheetId="29" r:id="rId22"/>
  </sheets>
  <calcPr calcId="191029"/>
  <pivotCaches>
    <pivotCache cacheId="771" r:id="rId23"/>
    <pivotCache cacheId="778" r:id="rId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<sst xmlns="http://schemas.openxmlformats.org/spreadsheetml/2006/main" count="126833" uniqueCount="1187">
  <si>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</si>
  <si>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</si>
  <si>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</si>
  <si>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</si>
  <si>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</si>
  <si>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</si>
  <si>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</si>
  <si>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</si>
  <si>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</si>
  <si>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</si>
  <si>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</si>
  <si>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</si>
  <si>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</si>
  <si>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</si>
  <si>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</si>
  <si>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</si>
  <si>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</si>
  <si>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</si>
  <si>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</si>
  <si>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</si>
  <si>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</si>
  <si>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</si>
  <si>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</si>
  <si>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</si>
  <si>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</si>
  <si>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</si>
  <si>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</si>
  <si>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</si>
  <si>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</si>
  <si>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</si>
  <si>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</si>
  <si>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</si>
  <si>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</si>
  <si>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</si>
  <si>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</si>
  <si>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</si>
  <si>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</si>
  <si>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</si>
  <si>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</si>
  <si>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</si>
  <si>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</si>
  <si>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</si>
  <si>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</si>
  <si>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</si>
  <si>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</si>
  <si>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</si>
  <si>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</si>
  <si>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</si>
  <si>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</si>
  <si>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</si>
  <si>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</si>
  <si>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</si>
  <si>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</si>
  <si>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</si>
  <si>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</si>
  <si>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</si>
  <si>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</si>
  <si>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</si>
  <si>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</si>
  <si>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</si>
  <si>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</si>
  <si>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</si>
  <si>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</si>
  <si>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</si>
  <si>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</si>
  <si>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</si>
  <si>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</si>
  <si>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</si>
  <si>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</si>
  <si>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</si>
  <si>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</si>
  <si>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</si>
  <si>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</si>
  <si>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</si>
  <si>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</si>
  <si>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</si>
  <si>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</si>
  <si>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</si>
  <si>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</si>
  <si>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</si>
  <si>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</si>
  <si>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</si>
  <si>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</si>
  <si>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</si>
  <si>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</si>
  <si>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</si>
  <si>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</si>
  <si>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</si>
  <si>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</si>
  <si>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</si>
  <si>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</si>
  <si>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</si>
  <si>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</si>
  <si>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</si>
  <si>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</si>
  <si>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</si>
  <si>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</si>
  <si>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</si>
  <si>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</si>
  <si>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</si>
  <si>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</si>
  <si>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</si>
  <si>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</si>
  <si>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</si>
  <si>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</si>
  <si>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</si>
  <si>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</si>
  <si>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</si>
  <si>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</si>
  <si>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</si>
  <si>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</si>
  <si>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</si>
  <si>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</si>
  <si>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</si>
  <si>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</si>
  <si>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</si>
  <si>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</si>
  <si>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</si>
  <si>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</si>
  <si>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</si>
  <si>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</si>
  <si>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</si>
  <si>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</si>
  <si>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</si>
  <si>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</si>
  <si>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</si>
  <si>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</si>
  <si>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</si>
  <si>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</si>
  <si>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</si>
  <si>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</si>
  <si>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</si>
  <si>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</si>
  <si>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</si>
  <si>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</si>
  <si>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</si>
  <si>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</si>
  <si>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</si>
  <si>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</si>
  <si>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</si>
  <si>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</si>
  <si>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</si>
  <si>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</si>
  <si>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</si>
  <si>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</si>
  <si>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</si>
  <si>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</si>
  <si>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</si>
  <si>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</si>
  <si>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</si>
  <si>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</si>
  <si>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</si>
  <si>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</si>
  <si>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</si>
  <si>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</si>
  <si>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</si>
  <si>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</si>
  <si>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</si>
  <si>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</si>
  <si>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</si>
  <si>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</si>
  <si>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</si>
  <si>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</si>
  <si>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</si>
  <si>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</si>
  <si>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</si>
  <si>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</si>
  <si>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</si>
  <si>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</si>
  <si>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</si>
  <si>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</si>
  <si>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</si>
  <si>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</si>
  <si>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</si>
  <si>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</si>
  <si>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</si>
  <si>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</si>
  <si>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</si>
  <si>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</si>
  <si>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</si>
  <si>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</si>
  <si>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</si>
  <si>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</si>
  <si>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</si>
  <si>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</si>
  <si>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</si>
  <si>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</si>
  <si>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</si>
  <si>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</si>
  <si>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</si>
  <si>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</si>
  <si>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</si>
  <si>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</si>
  <si>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</si>
  <si>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</si>
  <si>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</si>
  <si>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</si>
  <si>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</si>
  <si>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</si>
  <si>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</si>
  <si>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</si>
  <si>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</si>
  <si>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</si>
  <si>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</si>
  <si>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</si>
  <si>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</si>
  <si>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</si>
  <si>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</si>
  <si>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</si>
  <si>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</si>
  <si>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</si>
  <si>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</si>
  <si>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</si>
  <si>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</si>
  <si>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</si>
  <si>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</si>
  <si>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</si>
  <si>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</si>
  <si>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</si>
  <si>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</si>
  <si>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</si>
  <si>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</si>
  <si>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</si>
  <si>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</si>
  <si>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</si>
  <si>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</si>
  <si>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</si>
  <si>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</si>
  <si>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</si>
  <si>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</si>
  <si>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</si>
  <si>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</si>
  <si>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</si>
  <si>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</si>
  <si>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</si>
  <si>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</si>
  <si>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</si>
  <si>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</si>
  <si>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</si>
  <si>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</si>
  <si>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</si>
  <si>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</si>
  <si>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</si>
  <si>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</si>
  <si>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</si>
  <si>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</si>
  <si>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</si>
  <si>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</si>
  <si>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</si>
  <si>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</si>
  <si>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</si>
  <si>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</si>
  <si>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</si>
  <si>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</si>
  <si>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</si>
  <si>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</si>
  <si>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</si>
  <si>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</si>
  <si>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</si>
  <si>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</si>
  <si>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</si>
  <si>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</si>
  <si>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</si>
  <si>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</si>
  <si>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</si>
  <si>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</si>
  <si>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</si>
  <si>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</si>
  <si>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</si>
  <si>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</si>
  <si>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</si>
  <si>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</si>
  <si>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</si>
  <si>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</si>
  <si>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</si>
  <si>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</si>
  <si>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</si>
  <si>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</si>
  <si>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</si>
  <si>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</si>
  <si>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</si>
  <si>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</si>
  <si>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</si>
  <si>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</si>
  <si>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</si>
  <si>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</si>
  <si>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</si>
  <si>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</si>
  <si>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</si>
  <si>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</si>
  <si>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</si>
  <si>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</si>
  <si>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</si>
  <si>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</si>
  <si>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</si>
  <si>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</si>
  <si>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</si>
  <si>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</si>
  <si>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</si>
  <si>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</si>
  <si>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</si>
  <si>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</si>
  <si>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</si>
  <si>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</si>
  <si>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</si>
  <si>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</si>
  <si>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</si>
  <si>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</si>
  <si>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</si>
  <si>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</si>
  <si>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</si>
  <si>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</si>
  <si>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</si>
  <si>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</si>
  <si>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</si>
  <si>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</si>
  <si>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</si>
  <si>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</si>
  <si>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</si>
  <si>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</si>
  <si>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</si>
  <si>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</si>
  <si>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</si>
  <si>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</si>
  <si>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</si>
  <si>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</si>
  <si>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</si>
  <si>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</si>
  <si>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</si>
  <si>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</si>
  <si>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</si>
  <si>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</si>
  <si>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</si>
  <si>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</si>
  <si>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</si>
  <si>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</si>
  <si>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</si>
  <si>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</si>
  <si>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</si>
  <si>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</si>
  <si>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</si>
  <si>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</si>
  <si>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</si>
  <si>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</si>
  <si>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</si>
  <si>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</si>
  <si>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</si>
  <si>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</si>
  <si>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</si>
  <si>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</si>
  <si>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</si>
  <si>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</si>
  <si>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</si>
  <si>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</si>
  <si>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</si>
  <si>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</si>
  <si>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</si>
  <si>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</si>
  <si>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</si>
  <si>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</si>
  <si>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</si>
  <si>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</si>
  <si>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</si>
  <si>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</si>
  <si>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</si>
  <si>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</si>
  <si>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</si>
  <si>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</si>
  <si>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</si>
  <si>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</si>
  <si>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</si>
  <si>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</si>
  <si>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</si>
  <si>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</si>
  <si>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</si>
  <si>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</si>
  <si>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</si>
  <si>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</si>
  <si>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</si>
  <si>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</si>
  <si>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</si>
  <si>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</si>
  <si>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</si>
  <si>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</si>
  <si>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</si>
  <si>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</si>
  <si>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</si>
  <si>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</si>
  <si>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</si>
  <si>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</si>
  <si>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</si>
  <si>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</si>
  <si>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</si>
  <si>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</si>
  <si>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</si>
  <si>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</si>
  <si>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</si>
  <si>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</si>
  <si>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</si>
  <si>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</si>
  <si>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</si>
  <si>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</si>
  <si>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</si>
  <si>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</si>
  <si>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</si>
  <si>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</si>
  <si>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</si>
  <si>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</si>
  <si>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</si>
  <si>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</si>
  <si>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</si>
  <si>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</si>
  <si>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</si>
  <si>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</si>
  <si>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</si>
  <si>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</si>
  <si>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</si>
  <si>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</si>
  <si>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</si>
  <si>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</si>
  <si>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</si>
  <si>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</si>
  <si>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</si>
  <si>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</si>
  <si>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</si>
  <si>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</si>
  <si>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</si>
  <si>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</si>
  <si>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</si>
  <si>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</si>
  <si>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</si>
  <si>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</si>
  <si>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</si>
  <si>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</si>
  <si>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</si>
  <si>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</si>
  <si>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</si>
  <si>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</si>
  <si>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</si>
  <si>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</si>
  <si>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</si>
  <si>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</si>
  <si>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</si>
  <si>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</si>
  <si>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</si>
  <si>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</si>
  <si>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</si>
  <si>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</si>
  <si>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</si>
  <si>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</si>
  <si>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</si>
  <si>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</si>
  <si>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</si>
  <si>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</si>
  <si>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</si>
  <si>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</si>
  <si>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</si>
  <si>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</si>
  <si>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</si>
  <si>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</si>
  <si>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</si>
  <si>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</si>
  <si>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</si>
  <si>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</si>
  <si>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</si>
  <si>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</si>
  <si>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</si>
  <si>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</si>
  <si>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</si>
  <si>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</si>
  <si>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</si>
  <si>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</si>
  <si>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</si>
  <si>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</si>
  <si>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</si>
  <si>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</si>
  <si>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</si>
  <si>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</si>
  <si>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</si>
  <si>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</si>
  <si>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</si>
  <si>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</si>
  <si>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</si>
  <si>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</si>
  <si>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</si>
  <si>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</si>
  <si>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</si>
  <si>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</si>
  <si>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</si>
  <si>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</si>
  <si>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</si>
  <si>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</si>
  <si>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</si>
  <si>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</si>
  <si>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</si>
  <si>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</si>
  <si>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</si>
  <si>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</si>
  <si>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</si>
  <si>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</si>
  <si>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</si>
  <si>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</si>
  <si>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</si>
  <si>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</si>
  <si>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</si>
  <si>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</si>
  <si>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</si>
  <si>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</si>
  <si>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</si>
  <si>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</si>
  <si>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</si>
  <si>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</si>
  <si>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</si>
  <si>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</si>
  <si>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</si>
  <si>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</si>
  <si>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</si>
  <si>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</si>
  <si>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</si>
  <si>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</si>
  <si>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</si>
  <si>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</si>
  <si>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</si>
  <si>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</si>
  <si>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</si>
  <si>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</si>
  <si>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</si>
  <si>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</si>
  <si>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</si>
  <si>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</si>
  <si>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</si>
  <si>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</si>
  <si>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</si>
  <si>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</si>
  <si>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</si>
  <si>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</si>
  <si>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</si>
  <si>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</si>
  <si>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</si>
  <si>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</si>
  <si>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</si>
  <si>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</si>
  <si>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</si>
  <si>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</si>
  <si>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</si>
  <si>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</si>
  <si>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</si>
  <si>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</si>
  <si>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</si>
  <si>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</si>
  <si>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</si>
  <si>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</si>
  <si>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</si>
  <si>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</si>
  <si>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</si>
  <si>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</si>
  <si>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</si>
  <si>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</si>
  <si>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</si>
  <si>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</si>
  <si>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</si>
  <si>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</si>
  <si>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</si>
  <si>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</si>
  <si>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</si>
  <si>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</si>
  <si>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</si>
  <si>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</si>
  <si>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</si>
  <si>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</si>
  <si>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</si>
  <si>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</si>
  <si>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</si>
  <si>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</si>
  <si>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</si>
  <si>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</si>
  <si>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</si>
  <si>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</si>
  <si>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</si>
  <si>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</si>
  <si>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</si>
  <si>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</si>
  <si>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</si>
  <si>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</si>
  <si>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</si>
  <si>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</si>
  <si>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</si>
  <si>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</si>
  <si>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</si>
  <si>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</si>
  <si>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</si>
  <si>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</si>
  <si>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</si>
  <si>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</si>
  <si>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</si>
  <si>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</si>
  <si>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</si>
  <si>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</si>
  <si>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</si>
  <si>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</si>
  <si>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</si>
  <si>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</si>
  <si>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</si>
  <si>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</si>
  <si>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</si>
  <si>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</si>
  <si>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</si>
  <si>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</si>
  <si>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</si>
  <si>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</si>
  <si>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</si>
  <si>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</si>
  <si>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</si>
  <si>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</si>
  <si>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</si>
  <si>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</si>
  <si>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</si>
  <si>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</si>
  <si>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</si>
  <si>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</si>
  <si>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</si>
  <si>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</si>
  <si>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</si>
  <si>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</si>
  <si>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</si>
  <si>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</si>
  <si>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</si>
  <si>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</si>
  <si>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</si>
  <si>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</si>
  <si>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</si>
  <si>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</si>
  <si>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</si>
  <si>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</si>
  <si>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</si>
  <si>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</si>
  <si>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</si>
  <si>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</si>
  <si>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</si>
  <si>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</si>
  <si>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</si>
  <si>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</si>
  <si>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</si>
  <si>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</si>
  <si>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</si>
  <si>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</si>
  <si>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</si>
  <si>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</si>
  <si>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</si>
  <si>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</si>
  <si>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</si>
  <si>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</si>
  <si>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</si>
  <si>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</si>
  <si>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</si>
  <si>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</si>
  <si>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</si>
  <si>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</si>
  <si>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</si>
  <si>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</si>
  <si>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</si>
  <si>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</si>
  <si>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</si>
  <si>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</si>
  <si>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</si>
  <si>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</si>
  <si>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</si>
  <si>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</si>
  <si>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</si>
  <si>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</si>
  <si>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</si>
  <si>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</si>
  <si>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</si>
  <si>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</si>
  <si>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</si>
  <si>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</si>
  <si>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</si>
  <si>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</si>
  <si>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</si>
  <si>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</si>
  <si>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</si>
  <si>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</si>
  <si>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</si>
  <si>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</si>
  <si>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</si>
  <si>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</si>
  <si>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</si>
  <si>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</si>
  <si>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</si>
  <si>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</si>
  <si>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</si>
  <si>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</si>
  <si>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</si>
  <si>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</si>
  <si>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</si>
  <si>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</si>
  <si>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</si>
  <si>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</si>
  <si>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</si>
  <si>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</si>
  <si>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</si>
  <si>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</si>
  <si>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</si>
  <si>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</si>
  <si>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</si>
  <si>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</si>
  <si>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</si>
  <si>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</si>
  <si>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</si>
  <si>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</si>
  <si>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</si>
  <si>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</si>
  <si>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</si>
  <si>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</si>
  <si>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</si>
  <si>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</si>
  <si>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</si>
  <si>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</si>
  <si>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</si>
  <si>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</si>
  <si>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</si>
  <si>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</si>
  <si>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</si>
  <si>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</si>
  <si>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</si>
  <si>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</si>
  <si>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</si>
  <si>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</si>
  <si>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</si>
  <si>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</si>
  <si>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</si>
  <si>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</si>
  <si>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</si>
  <si>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</si>
  <si>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</si>
  <si>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</si>
  <si>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</si>
  <si>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</si>
  <si>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</si>
  <si>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</si>
  <si>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</si>
  <si>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</si>
  <si>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</si>
  <si>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</si>
  <si>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</si>
  <si>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</si>
  <si>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</si>
  <si>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</si>
  <si>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</si>
  <si>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</si>
  <si>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</si>
  <si>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</si>
  <si>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</si>
  <si>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</si>
  <si>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</si>
  <si>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</si>
  <si>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</si>
  <si>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</si>
  <si>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</si>
  <si>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</si>
  <si>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</si>
  <si>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</si>
  <si>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</si>
  <si>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</si>
  <si>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</si>
  <si>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</si>
  <si>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</si>
  <si>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</si>
  <si>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</si>
  <si>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</si>
  <si>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</si>
  <si>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</si>
  <si>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</si>
  <si>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</si>
  <si>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</si>
  <si>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</si>
  <si>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</si>
  <si>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</si>
  <si>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</si>
  <si>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</si>
  <si>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</si>
  <si>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</si>
  <si>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</si>
  <si>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</si>
  <si>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</si>
  <si>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</si>
  <si>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</si>
  <si>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</si>
  <si>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</si>
  <si>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</si>
  <si>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</si>
  <si>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</si>
  <si>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</si>
  <si>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</si>
  <si>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</si>
  <si>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</si>
  <si>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</si>
  <si>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</si>
  <si>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</si>
  <si>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</si>
  <si>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</si>
  <si>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</si>
  <si>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</si>
  <si>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</si>
  <si>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</si>
  <si>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</si>
  <si>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</si>
  <si>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</si>
  <si>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</si>
  <si>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</si>
  <si>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</si>
  <si>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</si>
  <si>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</si>
  <si>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</si>
  <si>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</si>
  <si>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</si>
  <si>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</si>
  <si>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</si>
  <si>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</si>
  <si>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</si>
  <si>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</si>
  <si>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</si>
  <si>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</si>
  <si>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</si>
  <si>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</si>
  <si>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</si>
  <si>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</si>
  <si>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</si>
  <si>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</si>
  <si>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</si>
  <si>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</si>
  <si>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</si>
  <si>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</si>
  <si>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</si>
  <si>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</si>
  <si>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</si>
  <si>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</si>
  <si>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</si>
  <si>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</si>
  <si>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</si>
  <si>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</si>
  <si>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</si>
  <si>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</si>
  <si>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</si>
  <si>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</si>
  <si>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</si>
  <si>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</si>
  <si>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</si>
  <si>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</si>
  <si>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</si>
  <si>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</si>
  <si>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</si>
  <si>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</si>
  <si>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</si>
  <si>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</si>
  <si>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</si>
  <si>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</si>
  <si>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</si>
  <si>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</si>
  <si>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</si>
  <si>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</si>
  <si>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</si>
  <si>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</si>
  <si>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</si>
  <si>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</si>
  <si>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</si>
  <si>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</si>
  <si>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</si>
  <si>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</si>
  <si>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</si>
  <si>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</si>
  <si>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</si>
  <si>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</si>
  <si>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</si>
  <si>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</si>
  <si>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</si>
  <si>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</si>
  <si>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</si>
  <si>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</si>
  <si>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</si>
  <si>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</si>
  <si>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</si>
  <si>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</si>
  <si>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</si>
  <si>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</si>
  <si>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</si>
  <si>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</si>
  <si>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</si>
  <si>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</si>
  <si>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</si>
  <si>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</si>
  <si>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</si>
  <si>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</si>
  <si>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</si>
  <si>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</si>
  <si>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</si>
  <si>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</si>
  <si>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</si>
  <si>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</si>
  <si>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</si>
  <si>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</si>
  <si>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</si>
  <si>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</si>
  <si>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</si>
  <si>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</si>
  <si>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</si>
  <si>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</si>
  <si>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</si>
  <si>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</si>
  <si>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</si>
  <si>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</si>
  <si>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</si>
  <si>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</si>
  <si>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</si>
  <si>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</si>
  <si>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</si>
  <si>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</si>
  <si>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</si>
  <si>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</si>
  <si>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</si>
  <si>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</si>
  <si>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</si>
  <si>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</si>
  <si>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</si>
  <si>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</si>
  <si>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</si>
  <si>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</si>
  <si>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</si>
  <si>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</si>
  <si>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</si>
  <si>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</si>
  <si>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</si>
  <si>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</si>
  <si>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</si>
  <si>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</si>
  <si>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</si>
  <si>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</si>
  <si>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</si>
  <si>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</si>
  <si>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</si>
  <si>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</si>
  <si>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</si>
  <si>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</si>
  <si>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</si>
  <si>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</si>
  <si>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</si>
  <si>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</si>
  <si>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</si>
  <si>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</si>
  <si>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</si>
  <si>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</si>
  <si>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</si>
  <si>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</si>
  <si>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</si>
  <si>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</si>
  <si>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</si>
  <si>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</si>
  <si>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</si>
  <si>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</si>
  <si>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</si>
  <si>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</si>
  <si>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</si>
  <si>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</si>
  <si>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</si>
  <si>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</si>
  <si>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</si>
  <si>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</si>
  <si>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</si>
  <si>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</si>
  <si>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</si>
  <si>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</si>
  <si>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</si>
  <si>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</si>
  <si>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</si>
  <si>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</si>
  <si>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</si>
  <si>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</si>
  <si>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</si>
  <si>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</si>
  <si>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</si>
  <si>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</si>
  <si>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</si>
  <si>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</si>
  <si>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</si>
  <si>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</si>
  <si>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</si>
  <si>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</si>
  <si>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</si>
  <si>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</si>
  <si>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</si>
  <si>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</si>
  <si>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</si>
  <si>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</si>
  <si>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</si>
  <si>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</si>
  <si>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</si>
  <si>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</si>
  <si>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</si>
  <si>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</si>
  <si>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</si>
  <si>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</si>
  <si>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</si>
  <si>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</si>
  <si>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</si>
  <si>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</si>
  <si>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</si>
  <si>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</si>
  <si>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</si>
  <si>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</si>
  <si>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</si>
  <si>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</si>
  <si>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</si>
  <si>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</si>
  <si>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</si>
  <si>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</si>
  <si>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</si>
  <si>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</si>
  <si>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</si>
  <si>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</si>
  <si>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</si>
  <si>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</si>
  <si>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</si>
  <si>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</si>
  <si>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</si>
  <si>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</si>
  <si>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</si>
  <si>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</si>
  <si>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</si>
  <si>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</si>
  <si>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</si>
  <si>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</si>
  <si>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</si>
  <si>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</si>
  <si>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</si>
  <si>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</si>
  <si>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</si>
  <si>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</si>
  <si>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</si>
  <si>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</si>
  <si>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</si>
  <si>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</si>
  <si>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</si>
  <si>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</si>
  <si>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</si>
  <si>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</si>
  <si>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</si>
  <si>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</si>
  <si>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</si>
  <si>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</si>
  <si>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</si>
  <si>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</si>
  <si>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</si>
  <si>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</si>
  <si>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</si>
  <si>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</si>
  <si>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</si>
  <si>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</si>
  <si>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</si>
  <si>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</si>
  <si>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</si>
  <si>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</si>
  <si>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</si>
  <si>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</si>
  <si>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</si>
  <si>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</si>
  <si>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</si>
  <si>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</si>
  <si>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</si>
  <si>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</si>
  <si>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</si>
  <si>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</si>
  <si>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</si>
  <si>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</si>
  <si>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</si>
  <si>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</si>
  <si>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</si>
  <si>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</si>
  <si>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</si>
  <si>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</si>
  <si>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</si>
  <si>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</si>
  <si>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</si>
  <si>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</si>
  <si>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</si>
  <si>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</si>
  <si>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</si>
  <si>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</si>
  <si>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</si>
  <si>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</si>
  <si>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</si>
  <si>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</si>
  <si>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</si>
  <si>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</si>
  <si>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</si>
  <si>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</si>
  <si>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</si>
  <si>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</si>
  <si>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</si>
  <si>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</si>
  <si>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</si>
  <si>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</si>
  <si>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</si>
  <si>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</si>
  <si>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</si>
  <si>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</si>
  <si>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</si>
  <si>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</si>
  <si>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</si>
  <si>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</si>
  <si>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</si>
  <si>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</si>
  <si>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</si>
  <si>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</si>
  <si>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</si>
  <si>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</si>
  <si>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</si>
  <si>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</si>
  <si>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</si>
  <si>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</si>
  <si>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</si>
  <si>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</si>
  <si>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</si>
  <si>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</si>
  <si>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</si>
  <si>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</si>
  <si>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</si>
  <si>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</si>
  <si>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</si>
  <si>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</si>
  <si>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</si>
  <si>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</si>
  <si>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</si>
  <si>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</si>
  <si>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</si>
  <si>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</si>
  <si>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</si>
  <si>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</si>
  <si>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</si>
  <si>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</si>
  <si>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</si>
  <si>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</si>
  <si>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</si>
  <si>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</si>
  <si>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</si>
  <si>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</si>
  <si>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</si>
  <si>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</si>
  <si>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</si>
  <si>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</si>
  <si>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</si>
  <si>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</si>
  <si>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</si>
  <si>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</si>
  <si>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</si>
  <si>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</si>
  <si>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</si>
  <si>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</si>
  <si>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</si>
  <si>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</si>
  <si>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</si>
  <si>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</si>
  <si>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</si>
  <si>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</si>
  <si>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</si>
  <si>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</si>
  <si>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</si>
  <si>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</si>
  <si>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</si>
  <si>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</si>
  <si>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</si>
  <si>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</si>
  <si>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</si>
  <si>
    <t>Column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</si>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</sst>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yyyy\-mm\-dd"/>
    <numFmt numFmtId="166" formatCode="#,##0.00;\(#,##0\)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  <xf numFmtId="166" fontId="7" fillId="0" borderId="0" xfId="0" pivotButton="1" applyNumberFormat="1" applyFont="1"/>
    <xf numFmtId="166" fontId="7" fillId="0" borderId="0" xfId="0" applyNumberFormat="1" applyFont="1"/>
    <xf numFmtId="166" fontId="7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left" indent="1"/>
    </xf>
    <xf numFmtId="166" fontId="16" fillId="0" borderId="0" xfId="0" applyNumberFormat="1" applyFont="1"/>
    <xf numFmtId="166" fontId="7" fillId="0" borderId="0" xfId="0" applyNumberFormat="1" applyFont="1" applyAlignment="1">
      <alignment horizontal="left" indent="2"/>
    </xf>
  </cellXfs>
  <cellStyles count="3">
    <cellStyle name="Comma" xfId="1" builtinId="3"/>
    <cellStyle name="Hyperlink" xfId="2" builtinId="8"/>
    <cellStyle name="Normal" xfId="0" builtinId="0"/>
  </cellStyles>
  <dxfs count="1249"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#,##0.00;\(#,##0\)"/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name val="Roboto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6"/>
      </font>
    </dxf>
    <dxf>
      <font>
        <name val="Roboto"/>
      </font>
    </dxf>
    <dxf>
      <font>
        <b/>
      </font>
    </dxf>
    <dxf>
      <font>
        <name val="Roboto"/>
      </font>
    </dxf>
    <dxf>
      <font>
        <b val="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6" formatCode="#,##0.00;\(#,##0\)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7" formatCode="dd/mm/yyyy"/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92.990933564812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7-02-01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 count="3">
        <s v="500000 Себестоимость"/>
        <s v="600000 Расходы"/>
        <s v="400000 Выручка"/>
      </sharedItems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 count="72">
        <s v="Договор № б/н от б/д"/>
        <s v="Договор комиссионера № б/н от б/д"/>
        <s v="Подотчётные суммы № б/н от б/д"/>
        <s v="Договор № б/н от 18.09.2023"/>
        <s v="Без договора № б/н от б/д"/>
        <s v="Договор № 64 от 25.09.2023"/>
        <s v="Договор № 2141 от 25.10.2024"/>
        <s v="Договор № б/н от 02.02.2026"/>
        <s v="Бизнес карта № б/н от б/д"/>
        <s v="Договор № 2398 от 08.12.2025"/>
        <s v="Страховой полис № 7870086671 от б/д"/>
        <s v="Страховой полис № 25160CIH00045 от б/д"/>
        <s v="Договор займа № б/н от 19.02.2024"/>
        <s v="Договор займа № б/н от 08.07.2024"/>
        <s v="Договор займа № б/н от 19.04.2024"/>
        <s v="Договор займа № б/н от 27.03.2025"/>
        <s v="Договор займа № б/н от 13.08.2024"/>
        <s v="Договор займа № б/н от 26.10.2023"/>
        <s v="Договор займа № 27-0325-1 от 27.03.2025"/>
        <s v="Договор займа № 27-0325-2 от 07.04.2025"/>
        <s v="Договор РКО № б/н от 13.12.2024"/>
        <s v="Трудовой договор № б/н от б/д"/>
        <s v="Лицензионный договор № 1-011225-UN от 29.12.2025"/>
        <s v="Договор РКО № б/н от б/д"/>
        <s v="Договор аренды № 13-Ю/Л от 22.04.2024"/>
        <s v="Договор № БТ-17-02-1/2026 от 17.02.2026"/>
        <s v="Договор аренды № 11/24 от 01.04.2024"/>
        <s v="Договор на депозит № 2026-008230 от 16.02.2026"/>
        <s v="Договор на депозит № б/н от 13.11.2023"/>
        <s v="Договор на депозит № б/н от 15.01.2024"/>
        <s v="Договор на депозит № б/н от 02.11.2023"/>
        <s v="Договор на депозит № б/н от 15.11.2023"/>
        <s v="Договор на депозит № б/н от 25.09.2024"/>
        <s v="Договор на депозит № 000009154 от 13.02.2026"/>
        <s v="Договор на депозит № 56957/25-ДБОЮЛ от 19.09.2025"/>
        <s v="Договор на депозит № 53524/25-ДБОЮЛ от 15.08.2025"/>
        <s v="Договор на депозит № 50020/25-ДБОЮЛ от 11.07.2025"/>
        <s v="Договор на депозит № 48006/25-ДБОЮЛ от 16.06.2025"/>
        <s v="Договор на депозит № 45956/25-ДБОЮЛ от 16.05.2025"/>
        <s v="Договор на депозит № 000010824 от 02.03.2026"/>
        <s v="Договор на депозит № 000008398 от 06.02.2026"/>
        <s v="Договор на депозит № 000006119 от 16.01.2026"/>
        <s v="Договор на депозит № 56774/25-ДБОЮЛ от 17.09.2025"/>
        <s v="Договор на депозит № 000004977 от 26.12.2025"/>
        <s v="Договор на депозит № 000002648 от 21.11.2025"/>
        <s v="Договор на депозит № 2026-008544 от 17.02.2026"/>
        <s v="Договор на депозит № 64179/25-ДБОЮЛ от 03.12.2025"/>
        <s v="Договор на депозит № НСО-90618308/2 от 03.05.2024"/>
        <s v="Договор на депозит № БВ-Ю-810/1100-90618308/3-24 от 22.03.2024"/>
        <s v="Договор на депозит № 7000734872 (Овернайт) от б/д"/>
        <s v="Договор на депозит № БВ-Ю-810/1100-90618308/2-24 от 15.03.2024"/>
        <s v="Договор на депозит № 57788/25-ДБОЮЛ от 26.09.2025"/>
        <s v="Договор на депозит № 000010441 от 26.02.2026"/>
        <s v="Договор на депозит № 55539/25-ДБОЮЛ от 05.09.2025"/>
        <s v="Договор на депозит № 000010621 от 27.02.2026"/>
        <s v="Договор на депозит № 000006881 от 23.01.2026"/>
        <s v="Договор на депозит № 2026-007817 от 13.02.2026"/>
        <s v="Договор на депозит № 72016/26-ДБОЮЛ от 02.03.2026"/>
        <s v="Договор на депозит № 52877/25-ДБОЮЛ от 08.08.2025"/>
        <s v="Договор на депозит № 2025-033638 от 25.07.2025"/>
        <s v="Договор на депозит № 2026-011001 от 02.03.2026"/>
        <s v="Договор на депозит № 46569/25-ДБОЮЛ от 23.05.2025"/>
        <s v="Договор на депозит № БВ-Ю-810/1100-90618308/5-24 от 08.05.2024"/>
        <s v="Договор на депозит № БВ-Ю-810/1100-90618308/1-24 от 07.03.2024"/>
        <s v="Договор на депозит № 000007655 от 30.01.2026"/>
        <s v="Договор на депозит № БВ-Ю-810/1100-90618308/4-24 от 19.04.2024"/>
        <s v="Договор на депозит № 000003941 от 12.12.2025"/>
        <s v="Договор на депозит № б/н от 14.11.2024"/>
        <s v="Договор на депозит № б/н от 26.10.2023"/>
        <s v="Договор на депозит № 000005232 от 30.12.2025"/>
        <s v="Договор на депозит № 56252/25-ДБОЮЛ от 12.09.2025"/>
        <s v="Договор на депозит № б/н от 29.12.2023"/>
      </sharedItems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/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023-07-25"/>
          <s v="Qtr1"/>
          <s v="Qtr2"/>
          <s v="Qtr3"/>
          <s v="Qtr4"/>
          <s v="&gt;2027-02-01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023-07-25"/>
          <s v="2023"/>
          <s v="2024"/>
          <s v="2025"/>
          <s v="2026"/>
          <s v="2027"/>
          <s v="&gt;2027-02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92.990934490743" missingItemsLimit="0" createdVersion="8" refreshedVersion="8" minRefreshableVersion="3" recordCount="6476" xr:uid="{210F1020-C615-7143-A0D1-EFDF76D67AED}">
  <cacheSource type="worksheet">
    <worksheetSource name="raw_cf"/>
  </cacheSource>
  <cacheFields count="17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6" base="0">
        <rangePr groupBy="months" startDate="2023-09-22T00:00:00" endDate="2026-03-18T00:00:00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Quarters" numFmtId="0" databaseField="0">
      <fieldGroup base="0">
        <rangePr groupBy="quarters" startDate="2023-09-22T00:00:00" endDate="2026-03-18T00:00:00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023-09-22"/>
          <s v="2023"/>
          <s v="2024"/>
          <s v="2025"/>
          <s v="2026"/>
          <s v="&gt;2026-03-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7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31" firstHeaderRow="1" firstDataRow="3" firstDataCol="1"/>
  <pivotFields count="17">
    <pivotField axis="axisCol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sd="0" x="0"/>
        <item sd="0" x="12"/>
        <item sd="0" x="1"/>
        <item sd="0" x="4"/>
        <item sd="0" x="3"/>
        <item sd="0" x="9"/>
        <item sd="0" x="7"/>
        <item sd="0" x="10"/>
        <item sd="0" x="11"/>
        <item sd="0" x="6"/>
        <item sd="0" x="8"/>
        <item sd="0" x="2"/>
        <item sd="0" x="5"/>
        <item sd="0" x="13"/>
        <item sd="0" x="14"/>
        <item t="default" sd="0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4">
    <field x="7"/>
    <field x="8"/>
    <field x="9"/>
    <field x="10"/>
  </rowFields>
  <rowItems count="26">
    <i>
      <x/>
    </i>
    <i r="1">
      <x/>
    </i>
    <i r="2">
      <x/>
    </i>
    <i r="1">
      <x v="1"/>
    </i>
    <i r="2">
      <x v="1"/>
    </i>
    <i r="2">
      <x v="2"/>
    </i>
    <i r="2">
      <x v="3"/>
    </i>
    <i r="2">
      <x v="4"/>
    </i>
    <i r="2">
      <x v="5"/>
    </i>
    <i>
      <x v="1"/>
    </i>
    <i r="1">
      <x v="5"/>
    </i>
    <i r="2">
      <x v="13"/>
    </i>
    <i r="2">
      <x v="14"/>
    </i>
    <i>
      <x v="2"/>
    </i>
    <i r="1">
      <x v="2"/>
    </i>
    <i r="2">
      <x v="6"/>
    </i>
    <i r="2">
      <x v="7"/>
    </i>
    <i r="2">
      <x v="8"/>
    </i>
    <i r="1">
      <x v="3"/>
    </i>
    <i r="2">
      <x v="9"/>
    </i>
    <i r="2">
      <x v="10"/>
    </i>
    <i>
      <x v="3"/>
    </i>
    <i r="1">
      <x v="4"/>
    </i>
    <i r="2">
      <x v="11"/>
    </i>
    <i r="2">
      <x v="12"/>
    </i>
    <i t="grand">
      <x/>
    </i>
  </rowItems>
  <colFields count="2">
    <field x="16"/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в российских рублях (RUB)" fld="14" baseField="0" baseItem="0" numFmtId="164"/>
  </dataFields>
  <formats count="99">
    <format dxfId="1248">
      <pivotArea type="all" dataOnly="0" outline="0" fieldPosition="0"/>
    </format>
    <format dxfId="1247">
      <pivotArea outline="0" collapsedLevelsAreSubtotals="1" fieldPosition="0"/>
    </format>
    <format dxfId="1246">
      <pivotArea type="origin" dataOnly="0" labelOnly="1" outline="0" fieldPosition="0"/>
    </format>
    <format dxfId="1245">
      <pivotArea field="16" type="button" dataOnly="0" labelOnly="1" outline="0" axis="axisCol" fieldPosition="0"/>
    </format>
    <format dxfId="1244">
      <pivotArea field="15" type="button" dataOnly="0" labelOnly="1" outline="0"/>
    </format>
    <format dxfId="1243">
      <pivotArea field="0" type="button" dataOnly="0" labelOnly="1" outline="0" axis="axisCol" fieldPosition="1"/>
    </format>
    <format dxfId="1242">
      <pivotArea type="topRight" dataOnly="0" labelOnly="1" outline="0" fieldPosition="0"/>
    </format>
    <format dxfId="1241">
      <pivotArea field="7" type="button" dataOnly="0" labelOnly="1" outline="0" axis="axisRow" fieldPosition="0"/>
    </format>
    <format dxfId="1240">
      <pivotArea dataOnly="0" labelOnly="1" fieldPosition="0">
        <references count="1">
          <reference field="7" count="0"/>
        </references>
      </pivotArea>
    </format>
    <format dxfId="1239">
      <pivotArea dataOnly="0" labelOnly="1" grandRow="1" outline="0" fieldPosition="0"/>
    </format>
    <format dxfId="1238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237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236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235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234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233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232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231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230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22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22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22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22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22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224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223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22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221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220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219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218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217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216">
      <pivotArea dataOnly="0" labelOnly="1" grandCol="1" outline="0" fieldPosition="0"/>
    </format>
    <format dxfId="1215">
      <pivotArea type="all" dataOnly="0" outline="0" fieldPosition="0"/>
    </format>
    <format dxfId="1214">
      <pivotArea outline="0" collapsedLevelsAreSubtotals="1" fieldPosition="0"/>
    </format>
    <format dxfId="1213">
      <pivotArea type="origin" dataOnly="0" labelOnly="1" outline="0" fieldPosition="0"/>
    </format>
    <format dxfId="1212">
      <pivotArea field="16" type="button" dataOnly="0" labelOnly="1" outline="0" axis="axisCol" fieldPosition="0"/>
    </format>
    <format dxfId="1211">
      <pivotArea field="15" type="button" dataOnly="0" labelOnly="1" outline="0"/>
    </format>
    <format dxfId="1210">
      <pivotArea field="0" type="button" dataOnly="0" labelOnly="1" outline="0" axis="axisCol" fieldPosition="1"/>
    </format>
    <format dxfId="1209">
      <pivotArea type="topRight" dataOnly="0" labelOnly="1" outline="0" fieldPosition="0"/>
    </format>
    <format dxfId="1208">
      <pivotArea field="7" type="button" dataOnly="0" labelOnly="1" outline="0" axis="axisRow" fieldPosition="0"/>
    </format>
    <format dxfId="1207">
      <pivotArea dataOnly="0" labelOnly="1" fieldPosition="0">
        <references count="1">
          <reference field="7" count="0"/>
        </references>
      </pivotArea>
    </format>
    <format dxfId="1206">
      <pivotArea dataOnly="0" labelOnly="1" grandRow="1" outline="0" fieldPosition="0"/>
    </format>
    <format dxfId="1205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204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203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202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201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200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99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98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97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9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9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9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9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9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91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9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8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88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8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86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8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84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83">
      <pivotArea dataOnly="0" labelOnly="1" grandCol="1" outline="0" fieldPosition="0"/>
    </format>
    <format dxfId="1182">
      <pivotArea type="all" dataOnly="0" outline="0" fieldPosition="0"/>
    </format>
    <format dxfId="1181">
      <pivotArea outline="0" collapsedLevelsAreSubtotals="1" fieldPosition="0"/>
    </format>
    <format dxfId="1180">
      <pivotArea type="origin" dataOnly="0" labelOnly="1" outline="0" fieldPosition="0"/>
    </format>
    <format dxfId="1179">
      <pivotArea field="16" type="button" dataOnly="0" labelOnly="1" outline="0" axis="axisCol" fieldPosition="0"/>
    </format>
    <format dxfId="1178">
      <pivotArea field="15" type="button" dataOnly="0" labelOnly="1" outline="0"/>
    </format>
    <format dxfId="1177">
      <pivotArea field="0" type="button" dataOnly="0" labelOnly="1" outline="0" axis="axisCol" fieldPosition="1"/>
    </format>
    <format dxfId="1176">
      <pivotArea type="topRight" dataOnly="0" labelOnly="1" outline="0" fieldPosition="0"/>
    </format>
    <format dxfId="1175">
      <pivotArea field="7" type="button" dataOnly="0" labelOnly="1" outline="0" axis="axisRow" fieldPosition="0"/>
    </format>
    <format dxfId="1174">
      <pivotArea dataOnly="0" labelOnly="1" fieldPosition="0">
        <references count="1">
          <reference field="7" count="0"/>
        </references>
      </pivotArea>
    </format>
    <format dxfId="1173">
      <pivotArea dataOnly="0" labelOnly="1" grandRow="1" outline="0" fieldPosition="0"/>
    </format>
    <format dxfId="1172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71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70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69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68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67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66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65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64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6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6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6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60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5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5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57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56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55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54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53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52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51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8">
    <format dxfId="1130">
      <pivotArea type="all" dataOnly="0" outline="0" fieldPosition="0"/>
    </format>
    <format dxfId="1129">
      <pivotArea outline="0" collapsedLevelsAreSubtotals="1" fieldPosition="0"/>
    </format>
    <format dxfId="1128">
      <pivotArea type="origin" dataOnly="0" labelOnly="1" outline="0" fieldPosition="0"/>
    </format>
    <format dxfId="1127">
      <pivotArea field="17" type="button" dataOnly="0" labelOnly="1" outline="0" axis="axisCol" fieldPosition="0"/>
    </format>
    <format dxfId="1126">
      <pivotArea field="16" type="button" dataOnly="0" labelOnly="1" outline="0"/>
    </format>
    <format dxfId="1125">
      <pivotArea field="0" type="button" dataOnly="0" labelOnly="1" outline="0" axis="axisCol" fieldPosition="1"/>
    </format>
    <format dxfId="1124">
      <pivotArea type="topRight" dataOnly="0" labelOnly="1" outline="0" fieldPosition="0"/>
    </format>
    <format dxfId="1123">
      <pivotArea field="8" type="button" dataOnly="0" labelOnly="1" outline="0" axis="axisRow" fieldPosition="0"/>
    </format>
    <format dxfId="1122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121">
      <pivotArea dataOnly="0" labelOnly="1" grandRow="1" outline="0" fieldPosition="0"/>
    </format>
    <format dxfId="1120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119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118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117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116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115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114">
      <pivotArea dataOnly="0" labelOnly="1" grandCol="1" outline="0" fieldPosition="0"/>
    </format>
    <format dxfId="1113">
      <pivotArea type="all" dataOnly="0" outline="0" fieldPosition="0"/>
    </format>
    <format dxfId="1112">
      <pivotArea outline="0" collapsedLevelsAreSubtotals="1" fieldPosition="0"/>
    </format>
    <format dxfId="1111">
      <pivotArea type="origin" dataOnly="0" labelOnly="1" outline="0" fieldPosition="0"/>
    </format>
    <format dxfId="1110">
      <pivotArea field="17" type="button" dataOnly="0" labelOnly="1" outline="0" axis="axisCol" fieldPosition="0"/>
    </format>
    <format dxfId="1109">
      <pivotArea field="16" type="button" dataOnly="0" labelOnly="1" outline="0"/>
    </format>
    <format dxfId="1108">
      <pivotArea field="0" type="button" dataOnly="0" labelOnly="1" outline="0" axis="axisCol" fieldPosition="1"/>
    </format>
    <format dxfId="1107">
      <pivotArea type="topRight" dataOnly="0" labelOnly="1" outline="0" fieldPosition="0"/>
    </format>
    <format dxfId="1106">
      <pivotArea field="8" type="button" dataOnly="0" labelOnly="1" outline="0" axis="axisRow" fieldPosition="0"/>
    </format>
    <format dxfId="1105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104">
      <pivotArea dataOnly="0" labelOnly="1" grandRow="1" outline="0" fieldPosition="0"/>
    </format>
    <format dxfId="1103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102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101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100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99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98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97">
      <pivotArea dataOnly="0" labelOnly="1" grandCol="1" outline="0" fieldPosition="0"/>
    </format>
    <format dxfId="1096">
      <pivotArea type="all" dataOnly="0" outline="0" fieldPosition="0"/>
    </format>
    <format dxfId="1095">
      <pivotArea outline="0" collapsedLevelsAreSubtotals="1" fieldPosition="0"/>
    </format>
    <format dxfId="1094">
      <pivotArea type="origin" dataOnly="0" labelOnly="1" outline="0" fieldPosition="0"/>
    </format>
    <format dxfId="1093">
      <pivotArea type="topRight" dataOnly="0" labelOnly="1" outline="0" fieldPosition="0"/>
    </format>
    <format dxfId="1092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091">
      <pivotArea dataOnly="0" labelOnly="1" grandRow="1" outline="0" fieldPosition="0"/>
    </format>
    <format dxfId="1090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089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088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087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86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85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84">
      <pivotArea dataOnly="0" labelOnly="1" grandCol="1" outline="0" fieldPosition="0"/>
    </format>
    <format dxfId="1083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8">
        <item sd="0" x="1"/>
        <item sd="0" x="2"/>
        <item sd="0" x="3"/>
        <item sd="0" x="4"/>
        <item sd="0" x="5"/>
        <item x="0"/>
        <item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135">
    <format dxfId="1082">
      <pivotArea type="all" dataOnly="0" outline="0" fieldPosition="0"/>
    </format>
    <format dxfId="1081">
      <pivotArea outline="0" collapsedLevelsAreSubtotals="1" fieldPosition="0"/>
    </format>
    <format dxfId="1080">
      <pivotArea type="origin" dataOnly="0" labelOnly="1" outline="0" fieldPosition="0"/>
    </format>
    <format dxfId="1079">
      <pivotArea field="17" type="button" dataOnly="0" labelOnly="1" outline="0" axis="axisCol" fieldPosition="0"/>
    </format>
    <format dxfId="1078">
      <pivotArea field="16" type="button" dataOnly="0" labelOnly="1" outline="0"/>
    </format>
    <format dxfId="1077">
      <pivotArea field="0" type="button" dataOnly="0" labelOnly="1" outline="0" axis="axisCol" fieldPosition="1"/>
    </format>
    <format dxfId="1076">
      <pivotArea type="topRight" dataOnly="0" labelOnly="1" outline="0" fieldPosition="0"/>
    </format>
    <format dxfId="1075">
      <pivotArea field="8" type="button" dataOnly="0" labelOnly="1" outline="0" axis="axisRow" fieldPosition="0"/>
    </format>
    <format dxfId="1074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1073">
      <pivotArea dataOnly="0" labelOnly="1" grandRow="1" outline="0" fieldPosition="0"/>
    </format>
    <format dxfId="1072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1071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1070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1069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1068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1067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066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1065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1064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106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106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1061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060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059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1058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1057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105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105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1054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105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105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105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105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104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104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104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104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104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104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104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104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104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40">
      <pivotArea dataOnly="0" labelOnly="1" grandCol="1" outline="0" fieldPosition="0"/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type="origin" dataOnly="0" labelOnly="1" outline="0" fieldPosition="0"/>
    </format>
    <format dxfId="1036">
      <pivotArea field="17" type="button" dataOnly="0" labelOnly="1" outline="0" axis="axisCol" fieldPosition="0"/>
    </format>
    <format dxfId="1035">
      <pivotArea field="16" type="button" dataOnly="0" labelOnly="1" outline="0"/>
    </format>
    <format dxfId="1034">
      <pivotArea field="0" type="button" dataOnly="0" labelOnly="1" outline="0" axis="axisCol" fieldPosition="1"/>
    </format>
    <format dxfId="1033">
      <pivotArea type="topRight" dataOnly="0" labelOnly="1" outline="0" fieldPosition="0"/>
    </format>
    <format dxfId="1032">
      <pivotArea field="8" type="button" dataOnly="0" labelOnly="1" outline="0" axis="axisRow" fieldPosition="0"/>
    </format>
    <format dxfId="1031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1030">
      <pivotArea dataOnly="0" labelOnly="1" grandRow="1" outline="0" fieldPosition="0"/>
    </format>
    <format dxfId="1029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1028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1027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1026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1025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1024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023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1022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1021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1020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1019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101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017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016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1015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1014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101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101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1011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101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100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100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100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100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100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100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100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100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100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100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99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998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97">
      <pivotArea dataOnly="0" labelOnly="1" grandCol="1" outline="0" fieldPosition="0"/>
    </format>
    <format dxfId="996">
      <pivotArea type="all" dataOnly="0" outline="0" fieldPosition="0"/>
    </format>
    <format dxfId="995">
      <pivotArea outline="0" collapsedLevelsAreSubtotals="1" fieldPosition="0"/>
    </format>
    <format dxfId="994">
      <pivotArea type="origin" dataOnly="0" labelOnly="1" outline="0" fieldPosition="0"/>
    </format>
    <format dxfId="993">
      <pivotArea field="17" type="button" dataOnly="0" labelOnly="1" outline="0" axis="axisCol" fieldPosition="0"/>
    </format>
    <format dxfId="992">
      <pivotArea field="16" type="button" dataOnly="0" labelOnly="1" outline="0"/>
    </format>
    <format dxfId="991">
      <pivotArea field="0" type="button" dataOnly="0" labelOnly="1" outline="0" axis="axisCol" fieldPosition="1"/>
    </format>
    <format dxfId="990">
      <pivotArea type="topRight" dataOnly="0" labelOnly="1" outline="0" fieldPosition="0"/>
    </format>
    <format dxfId="989">
      <pivotArea field="8" type="button" dataOnly="0" labelOnly="1" outline="0" axis="axisRow" fieldPosition="0"/>
    </format>
    <format dxfId="988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987">
      <pivotArea dataOnly="0" labelOnly="1" grandRow="1" outline="0" fieldPosition="0"/>
    </format>
    <format dxfId="986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985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984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983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982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981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980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979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978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97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97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975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974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973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972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971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97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96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968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96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96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96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96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96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96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96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96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95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95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95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95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95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54">
      <pivotArea dataOnly="0" labelOnly="1" grandCol="1" outline="0" fieldPosition="0"/>
    </format>
    <format dxfId="953">
      <pivotArea dataOnly="0" labelOnly="1" outline="0" fieldPosition="0">
        <references count="1">
          <reference field="7" count="0"/>
        </references>
      </pivotArea>
    </format>
    <format dxfId="952">
      <pivotArea dataOnly="0" labelOnly="1" outline="0" fieldPosition="0">
        <references count="1">
          <reference field="7" count="0"/>
        </references>
      </pivotArea>
    </format>
    <format dxfId="951">
      <pivotArea field="7" type="button" dataOnly="0" labelOnly="1" outline="0" axis="axisPage" fieldPosition="0"/>
    </format>
    <format dxfId="950">
      <pivotArea field="7" type="button" dataOnly="0" labelOnly="1" outline="0" axis="axisPage" fieldPosition="0"/>
    </format>
    <format dxfId="949">
      <pivotArea field="7" type="button" dataOnly="0" labelOnly="1" outline="0" axis="axisPage" fieldPosition="0"/>
    </format>
    <format dxfId="948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62">
    <format dxfId="947">
      <pivotArea type="all" dataOnly="0" outline="0" fieldPosition="0"/>
    </format>
    <format dxfId="946">
      <pivotArea outline="0" collapsedLevelsAreSubtotals="1" fieldPosition="0"/>
    </format>
    <format dxfId="945">
      <pivotArea type="origin" dataOnly="0" labelOnly="1" outline="0" fieldPosition="0"/>
    </format>
    <format dxfId="944">
      <pivotArea field="17" type="button" dataOnly="0" labelOnly="1" outline="0" axis="axisCol" fieldPosition="0"/>
    </format>
    <format dxfId="943">
      <pivotArea field="0" type="button" dataOnly="0" labelOnly="1" outline="0" axis="axisCol" fieldPosition="1"/>
    </format>
    <format dxfId="942">
      <pivotArea type="topRight" dataOnly="0" labelOnly="1" outline="0" fieldPosition="0"/>
    </format>
    <format dxfId="941">
      <pivotArea field="8" type="button" dataOnly="0" labelOnly="1" outline="0" axis="axisRow" fieldPosition="0"/>
    </format>
    <format dxfId="940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39">
      <pivotArea dataOnly="0" labelOnly="1" grandRow="1" outline="0" fieldPosition="0"/>
    </format>
    <format dxfId="938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3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36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935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934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933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932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931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930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929">
      <pivotArea dataOnly="0" labelOnly="1" grandCol="1" outline="0" fieldPosition="0"/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type="origin" dataOnly="0" labelOnly="1" outline="0" fieldPosition="0"/>
    </format>
    <format dxfId="925">
      <pivotArea field="17" type="button" dataOnly="0" labelOnly="1" outline="0" axis="axisCol" fieldPosition="0"/>
    </format>
    <format dxfId="924">
      <pivotArea field="0" type="button" dataOnly="0" labelOnly="1" outline="0" axis="axisCol" fieldPosition="1"/>
    </format>
    <format dxfId="923">
      <pivotArea type="topRight" dataOnly="0" labelOnly="1" outline="0" fieldPosition="0"/>
    </format>
    <format dxfId="922">
      <pivotArea field="8" type="button" dataOnly="0" labelOnly="1" outline="0" axis="axisRow" fieldPosition="0"/>
    </format>
    <format dxfId="921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20">
      <pivotArea dataOnly="0" labelOnly="1" grandRow="1" outline="0" fieldPosition="0"/>
    </format>
    <format dxfId="919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18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17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91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915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914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913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912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911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910">
      <pivotArea dataOnly="0" labelOnly="1" grandCol="1" outline="0" fieldPosition="0"/>
    </format>
    <format dxfId="909">
      <pivotArea type="all" dataOnly="0" outline="0" fieldPosition="0"/>
    </format>
    <format dxfId="908">
      <pivotArea outline="0" collapsedLevelsAreSubtotals="1" fieldPosition="0"/>
    </format>
    <format dxfId="907">
      <pivotArea type="origin" dataOnly="0" labelOnly="1" outline="0" fieldPosition="0"/>
    </format>
    <format dxfId="906">
      <pivotArea field="17" type="button" dataOnly="0" labelOnly="1" outline="0" axis="axisCol" fieldPosition="0"/>
    </format>
    <format dxfId="905">
      <pivotArea field="0" type="button" dataOnly="0" labelOnly="1" outline="0" axis="axisCol" fieldPosition="1"/>
    </format>
    <format dxfId="904">
      <pivotArea type="topRight" dataOnly="0" labelOnly="1" outline="0" fieldPosition="0"/>
    </format>
    <format dxfId="903">
      <pivotArea field="8" type="button" dataOnly="0" labelOnly="1" outline="0" axis="axisRow" fieldPosition="0"/>
    </format>
    <format dxfId="902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01">
      <pivotArea dataOnly="0" labelOnly="1" grandRow="1" outline="0" fieldPosition="0"/>
    </format>
    <format dxfId="90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9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98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97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96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95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94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93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92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91">
      <pivotArea dataOnly="0" labelOnly="1" grandCol="1" outline="0" fieldPosition="0"/>
    </format>
    <format dxfId="890">
      <pivotArea field="7" type="button" dataOnly="0" labelOnly="1" outline="0" axis="axisPage" fieldPosition="0"/>
    </format>
    <format dxfId="889">
      <pivotArea dataOnly="0" labelOnly="1" outline="0" fieldPosition="0">
        <references count="1">
          <reference field="7" count="0"/>
        </references>
      </pivotArea>
    </format>
    <format dxfId="888">
      <pivotArea field="7" type="button" dataOnly="0" labelOnly="1" outline="0" axis="axisPage" fieldPosition="0"/>
    </format>
    <format dxfId="887">
      <pivotArea field="7" type="button" dataOnly="0" labelOnly="1" outline="0" axis="axisPage" fieldPosition="0"/>
    </format>
    <format dxfId="886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200">
    <format dxfId="885">
      <pivotArea type="all" dataOnly="0" outline="0" fieldPosition="0"/>
    </format>
    <format dxfId="884">
      <pivotArea outline="0" collapsedLevelsAreSubtotals="1" fieldPosition="0"/>
    </format>
    <format dxfId="883">
      <pivotArea type="origin" dataOnly="0" labelOnly="1" outline="0" fieldPosition="0"/>
    </format>
    <format dxfId="882">
      <pivotArea field="17" type="button" dataOnly="0" labelOnly="1" outline="0" axis="axisCol" fieldPosition="0"/>
    </format>
    <format dxfId="881">
      <pivotArea field="16" type="button" dataOnly="0" labelOnly="1" outline="0"/>
    </format>
    <format dxfId="880">
      <pivotArea field="0" type="button" dataOnly="0" labelOnly="1" outline="0" axis="axisCol" fieldPosition="1"/>
    </format>
    <format dxfId="879">
      <pivotArea type="topRight" dataOnly="0" labelOnly="1" outline="0" fieldPosition="0"/>
    </format>
    <format dxfId="878">
      <pivotArea field="8" type="button" dataOnly="0" labelOnly="1" outline="0" axis="axisRow" fieldPosition="0"/>
    </format>
    <format dxfId="877">
      <pivotArea dataOnly="0" labelOnly="1" fieldPosition="0">
        <references count="1">
          <reference field="8" count="0"/>
        </references>
      </pivotArea>
    </format>
    <format dxfId="876">
      <pivotArea dataOnly="0" labelOnly="1" grandRow="1" outline="0" fieldPosition="0"/>
    </format>
    <format dxfId="875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874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873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872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871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870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869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868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867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866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865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864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863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862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61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60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859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858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857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856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855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854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853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852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851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850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849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848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847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846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845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844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843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842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841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840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839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838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837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836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835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834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833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32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31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30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29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28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27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826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825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824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823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822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821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20">
      <pivotArea dataOnly="0" labelOnly="1" grandCol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type="origin" dataOnly="0" labelOnly="1" outline="0" fieldPosition="0"/>
    </format>
    <format dxfId="816">
      <pivotArea field="17" type="button" dataOnly="0" labelOnly="1" outline="0" axis="axisCol" fieldPosition="0"/>
    </format>
    <format dxfId="815">
      <pivotArea field="16" type="button" dataOnly="0" labelOnly="1" outline="0"/>
    </format>
    <format dxfId="814">
      <pivotArea field="0" type="button" dataOnly="0" labelOnly="1" outline="0" axis="axisCol" fieldPosition="1"/>
    </format>
    <format dxfId="813">
      <pivotArea type="topRight" dataOnly="0" labelOnly="1" outline="0" fieldPosition="0"/>
    </format>
    <format dxfId="812">
      <pivotArea field="8" type="button" dataOnly="0" labelOnly="1" outline="0" axis="axisRow" fieldPosition="0"/>
    </format>
    <format dxfId="811">
      <pivotArea dataOnly="0" labelOnly="1" fieldPosition="0">
        <references count="1">
          <reference field="8" count="0"/>
        </references>
      </pivotArea>
    </format>
    <format dxfId="810">
      <pivotArea dataOnly="0" labelOnly="1" grandRow="1" outline="0" fieldPosition="0"/>
    </format>
    <format dxfId="809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808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807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806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805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804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803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802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801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800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99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98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797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796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795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794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793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792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791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90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89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788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787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786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785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784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783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782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781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780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779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778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777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776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775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774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773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772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771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770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769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768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767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766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765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764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763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762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761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760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759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758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757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56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55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54">
      <pivotArea dataOnly="0" labelOnly="1" grandCol="1" outline="0" fieldPosition="0"/>
    </format>
    <format dxfId="753">
      <pivotArea type="all" dataOnly="0" outline="0" fieldPosition="0"/>
    </format>
    <format dxfId="752">
      <pivotArea outline="0" collapsedLevelsAreSubtotals="1" fieldPosition="0"/>
    </format>
    <format dxfId="751">
      <pivotArea type="origin" dataOnly="0" labelOnly="1" outline="0" fieldPosition="0"/>
    </format>
    <format dxfId="750">
      <pivotArea field="17" type="button" dataOnly="0" labelOnly="1" outline="0" axis="axisCol" fieldPosition="0"/>
    </format>
    <format dxfId="749">
      <pivotArea field="16" type="button" dataOnly="0" labelOnly="1" outline="0"/>
    </format>
    <format dxfId="748">
      <pivotArea field="0" type="button" dataOnly="0" labelOnly="1" outline="0" axis="axisCol" fieldPosition="1"/>
    </format>
    <format dxfId="747">
      <pivotArea type="topRight" dataOnly="0" labelOnly="1" outline="0" fieldPosition="0"/>
    </format>
    <format dxfId="746">
      <pivotArea field="8" type="button" dataOnly="0" labelOnly="1" outline="0" axis="axisRow" fieldPosition="0"/>
    </format>
    <format dxfId="745">
      <pivotArea dataOnly="0" labelOnly="1" fieldPosition="0">
        <references count="1">
          <reference field="8" count="0"/>
        </references>
      </pivotArea>
    </format>
    <format dxfId="744">
      <pivotArea dataOnly="0" labelOnly="1" grandRow="1" outline="0" fieldPosition="0"/>
    </format>
    <format dxfId="743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742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74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740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739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73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737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736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735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734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33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32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731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73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72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728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727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726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72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2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23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722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721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720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719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718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717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716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715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714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713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712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711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710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709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708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707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706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705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704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703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702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701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70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699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69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697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696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695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694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693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692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69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9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89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688">
      <pivotArea dataOnly="0" labelOnly="1" grandCol="1" outline="0" fieldPosition="0"/>
    </format>
    <format dxfId="687">
      <pivotArea field="7" type="button" dataOnly="0" labelOnly="1" outline="0" axis="axisPage" fieldPosition="0"/>
    </format>
    <format dxfId="686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9">
    <format dxfId="685">
      <pivotArea type="all" dataOnly="0" outline="0" fieldPosition="0"/>
    </format>
    <format dxfId="684">
      <pivotArea outline="0" collapsedLevelsAreSubtotals="1" fieldPosition="0"/>
    </format>
    <format dxfId="683">
      <pivotArea type="origin" dataOnly="0" labelOnly="1" outline="0" fieldPosition="0"/>
    </format>
    <format dxfId="682">
      <pivotArea field="17" type="button" dataOnly="0" labelOnly="1" outline="0" axis="axisCol" fieldPosition="0"/>
    </format>
    <format dxfId="681">
      <pivotArea field="16" type="button" dataOnly="0" labelOnly="1" outline="0"/>
    </format>
    <format dxfId="680">
      <pivotArea field="0" type="button" dataOnly="0" labelOnly="1" outline="0" axis="axisCol" fieldPosition="1"/>
    </format>
    <format dxfId="679">
      <pivotArea type="topRight" dataOnly="0" labelOnly="1" outline="0" fieldPosition="0"/>
    </format>
    <format dxfId="678">
      <pivotArea field="8" type="button" dataOnly="0" labelOnly="1" outline="0" axis="axisRow" fieldPosition="0"/>
    </format>
    <format dxfId="677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76">
      <pivotArea dataOnly="0" labelOnly="1" grandRow="1" outline="0" fieldPosition="0"/>
    </format>
    <format dxfId="67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7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73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72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7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70">
      <pivotArea dataOnly="0" labelOnly="1" grandCol="1" outline="0" fieldPosition="0"/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type="origin" dataOnly="0" labelOnly="1" outline="0" fieldPosition="0"/>
    </format>
    <format dxfId="666">
      <pivotArea field="17" type="button" dataOnly="0" labelOnly="1" outline="0" axis="axisCol" fieldPosition="0"/>
    </format>
    <format dxfId="665">
      <pivotArea field="16" type="button" dataOnly="0" labelOnly="1" outline="0"/>
    </format>
    <format dxfId="664">
      <pivotArea field="0" type="button" dataOnly="0" labelOnly="1" outline="0" axis="axisCol" fieldPosition="1"/>
    </format>
    <format dxfId="663">
      <pivotArea type="topRight" dataOnly="0" labelOnly="1" outline="0" fieldPosition="0"/>
    </format>
    <format dxfId="662">
      <pivotArea field="8" type="button" dataOnly="0" labelOnly="1" outline="0" axis="axisRow" fieldPosition="0"/>
    </format>
    <format dxfId="661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60">
      <pivotArea dataOnly="0" labelOnly="1" grandRow="1" outline="0" fieldPosition="0"/>
    </format>
    <format dxfId="65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5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57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56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55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54">
      <pivotArea dataOnly="0" labelOnly="1" grandCol="1" outline="0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type="origin" dataOnly="0" labelOnly="1" outline="0" fieldPosition="0"/>
    </format>
    <format dxfId="650">
      <pivotArea field="17" type="button" dataOnly="0" labelOnly="1" outline="0" axis="axisCol" fieldPosition="0"/>
    </format>
    <format dxfId="649">
      <pivotArea field="16" type="button" dataOnly="0" labelOnly="1" outline="0"/>
    </format>
    <format dxfId="648">
      <pivotArea field="0" type="button" dataOnly="0" labelOnly="1" outline="0" axis="axisCol" fieldPosition="1"/>
    </format>
    <format dxfId="647">
      <pivotArea type="topRight" dataOnly="0" labelOnly="1" outline="0" fieldPosition="0"/>
    </format>
    <format dxfId="646">
      <pivotArea field="8" type="button" dataOnly="0" labelOnly="1" outline="0" axis="axisRow" fieldPosition="0"/>
    </format>
    <format dxfId="645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44">
      <pivotArea dataOnly="0" labelOnly="1" grandRow="1" outline="0" fieldPosition="0"/>
    </format>
    <format dxfId="643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4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4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4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39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38">
      <pivotArea dataOnly="0" labelOnly="1" grandCol="1" outline="0" fieldPosition="0"/>
    </format>
    <format dxfId="637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421C55-105C-B641-AB5D-F6262AB3FA4E}" name="PivotTable9" cacheId="7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Q29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 sd="0"/>
      </items>
    </pivotField>
    <pivotField name="РАСШИФРОВКА СТАТЬИ" axis="axisPage" showAll="0">
      <items count="8">
        <item x="5"/>
        <item x="6"/>
        <item x="0"/>
        <item x="1"/>
        <item x="4"/>
        <item x="2"/>
        <item x="3"/>
        <item t="default"/>
      </items>
    </pivotField>
    <pivotField axis="axisRow" showAll="0">
      <items count="21">
        <item sd="0" x="16"/>
        <item sd="0" x="0"/>
        <item sd="0" x="3"/>
        <item sd="0" x="2"/>
        <item sd="0" x="4"/>
        <item sd="0" x="5"/>
        <item sd="0" x="1"/>
        <item sd="0" x="10"/>
        <item sd="0" x="11"/>
        <item sd="0" x="15"/>
        <item sd="0" x="14"/>
        <item sd="0" x="13"/>
        <item sd="0" x="12"/>
        <item sd="0" x="7"/>
        <item sd="0" x="6"/>
        <item sd="0" x="17"/>
        <item sd="0" x="18"/>
        <item sd="0" x="19"/>
        <item sd="0" x="9"/>
        <item sd="0" x="8"/>
        <item t="default" sd="0"/>
      </items>
    </pivotField>
    <pivotField axis="axisRow" showAll="0">
      <items count="35">
        <item sd="0" x="28"/>
        <item sd="0" x="29"/>
        <item sd="0" x="0"/>
        <item sd="0" x="4"/>
        <item sd="0" x="3"/>
        <item sd="0" x="2"/>
        <item sd="0" x="6"/>
        <item sd="0" x="5"/>
        <item sd="0" x="7"/>
        <item sd="0" x="1"/>
        <item sd="0" x="16"/>
        <item sd="0" x="17"/>
        <item sd="0" x="18"/>
        <item sd="0" x="26"/>
        <item sd="0" x="25"/>
        <item sd="0" x="19"/>
        <item sd="0" x="20"/>
        <item sd="0" x="27"/>
        <item sd="0" x="23"/>
        <item sd="0" x="22"/>
        <item sd="0" x="21"/>
        <item sd="0" x="24"/>
        <item sd="0" x="11"/>
        <item sd="0" x="12"/>
        <item sd="0" x="10"/>
        <item sd="0" x="9"/>
        <item sd="0" x="13"/>
        <item sd="0" x="8"/>
        <item sd="0" x="30"/>
        <item sd="0" x="31"/>
        <item sd="0" x="32"/>
        <item sd="0" x="33"/>
        <item sd="0" x="15"/>
        <item sd="0" x="14"/>
        <item t="default" sd="0"/>
      </items>
    </pivotField>
    <pivotField axis="axisRow" showAll="0">
      <items count="73">
        <item x="4"/>
        <item x="8"/>
        <item x="6"/>
        <item x="9"/>
        <item x="5"/>
        <item x="7"/>
        <item x="3"/>
        <item x="0"/>
        <item x="25"/>
        <item x="26"/>
        <item x="24"/>
        <item x="18"/>
        <item x="19"/>
        <item x="13"/>
        <item x="16"/>
        <item x="12"/>
        <item x="14"/>
        <item x="17"/>
        <item x="15"/>
        <item x="1"/>
        <item x="44"/>
        <item x="66"/>
        <item x="43"/>
        <item x="69"/>
        <item x="41"/>
        <item x="55"/>
        <item x="64"/>
        <item x="40"/>
        <item x="33"/>
        <item x="52"/>
        <item x="54"/>
        <item x="39"/>
        <item x="59"/>
        <item x="56"/>
        <item x="27"/>
        <item x="45"/>
        <item x="60"/>
        <item x="38"/>
        <item x="61"/>
        <item x="37"/>
        <item x="36"/>
        <item x="58"/>
        <item x="35"/>
        <item x="53"/>
        <item x="70"/>
        <item x="42"/>
        <item x="34"/>
        <item x="51"/>
        <item x="46"/>
        <item x="49"/>
        <item x="57"/>
        <item x="30"/>
        <item x="28"/>
        <item x="67"/>
        <item x="29"/>
        <item x="31"/>
        <item x="32"/>
        <item x="68"/>
        <item x="71"/>
        <item x="63"/>
        <item x="50"/>
        <item x="48"/>
        <item x="65"/>
        <item x="62"/>
        <item x="47"/>
        <item x="20"/>
        <item x="23"/>
        <item x="22"/>
        <item x="2"/>
        <item x="11"/>
        <item x="10"/>
        <item x="21"/>
        <item t="default"/>
      </items>
    </pivotField>
    <pivotField axis="axisRow" showAll="0">
      <items count="43">
        <item sd="0" x="0"/>
        <item sd="0" x="34"/>
        <item sd="0" x="12"/>
        <item sd="0" x="24"/>
        <item sd="0" x="25"/>
        <item sd="0" x="33"/>
        <item sd="0" x="35"/>
        <item sd="0" x="26"/>
        <item sd="0" x="32"/>
        <item sd="0" x="31"/>
        <item sd="0" x="6"/>
        <item sd="0" x="39"/>
        <item sd="0" x="36"/>
        <item sd="0" x="29"/>
        <item sd="0" x="11"/>
        <item sd="0" x="18"/>
        <item sd="0" x="2"/>
        <item sd="0" x="5"/>
        <item sd="0" x="17"/>
        <item sd="0" x="28"/>
        <item sd="0" x="4"/>
        <item sd="0" x="9"/>
        <item sd="0" x="13"/>
        <item sd="0" x="14"/>
        <item sd="0" x="19"/>
        <item sd="0" x="20"/>
        <item sd="0" x="7"/>
        <item sd="0" x="3"/>
        <item sd="0" x="30"/>
        <item sd="0" x="22"/>
        <item sd="0" x="1"/>
        <item sd="0" x="15"/>
        <item sd="0" x="27"/>
        <item sd="0" x="40"/>
        <item sd="0" x="21"/>
        <item sd="0" x="8"/>
        <item sd="0" x="41"/>
        <item sd="0" x="38"/>
        <item sd="0" x="37"/>
        <item sd="0" x="23"/>
        <item sd="0" x="16"/>
        <item sd="0" x="10"/>
        <item t="default" sd="0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x="4"/>
        <item h="1" sd="0" x="5"/>
        <item x="0"/>
        <item x="6"/>
      </items>
    </pivotField>
  </pivotFields>
  <rowFields count="5">
    <field x="6"/>
    <field x="8"/>
    <field x="9"/>
    <field x="11"/>
    <field x="10"/>
  </rowFields>
  <rowItems count="24">
    <i>
      <x/>
    </i>
    <i r="1">
      <x/>
    </i>
    <i r="1">
      <x v="15"/>
    </i>
    <i r="1">
      <x v="16"/>
    </i>
    <i r="1">
      <x v="17"/>
    </i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8"/>
    </i>
    <i r="1">
      <x v="19"/>
    </i>
    <i t="grand">
      <x/>
    </i>
  </rowItems>
  <colFields count="2">
    <field x="17"/>
    <field x="0"/>
  </colFields>
  <colItems count="16">
    <i>
      <x/>
    </i>
    <i>
      <x v="1"/>
    </i>
    <i>
      <x v="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colItems>
  <pageFields count="1">
    <pageField fld="7" hier="-1"/>
  </pageFields>
  <dataFields count="1">
    <dataField name="в рублях (RUB)" fld="14" baseField="0" baseItem="0" numFmtId="166"/>
  </dataFields>
  <formats count="49">
    <format dxfId="636">
      <pivotArea type="all" dataOnly="0" outline="0" fieldPosition="0"/>
    </format>
    <format dxfId="635">
      <pivotArea outline="0" collapsedLevelsAreSubtotals="1" fieldPosition="0"/>
    </format>
    <format dxfId="634">
      <pivotArea type="origin" dataOnly="0" labelOnly="1" outline="0" fieldPosition="0"/>
    </format>
    <format dxfId="633">
      <pivotArea field="17" type="button" dataOnly="0" labelOnly="1" outline="0" axis="axisCol" fieldPosition="0"/>
    </format>
    <format dxfId="632">
      <pivotArea field="16" type="button" dataOnly="0" labelOnly="1" outline="0"/>
    </format>
    <format dxfId="631">
      <pivotArea field="0" type="button" dataOnly="0" labelOnly="1" outline="0" axis="axisCol" fieldPosition="1"/>
    </format>
    <format dxfId="630">
      <pivotArea type="topRight" dataOnly="0" labelOnly="1" outline="0" fieldPosition="0"/>
    </format>
    <format dxfId="629">
      <pivotArea field="8" type="button" dataOnly="0" labelOnly="1" outline="0" axis="axisRow" fieldPosition="1"/>
    </format>
    <format dxfId="628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27">
      <pivotArea dataOnly="0" labelOnly="1" grandRow="1" outline="0" fieldPosition="0"/>
    </format>
    <format dxfId="626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25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24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23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22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21">
      <pivotArea dataOnly="0" labelOnly="1" grandCol="1" outline="0" fieldPosition="0"/>
    </format>
    <format dxfId="620">
      <pivotArea type="all" dataOnly="0" outline="0" fieldPosition="0"/>
    </format>
    <format dxfId="619">
      <pivotArea outline="0" collapsedLevelsAreSubtotals="1" fieldPosition="0"/>
    </format>
    <format dxfId="618">
      <pivotArea type="origin" dataOnly="0" labelOnly="1" outline="0" fieldPosition="0"/>
    </format>
    <format dxfId="617">
      <pivotArea field="17" type="button" dataOnly="0" labelOnly="1" outline="0" axis="axisCol" fieldPosition="0"/>
    </format>
    <format dxfId="616">
      <pivotArea field="16" type="button" dataOnly="0" labelOnly="1" outline="0"/>
    </format>
    <format dxfId="615">
      <pivotArea field="0" type="button" dataOnly="0" labelOnly="1" outline="0" axis="axisCol" fieldPosition="1"/>
    </format>
    <format dxfId="614">
      <pivotArea type="topRight" dataOnly="0" labelOnly="1" outline="0" fieldPosition="0"/>
    </format>
    <format dxfId="613">
      <pivotArea field="8" type="button" dataOnly="0" labelOnly="1" outline="0" axis="axisRow" fieldPosition="1"/>
    </format>
    <format dxfId="612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11">
      <pivotArea dataOnly="0" labelOnly="1" grandRow="1" outline="0" fieldPosition="0"/>
    </format>
    <format dxfId="610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09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08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07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06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05">
      <pivotArea dataOnly="0" labelOnly="1" grandCol="1" outline="0" fieldPosition="0"/>
    </format>
    <format dxfId="604">
      <pivotArea type="all" dataOnly="0" outline="0" fieldPosition="0"/>
    </format>
    <format dxfId="603">
      <pivotArea outline="0" collapsedLevelsAreSubtotals="1" fieldPosition="0"/>
    </format>
    <format dxfId="602">
      <pivotArea type="origin" dataOnly="0" labelOnly="1" outline="0" fieldPosition="0"/>
    </format>
    <format dxfId="601">
      <pivotArea field="17" type="button" dataOnly="0" labelOnly="1" outline="0" axis="axisCol" fieldPosition="0"/>
    </format>
    <format dxfId="600">
      <pivotArea field="16" type="button" dataOnly="0" labelOnly="1" outline="0"/>
    </format>
    <format dxfId="599">
      <pivotArea field="0" type="button" dataOnly="0" labelOnly="1" outline="0" axis="axisCol" fieldPosition="1"/>
    </format>
    <format dxfId="598">
      <pivotArea type="topRight" dataOnly="0" labelOnly="1" outline="0" fieldPosition="0"/>
    </format>
    <format dxfId="597">
      <pivotArea field="8" type="button" dataOnly="0" labelOnly="1" outline="0" axis="axisRow" fieldPosition="1"/>
    </format>
    <format dxfId="596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595">
      <pivotArea dataOnly="0" labelOnly="1" grandRow="1" outline="0" fieldPosition="0"/>
    </format>
    <format dxfId="594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593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592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591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590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589">
      <pivotArea dataOnly="0" labelOnly="1" grandCol="1" outline="0" fieldPosition="0"/>
    </format>
    <format dxfId="588">
      <pivotArea type="all" dataOnly="0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1149" dataDxfId="1148">
  <autoFilter ref="A1:O6477" xr:uid="{8A828ED1-816F-4544-BC03-81F9A439169A}"/>
  <tableColumns count="15">
    <tableColumn id="1" xr3:uid="{35FD27BA-0B8D-EF4D-8A8F-06FB22387C17}" name="date_from" dataDxfId="1147"/>
    <tableColumn id="2" xr3:uid="{B4D23314-AF24-A240-A12D-68647844BCB5}" name="acc_id" dataDxfId="1146"/>
    <tableColumn id="3" xr3:uid="{A65F5EDC-7A48-3A41-85F7-4E337C9E4B2A}" name="subconto_id" dataDxfId="1145"/>
    <tableColumn id="4" xr3:uid="{2593A264-C38F-D64F-A17D-E0CFC826C3B2}" name="contract_id" dataDxfId="1144"/>
    <tableColumn id="5" xr3:uid="{15BA6488-ABD9-6F40-B8DE-DD55831A09F1}" name="contract_name" dataDxfId="1143"/>
    <tableColumn id="6" xr3:uid="{C7614699-B922-F147-9514-2F3A2C68FD7E}" name="cp_name" dataDxfId="1142"/>
    <tableColumn id="7" xr3:uid="{7B62261B-A18A-824E-85BF-FE0C5D7588CE}" name="account_name" dataDxfId="1141"/>
    <tableColumn id="8" xr3:uid="{9CD5F07F-4F3E-834F-9B1B-92E0E3E3DB4B}" name="activity" dataDxfId="1140"/>
    <tableColumn id="9" xr3:uid="{D7EE45D5-CF73-F647-A7D6-7D48E74687CC}" name="operation" dataDxfId="1139"/>
    <tableColumn id="10" xr3:uid="{02653E09-30E4-E048-BAF7-4630DEA63263}" name="item" dataDxfId="1138"/>
    <tableColumn id="11" xr3:uid="{4501C412-5740-CD4F-A672-C0C748448532}" name="subitem" dataDxfId="1137"/>
    <tableColumn id="12" xr3:uid="{B6C521DA-69F8-6340-8AEE-0BDF93B71D45}" name="description" dataDxfId="1136"/>
    <tableColumn id="13" xr3:uid="{6F963B50-A4C4-BA42-9D65-07C2578116BC}" name="dt" dataDxfId="1135"/>
    <tableColumn id="14" xr3:uid="{FA00494C-95B4-974E-827A-9C1397BA0111}" name="cr" dataDxfId="1134"/>
    <tableColumn id="15" xr3:uid="{EB728159-D828-194F-971F-C744B1B4AA81}" name="amount" dataDxfId="113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1132">
  <autoFilter ref="A1:P10665" xr:uid="{4AB86727-05E1-0D46-844B-1D9D928EE1B0}"/>
  <tableColumns count="16">
    <tableColumn id="1" xr3:uid="{8A26F72E-000F-1844-9906-0900F835426C}" name="date_from" dataDxfId="1131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workbookViewId="0"/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3"/>
    <col min="6" max="6" width="2.6640625" style="33" customWidth="1"/>
    <col min="7" max="10" width="10.83203125" style="33"/>
    <col min="11" max="11" width="2.83203125" style="18" customWidth="1"/>
    <col min="12" max="16384" width="10.83203125" style="18"/>
  </cols>
  <sheetData>
    <row r="4" spans="1:10">
      <c r="B4" s="33" t="s">
        <v>1133</v>
      </c>
      <c r="C4" s="33" t="s">
        <v>1134</v>
      </c>
      <c r="D4" s="33" t="s">
        <v>1135</v>
      </c>
      <c r="E4" s="33" t="s">
        <v>1136</v>
      </c>
      <c r="G4" s="33" t="s">
        <v>1137</v>
      </c>
      <c r="H4" s="33" t="s">
        <v>1138</v>
      </c>
      <c r="I4" s="33" t="s">
        <v>1139</v>
      </c>
      <c r="J4" s="33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Q65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2" sqref="A12"/>
    </sheetView>
  </sheetViews>
  <sheetFormatPr baseColWidth="10" defaultRowHeight="14"/>
  <cols>
    <col min="1" max="1" width="49.5" style="24" bestFit="1" customWidth="1"/>
    <col min="2" max="2" width="11.83203125" style="24" bestFit="1" customWidth="1"/>
    <col min="3" max="4" width="13.1640625" style="24" bestFit="1" customWidth="1"/>
    <col min="5" max="5" width="11.83203125" style="24" bestFit="1" customWidth="1"/>
    <col min="6" max="7" width="13.1640625" style="24" bestFit="1" customWidth="1"/>
    <col min="8" max="8" width="11.83203125" style="24" bestFit="1" customWidth="1"/>
    <col min="9" max="9" width="13.1640625" style="24" bestFit="1" customWidth="1"/>
    <col min="10" max="11" width="11.5" style="24" bestFit="1" customWidth="1"/>
    <col min="12" max="13" width="12.5" style="24" bestFit="1" customWidth="1"/>
    <col min="14" max="14" width="11.5" style="24" bestFit="1" customWidth="1"/>
    <col min="15" max="16" width="12.5" style="24" bestFit="1" customWidth="1"/>
    <col min="17" max="17" width="14" style="24" bestFit="1" customWidth="1"/>
    <col min="18" max="31" width="15.5" style="24" bestFit="1" customWidth="1"/>
    <col min="32" max="16384" width="10.83203125" style="24"/>
  </cols>
  <sheetData>
    <row r="1" spans="1:17" ht="22">
      <c r="A1" s="25" t="s">
        <v>21</v>
      </c>
    </row>
    <row r="2" spans="1:17">
      <c r="A2" s="22" t="s">
        <v>36</v>
      </c>
    </row>
    <row r="3" spans="1:17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</row>
    <row r="4" spans="1:1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</row>
    <row r="5" spans="1:17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</row>
    <row r="6" spans="1:17" ht="16">
      <c r="A6" s="28" t="s">
        <v>56</v>
      </c>
      <c r="B6" s="27">
        <v>184726643.53999996</v>
      </c>
      <c r="C6" s="27">
        <v>761575392.26999903</v>
      </c>
      <c r="D6" s="27">
        <v>451444893.52000147</v>
      </c>
      <c r="E6" s="27">
        <v>227988278.10000011</v>
      </c>
      <c r="F6" s="27">
        <v>1625735207.4300008</v>
      </c>
      <c r="G6"/>
      <c r="H6"/>
      <c r="I6"/>
      <c r="J6"/>
      <c r="K6"/>
      <c r="L6"/>
      <c r="M6"/>
      <c r="N6"/>
      <c r="O6"/>
      <c r="P6"/>
      <c r="Q6"/>
    </row>
    <row r="7" spans="1:17" ht="16">
      <c r="A7" s="29" t="s">
        <v>57</v>
      </c>
      <c r="B7" s="27">
        <v>184794223.53999996</v>
      </c>
      <c r="C7" s="27">
        <v>1067124636.1899991</v>
      </c>
      <c r="D7" s="27">
        <v>1257633931.0900004</v>
      </c>
      <c r="E7" s="27">
        <v>272260605.17000008</v>
      </c>
      <c r="F7" s="27">
        <v>2781813395.9899998</v>
      </c>
      <c r="G7"/>
      <c r="H7"/>
      <c r="I7"/>
      <c r="J7"/>
      <c r="K7"/>
      <c r="L7"/>
      <c r="M7"/>
      <c r="N7"/>
      <c r="O7"/>
      <c r="P7"/>
      <c r="Q7"/>
    </row>
    <row r="8" spans="1:17" ht="16">
      <c r="A8" s="30" t="s">
        <v>58</v>
      </c>
      <c r="B8" s="27">
        <v>184794223.53999996</v>
      </c>
      <c r="C8" s="27">
        <v>1067124636.1899991</v>
      </c>
      <c r="D8" s="27">
        <v>1257633931.0900004</v>
      </c>
      <c r="E8" s="27">
        <v>272260605.17000008</v>
      </c>
      <c r="F8" s="27">
        <v>2781813395.9899998</v>
      </c>
      <c r="G8"/>
      <c r="H8"/>
      <c r="I8"/>
      <c r="J8"/>
      <c r="K8"/>
      <c r="L8"/>
      <c r="M8"/>
      <c r="N8"/>
      <c r="O8"/>
      <c r="P8"/>
      <c r="Q8"/>
    </row>
    <row r="9" spans="1:17" ht="16">
      <c r="A9" s="29" t="s">
        <v>62</v>
      </c>
      <c r="B9" s="27">
        <v>-67580</v>
      </c>
      <c r="C9" s="27">
        <v>-305549243.92000008</v>
      </c>
      <c r="D9" s="27">
        <v>-806189037.56999898</v>
      </c>
      <c r="E9" s="27">
        <v>-44272327.06999997</v>
      </c>
      <c r="F9" s="27">
        <v>-1156078188.559999</v>
      </c>
      <c r="G9"/>
      <c r="H9"/>
      <c r="I9"/>
      <c r="J9"/>
      <c r="K9"/>
      <c r="L9"/>
      <c r="M9"/>
      <c r="N9"/>
      <c r="O9"/>
      <c r="P9"/>
      <c r="Q9"/>
    </row>
    <row r="10" spans="1:17" ht="16">
      <c r="A10" s="30" t="s">
        <v>236</v>
      </c>
      <c r="B10" s="27"/>
      <c r="C10" s="27"/>
      <c r="D10" s="27">
        <v>-31000</v>
      </c>
      <c r="E10" s="27"/>
      <c r="F10" s="27">
        <v>-31000</v>
      </c>
      <c r="G10"/>
      <c r="H10"/>
      <c r="I10"/>
      <c r="J10"/>
      <c r="K10"/>
      <c r="L10"/>
      <c r="M10"/>
      <c r="N10"/>
      <c r="O10"/>
      <c r="P10"/>
      <c r="Q10"/>
    </row>
    <row r="11" spans="1:17" ht="16">
      <c r="A11" s="30" t="s">
        <v>63</v>
      </c>
      <c r="B11" s="27"/>
      <c r="C11" s="27">
        <v>-302017969.9600001</v>
      </c>
      <c r="D11" s="27">
        <v>-804494590.72999895</v>
      </c>
      <c r="E11" s="27">
        <v>-44272277.06999997</v>
      </c>
      <c r="F11" s="27">
        <v>-1150784837.759999</v>
      </c>
      <c r="G11"/>
      <c r="H11"/>
      <c r="I11"/>
      <c r="J11"/>
      <c r="K11"/>
      <c r="L11"/>
      <c r="M11"/>
      <c r="N11"/>
      <c r="O11"/>
      <c r="P11"/>
      <c r="Q11"/>
    </row>
    <row r="12" spans="1:17" ht="16">
      <c r="A12" s="30" t="s">
        <v>100</v>
      </c>
      <c r="B12" s="27">
        <v>-50180</v>
      </c>
      <c r="C12" s="27">
        <v>-1332968</v>
      </c>
      <c r="D12" s="27">
        <v>-105297.75</v>
      </c>
      <c r="E12" s="27">
        <v>-50</v>
      </c>
      <c r="F12" s="27">
        <v>-1488495.75</v>
      </c>
      <c r="G12"/>
      <c r="H12"/>
      <c r="I12"/>
      <c r="J12"/>
      <c r="K12"/>
      <c r="L12"/>
      <c r="M12"/>
      <c r="N12"/>
      <c r="O12"/>
      <c r="P12"/>
      <c r="Q12"/>
    </row>
    <row r="13" spans="1:17" ht="16">
      <c r="A13" s="30" t="s">
        <v>94</v>
      </c>
      <c r="B13" s="27">
        <v>-17400</v>
      </c>
      <c r="C13" s="27">
        <v>-9644.9599999999991</v>
      </c>
      <c r="D13" s="27">
        <v>-1558149.0899999999</v>
      </c>
      <c r="E13" s="27"/>
      <c r="F13" s="27">
        <v>-1585194.0499999998</v>
      </c>
      <c r="G13"/>
      <c r="H13"/>
      <c r="I13"/>
      <c r="J13"/>
      <c r="K13"/>
      <c r="L13"/>
      <c r="M13"/>
      <c r="N13"/>
      <c r="O13"/>
      <c r="P13"/>
      <c r="Q13"/>
    </row>
    <row r="14" spans="1:17" ht="16">
      <c r="A14" s="30" t="s">
        <v>144</v>
      </c>
      <c r="B14" s="27"/>
      <c r="C14" s="27">
        <v>-2188661</v>
      </c>
      <c r="D14" s="27"/>
      <c r="E14" s="27"/>
      <c r="F14" s="27">
        <v>-2188661</v>
      </c>
      <c r="G14"/>
      <c r="H14"/>
      <c r="I14"/>
      <c r="J14"/>
      <c r="K14"/>
      <c r="L14"/>
      <c r="M14"/>
      <c r="N14"/>
      <c r="O14"/>
      <c r="P14"/>
      <c r="Q14"/>
    </row>
    <row r="15" spans="1:17" ht="16">
      <c r="A15" s="28" t="s">
        <v>1103</v>
      </c>
      <c r="B15" s="27">
        <v>-12000000</v>
      </c>
      <c r="C15" s="27"/>
      <c r="D15" s="27">
        <v>-31898666</v>
      </c>
      <c r="E15" s="27">
        <v>-51663517</v>
      </c>
      <c r="F15" s="27">
        <v>-95562183</v>
      </c>
      <c r="G15"/>
      <c r="H15"/>
      <c r="I15"/>
      <c r="J15"/>
      <c r="K15"/>
      <c r="L15"/>
      <c r="M15"/>
      <c r="N15"/>
      <c r="O15"/>
      <c r="P15"/>
      <c r="Q15"/>
    </row>
    <row r="16" spans="1:17" ht="16">
      <c r="A16" s="29" t="s">
        <v>1104</v>
      </c>
      <c r="B16" s="27">
        <v>-12000000</v>
      </c>
      <c r="C16" s="27"/>
      <c r="D16" s="27">
        <v>-31898666</v>
      </c>
      <c r="E16" s="27">
        <v>-51663517</v>
      </c>
      <c r="F16" s="27">
        <v>-95562183</v>
      </c>
      <c r="G16"/>
      <c r="H16"/>
      <c r="I16"/>
      <c r="J16"/>
      <c r="K16"/>
      <c r="L16"/>
      <c r="M16"/>
      <c r="N16"/>
      <c r="O16"/>
      <c r="P16"/>
      <c r="Q16"/>
    </row>
    <row r="17" spans="1:17" ht="16">
      <c r="A17" s="30" t="s">
        <v>1105</v>
      </c>
      <c r="B17" s="27"/>
      <c r="C17" s="27"/>
      <c r="D17" s="27">
        <v>-31898666</v>
      </c>
      <c r="E17" s="27">
        <v>-51663517</v>
      </c>
      <c r="F17" s="27">
        <v>-83562183</v>
      </c>
      <c r="G17"/>
      <c r="H17"/>
      <c r="I17"/>
      <c r="J17"/>
      <c r="K17"/>
      <c r="L17"/>
      <c r="M17"/>
      <c r="N17"/>
      <c r="O17"/>
      <c r="P17"/>
      <c r="Q17"/>
    </row>
    <row r="18" spans="1:17" ht="16">
      <c r="A18" s="30" t="s">
        <v>1109</v>
      </c>
      <c r="B18" s="27">
        <v>-12000000</v>
      </c>
      <c r="C18" s="27"/>
      <c r="D18" s="27"/>
      <c r="E18" s="27"/>
      <c r="F18" s="27">
        <v>-12000000</v>
      </c>
      <c r="G18"/>
      <c r="H18"/>
      <c r="I18"/>
      <c r="J18"/>
      <c r="K18"/>
      <c r="L18"/>
      <c r="M18"/>
      <c r="N18"/>
      <c r="O18"/>
      <c r="P18"/>
      <c r="Q18"/>
    </row>
    <row r="19" spans="1:17" ht="16">
      <c r="A19" s="28" t="s">
        <v>120</v>
      </c>
      <c r="B19" s="27">
        <v>10000000</v>
      </c>
      <c r="C19" s="27">
        <v>24021.859999999404</v>
      </c>
      <c r="D19" s="27">
        <v>8924726.0300000012</v>
      </c>
      <c r="E19" s="27">
        <v>-14999976.890000001</v>
      </c>
      <c r="F19" s="27">
        <v>3948771</v>
      </c>
      <c r="G19"/>
      <c r="H19"/>
      <c r="I19"/>
      <c r="J19"/>
      <c r="K19"/>
      <c r="L19"/>
      <c r="M19"/>
      <c r="N19"/>
      <c r="O19"/>
      <c r="P19"/>
      <c r="Q19"/>
    </row>
    <row r="20" spans="1:17" ht="16">
      <c r="A20" s="29" t="s">
        <v>126</v>
      </c>
      <c r="B20" s="27">
        <v>10000000</v>
      </c>
      <c r="C20" s="27">
        <v>27024021.859999999</v>
      </c>
      <c r="D20" s="27">
        <v>30450000</v>
      </c>
      <c r="E20" s="27"/>
      <c r="F20" s="27">
        <v>67474021.859999999</v>
      </c>
      <c r="G20"/>
      <c r="H20"/>
      <c r="I20"/>
      <c r="J20"/>
      <c r="K20"/>
      <c r="L20"/>
      <c r="M20"/>
      <c r="N20"/>
      <c r="O20"/>
      <c r="P20"/>
      <c r="Q20"/>
    </row>
    <row r="21" spans="1:17" ht="16">
      <c r="A21" s="30" t="s">
        <v>127</v>
      </c>
      <c r="B21" s="27"/>
      <c r="C21" s="27"/>
      <c r="D21" s="27">
        <v>20000000</v>
      </c>
      <c r="E21" s="27"/>
      <c r="F21" s="27">
        <v>20000000</v>
      </c>
      <c r="G21"/>
      <c r="H21"/>
      <c r="I21"/>
      <c r="J21"/>
      <c r="K21"/>
      <c r="L21"/>
      <c r="M21"/>
      <c r="N21"/>
      <c r="O21"/>
      <c r="P21"/>
      <c r="Q21"/>
    </row>
    <row r="22" spans="1:17" ht="16">
      <c r="A22" s="30" t="s">
        <v>154</v>
      </c>
      <c r="B22" s="27"/>
      <c r="C22" s="27">
        <v>24021.86</v>
      </c>
      <c r="D22" s="27"/>
      <c r="E22" s="27"/>
      <c r="F22" s="27">
        <v>24021.86</v>
      </c>
      <c r="G22"/>
      <c r="H22"/>
      <c r="I22"/>
      <c r="J22"/>
      <c r="K22"/>
      <c r="L22"/>
      <c r="M22"/>
      <c r="N22"/>
      <c r="O22"/>
      <c r="P22"/>
      <c r="Q22"/>
    </row>
    <row r="23" spans="1:17" ht="16">
      <c r="A23" s="30" t="s">
        <v>162</v>
      </c>
      <c r="B23" s="27">
        <v>10000000</v>
      </c>
      <c r="C23" s="27">
        <v>27000000</v>
      </c>
      <c r="D23" s="27">
        <v>10450000</v>
      </c>
      <c r="E23" s="27"/>
      <c r="F23" s="27">
        <v>47450000</v>
      </c>
      <c r="G23"/>
      <c r="H23"/>
      <c r="I23"/>
      <c r="J23"/>
      <c r="K23"/>
      <c r="L23"/>
      <c r="M23"/>
      <c r="N23"/>
      <c r="O23"/>
      <c r="P23"/>
      <c r="Q23"/>
    </row>
    <row r="24" spans="1:17" ht="16">
      <c r="A24" s="29" t="s">
        <v>121</v>
      </c>
      <c r="B24" s="27"/>
      <c r="C24" s="27">
        <v>-27000000</v>
      </c>
      <c r="D24" s="27">
        <v>-21525273.969999999</v>
      </c>
      <c r="E24" s="27">
        <v>-14999976.890000001</v>
      </c>
      <c r="F24" s="27">
        <v>-63525250.859999999</v>
      </c>
      <c r="G24"/>
      <c r="H24"/>
      <c r="I24"/>
      <c r="J24"/>
      <c r="K24"/>
      <c r="L24"/>
      <c r="M24"/>
      <c r="N24"/>
      <c r="O24"/>
      <c r="P24"/>
      <c r="Q24"/>
    </row>
    <row r="25" spans="1:17" ht="16">
      <c r="A25" s="30" t="s">
        <v>122</v>
      </c>
      <c r="B25" s="27"/>
      <c r="C25" s="27"/>
      <c r="D25" s="27">
        <v>-2825273.9699999997</v>
      </c>
      <c r="E25" s="27">
        <v>-14999976.890000001</v>
      </c>
      <c r="F25" s="27">
        <v>-17825250.859999999</v>
      </c>
      <c r="G25"/>
      <c r="H25"/>
      <c r="I25"/>
      <c r="J25"/>
      <c r="K25"/>
      <c r="L25"/>
      <c r="M25"/>
      <c r="N25"/>
      <c r="O25"/>
      <c r="P25"/>
      <c r="Q25"/>
    </row>
    <row r="26" spans="1:17" ht="16">
      <c r="A26" s="30" t="s">
        <v>135</v>
      </c>
      <c r="B26" s="27"/>
      <c r="C26" s="27">
        <v>-27000000</v>
      </c>
      <c r="D26" s="27">
        <v>-18700000</v>
      </c>
      <c r="E26" s="27"/>
      <c r="F26" s="27">
        <v>-45700000</v>
      </c>
      <c r="G26"/>
      <c r="H26"/>
      <c r="I26"/>
      <c r="J26"/>
      <c r="K26"/>
      <c r="L26"/>
      <c r="M26"/>
      <c r="N26"/>
      <c r="O26"/>
      <c r="P26"/>
      <c r="Q26"/>
    </row>
    <row r="27" spans="1:17" ht="16">
      <c r="A27" s="28" t="s">
        <v>86</v>
      </c>
      <c r="B27" s="27">
        <v>-1985735.3299999982</v>
      </c>
      <c r="C27" s="27">
        <v>-8812159.6300000008</v>
      </c>
      <c r="D27" s="27">
        <v>43731397</v>
      </c>
      <c r="E27" s="27">
        <v>15000000</v>
      </c>
      <c r="F27" s="27">
        <v>47933502.039999999</v>
      </c>
      <c r="G27"/>
      <c r="H27"/>
      <c r="I27"/>
      <c r="J27"/>
      <c r="K27"/>
      <c r="L27"/>
      <c r="M27"/>
      <c r="N27"/>
      <c r="O27"/>
      <c r="P27"/>
      <c r="Q27"/>
    </row>
    <row r="28" spans="1:17" ht="16">
      <c r="A28" s="29" t="s">
        <v>87</v>
      </c>
      <c r="B28" s="27">
        <v>-1985735.3299999982</v>
      </c>
      <c r="C28" s="27">
        <v>-8812159.6300000008</v>
      </c>
      <c r="D28" s="27">
        <v>43731397</v>
      </c>
      <c r="E28" s="27">
        <v>15000000</v>
      </c>
      <c r="F28" s="27">
        <v>47933502.039999999</v>
      </c>
      <c r="G28"/>
      <c r="H28"/>
      <c r="I28"/>
      <c r="J28"/>
      <c r="K28"/>
      <c r="L28"/>
      <c r="M28"/>
      <c r="N28"/>
      <c r="O28"/>
      <c r="P28"/>
      <c r="Q28"/>
    </row>
    <row r="29" spans="1:17" ht="16">
      <c r="A29" s="30" t="s">
        <v>88</v>
      </c>
      <c r="B29" s="27">
        <v>30000</v>
      </c>
      <c r="C29" s="27">
        <v>-9830000</v>
      </c>
      <c r="D29" s="27">
        <v>43731397</v>
      </c>
      <c r="E29" s="27">
        <v>15000000</v>
      </c>
      <c r="F29" s="27">
        <v>48931397</v>
      </c>
      <c r="G29"/>
      <c r="H29"/>
      <c r="I29"/>
      <c r="J29"/>
      <c r="K29"/>
      <c r="L29"/>
      <c r="M29"/>
      <c r="N29"/>
      <c r="O29"/>
      <c r="P29"/>
      <c r="Q29"/>
    </row>
    <row r="30" spans="1:17" ht="16">
      <c r="A30" s="30" t="s">
        <v>114</v>
      </c>
      <c r="B30" s="27">
        <v>-2015735.3299999982</v>
      </c>
      <c r="C30" s="27">
        <v>1017840.37</v>
      </c>
      <c r="D30" s="27"/>
      <c r="E30" s="27"/>
      <c r="F30" s="27">
        <v>-997894.95999999822</v>
      </c>
      <c r="G30"/>
      <c r="H30"/>
      <c r="I30"/>
      <c r="J30"/>
      <c r="K30"/>
      <c r="L30"/>
      <c r="M30"/>
      <c r="N30"/>
      <c r="O30"/>
      <c r="P30"/>
      <c r="Q30"/>
    </row>
    <row r="31" spans="1:17" ht="16">
      <c r="A31" s="28" t="s">
        <v>15</v>
      </c>
      <c r="B31" s="27">
        <v>180740908.20999998</v>
      </c>
      <c r="C31" s="27">
        <v>752787254.49999905</v>
      </c>
      <c r="D31" s="27">
        <v>472202350.55000144</v>
      </c>
      <c r="E31" s="27">
        <v>176324784.2100001</v>
      </c>
      <c r="F31" s="27">
        <v>1582055297.4700007</v>
      </c>
      <c r="G31"/>
      <c r="H31"/>
      <c r="I31"/>
      <c r="J31"/>
      <c r="K31"/>
      <c r="L31"/>
      <c r="M31"/>
      <c r="N31"/>
      <c r="O31"/>
      <c r="P31"/>
      <c r="Q31"/>
    </row>
    <row r="32" spans="1:17" ht="16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</row>
    <row r="33" spans="1:17" ht="16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</row>
    <row r="34" spans="1:17" ht="16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</row>
    <row r="35" spans="1:17" ht="1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</row>
    <row r="36" spans="1:17" ht="1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</row>
    <row r="37" spans="1:17" ht="16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</row>
    <row r="38" spans="1:17" ht="16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</row>
    <row r="39" spans="1:17" ht="16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</row>
    <row r="40" spans="1:17" ht="16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17" ht="16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17" ht="16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17" ht="16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17" ht="16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17" ht="16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17" ht="16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17" ht="16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1:17" ht="16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1:17" ht="16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</row>
    <row r="50" spans="1:17" ht="16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17" ht="16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17" ht="16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17" ht="16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17" ht="16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17" ht="16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17" ht="16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17" ht="16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</row>
    <row r="58" spans="1:17" ht="16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 ht="16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 ht="16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 ht="16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 ht="16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 ht="16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17" ht="16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 ht="16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topLeftCell="A9" workbookViewId="0">
      <selection activeCell="E28" sqref="E28"/>
    </sheetView>
  </sheetViews>
  <sheetFormatPr baseColWidth="10" defaultRowHeight="14"/>
  <cols>
    <col min="1" max="1" width="56.6640625" style="12" customWidth="1"/>
    <col min="2" max="3" width="15" style="36" customWidth="1"/>
    <col min="4" max="4" width="15.6640625" style="41" bestFit="1" customWidth="1"/>
    <col min="5" max="5" width="17.83203125" style="41" customWidth="1"/>
    <col min="6" max="7" width="17" style="41" bestFit="1" customWidth="1"/>
    <col min="8" max="8" width="13" style="41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4" t="s">
        <v>1127</v>
      </c>
      <c r="B7" s="37"/>
      <c r="C7" s="37"/>
      <c r="D7" s="42"/>
      <c r="E7" s="42"/>
    </row>
    <row r="8" spans="1:14">
      <c r="A8" s="12" t="s">
        <v>1128</v>
      </c>
    </row>
    <row r="9" spans="1:14">
      <c r="A9" s="12" t="s">
        <v>1129</v>
      </c>
    </row>
    <row r="10" spans="1:14">
      <c r="A10" s="35" t="s">
        <v>1130</v>
      </c>
      <c r="B10" s="38"/>
      <c r="C10" s="38"/>
      <c r="D10" s="43"/>
      <c r="E10" s="43"/>
    </row>
    <row r="11" spans="1:14">
      <c r="A11" s="23" t="s">
        <v>1131</v>
      </c>
      <c r="B11" s="39"/>
      <c r="C11" s="39"/>
      <c r="D11" s="44"/>
      <c r="E11" s="44">
        <f>SUM(E7:E10)</f>
        <v>0</v>
      </c>
    </row>
    <row r="14" spans="1:14">
      <c r="A14" s="12" t="s">
        <v>1127</v>
      </c>
    </row>
    <row r="15" spans="1:14" ht="16">
      <c r="B15" s="40" t="s">
        <v>1153</v>
      </c>
      <c r="C15" s="40" t="s">
        <v>1154</v>
      </c>
      <c r="D15" s="45" t="s">
        <v>1155</v>
      </c>
      <c r="E15" s="45" t="s">
        <v>1156</v>
      </c>
      <c r="F15" s="45" t="s">
        <v>1157</v>
      </c>
      <c r="G15" s="45" t="s">
        <v>1158</v>
      </c>
      <c r="H15" s="45" t="s">
        <v>1159</v>
      </c>
      <c r="M15" s="17"/>
      <c r="N15" s="17"/>
    </row>
    <row r="16" spans="1:14" ht="16">
      <c r="A16" s="17" t="s">
        <v>131</v>
      </c>
      <c r="B16" s="40">
        <v>45707</v>
      </c>
      <c r="C16" s="40">
        <v>46020</v>
      </c>
      <c r="D16" s="45" t="s">
        <v>1160</v>
      </c>
      <c r="E16" s="45" t="s">
        <v>1161</v>
      </c>
      <c r="F16" s="45">
        <v>503458498</v>
      </c>
      <c r="G16" s="45">
        <v>500725751</v>
      </c>
      <c r="H16" s="45">
        <v>2732747.41</v>
      </c>
    </row>
    <row r="17" spans="1:8" ht="16">
      <c r="A17" s="17" t="s">
        <v>1162</v>
      </c>
      <c r="B17" s="40">
        <v>45846</v>
      </c>
      <c r="C17" s="40">
        <v>46021</v>
      </c>
      <c r="D17" s="45" t="s">
        <v>1160</v>
      </c>
      <c r="E17" s="45" t="s">
        <v>1161</v>
      </c>
      <c r="F17" s="45">
        <v>115856264</v>
      </c>
      <c r="G17" s="45">
        <v>115771865</v>
      </c>
      <c r="H17" s="45">
        <v>84399</v>
      </c>
    </row>
    <row r="18" spans="1:8" ht="16">
      <c r="A18" s="17" t="s">
        <v>93</v>
      </c>
      <c r="B18" s="40">
        <v>45132</v>
      </c>
      <c r="C18" s="40">
        <v>46015</v>
      </c>
      <c r="D18" s="45" t="s">
        <v>1160</v>
      </c>
      <c r="E18" s="45" t="s">
        <v>1163</v>
      </c>
      <c r="F18" s="45">
        <v>2473027498</v>
      </c>
      <c r="G18" s="45">
        <v>2472980498</v>
      </c>
      <c r="H18" s="45">
        <v>47000</v>
      </c>
    </row>
    <row r="19" spans="1:8" ht="16">
      <c r="A19" s="17" t="s">
        <v>119</v>
      </c>
      <c r="B19" s="40">
        <v>45762</v>
      </c>
      <c r="C19" s="40">
        <v>46021</v>
      </c>
      <c r="D19" s="45" t="s">
        <v>1160</v>
      </c>
      <c r="E19" s="45" t="s">
        <v>1161</v>
      </c>
      <c r="F19" s="45">
        <v>470800554</v>
      </c>
      <c r="G19" s="45">
        <v>470774503</v>
      </c>
      <c r="H19" s="45">
        <v>26050.639999999999</v>
      </c>
    </row>
    <row r="20" spans="1:8" ht="16">
      <c r="A20" s="17" t="s">
        <v>203</v>
      </c>
      <c r="B20" s="40">
        <v>45544</v>
      </c>
      <c r="C20" s="40">
        <v>46020</v>
      </c>
      <c r="D20" s="45" t="s">
        <v>1160</v>
      </c>
      <c r="E20" s="45" t="s">
        <v>1161</v>
      </c>
      <c r="F20" s="45">
        <v>5078047</v>
      </c>
      <c r="G20" s="45">
        <v>5057416</v>
      </c>
      <c r="H20" s="45">
        <v>20631</v>
      </c>
    </row>
    <row r="21" spans="1:8" ht="16">
      <c r="A21" s="17" t="s">
        <v>113</v>
      </c>
      <c r="B21" s="40">
        <v>45286</v>
      </c>
      <c r="C21" s="40">
        <v>45323</v>
      </c>
      <c r="D21" s="45" t="s">
        <v>1164</v>
      </c>
      <c r="E21" s="45" t="s">
        <v>1163</v>
      </c>
      <c r="F21" s="45">
        <v>125109859</v>
      </c>
      <c r="G21" s="45">
        <v>125109859</v>
      </c>
      <c r="H21" s="45">
        <v>0</v>
      </c>
    </row>
    <row r="22" spans="1:8" ht="16">
      <c r="A22" s="17" t="s">
        <v>85</v>
      </c>
      <c r="B22" s="40">
        <v>45191</v>
      </c>
      <c r="C22" s="40">
        <v>45812</v>
      </c>
      <c r="D22" s="45" t="s">
        <v>1160</v>
      </c>
      <c r="E22" s="45" t="s">
        <v>1163</v>
      </c>
      <c r="F22" s="45">
        <v>34925</v>
      </c>
      <c r="G22" s="45">
        <v>34925</v>
      </c>
      <c r="H22" s="45">
        <v>0</v>
      </c>
    </row>
    <row r="23" spans="1:8" ht="16">
      <c r="A23" s="17" t="s">
        <v>257</v>
      </c>
      <c r="B23" s="40">
        <v>46020</v>
      </c>
      <c r="C23" s="40">
        <v>46020</v>
      </c>
      <c r="D23" s="45" t="s">
        <v>1160</v>
      </c>
      <c r="E23" s="45" t="s">
        <v>1161</v>
      </c>
      <c r="F23" s="45">
        <v>2000</v>
      </c>
      <c r="G23" s="45">
        <v>2000</v>
      </c>
      <c r="H23" s="45">
        <v>0</v>
      </c>
    </row>
    <row r="24" spans="1:8" ht="16">
      <c r="A24" s="17" t="s">
        <v>229</v>
      </c>
      <c r="B24" s="40">
        <v>45827</v>
      </c>
      <c r="C24" s="40">
        <v>46021</v>
      </c>
      <c r="D24" s="45" t="s">
        <v>1160</v>
      </c>
      <c r="E24" s="45" t="s">
        <v>1161</v>
      </c>
      <c r="F24" s="45">
        <v>83832886.400000006</v>
      </c>
      <c r="G24" s="45">
        <v>83832886.400000006</v>
      </c>
      <c r="H24" s="45">
        <v>0</v>
      </c>
    </row>
    <row r="25" spans="1:8" ht="16">
      <c r="A25" s="17" t="s">
        <v>99</v>
      </c>
      <c r="B25" s="40">
        <v>45685</v>
      </c>
      <c r="C25" s="40">
        <v>45812</v>
      </c>
      <c r="D25" s="45" t="s">
        <v>1160</v>
      </c>
      <c r="E25" s="45" t="s">
        <v>1163</v>
      </c>
      <c r="F25" s="45">
        <v>2033472</v>
      </c>
      <c r="G25" s="45">
        <v>2033472</v>
      </c>
      <c r="H25" s="45">
        <v>0</v>
      </c>
    </row>
    <row r="26" spans="1:8" ht="16">
      <c r="A26" s="17" t="s">
        <v>110</v>
      </c>
      <c r="B26" s="40">
        <v>45338</v>
      </c>
      <c r="C26" s="40">
        <v>45695</v>
      </c>
      <c r="D26" s="45" t="s">
        <v>1160</v>
      </c>
      <c r="E26" s="45" t="s">
        <v>1163</v>
      </c>
      <c r="F26" s="45">
        <v>190099388</v>
      </c>
      <c r="G26" s="45">
        <v>190099388</v>
      </c>
      <c r="H26" s="45">
        <v>0</v>
      </c>
    </row>
    <row r="27" spans="1:8" ht="16">
      <c r="A27" s="17" t="s">
        <v>166</v>
      </c>
      <c r="B27" s="40">
        <v>45264</v>
      </c>
      <c r="C27" s="40">
        <v>45286</v>
      </c>
      <c r="D27" s="45" t="s">
        <v>1165</v>
      </c>
      <c r="E27" s="45" t="s">
        <v>1163</v>
      </c>
      <c r="F27" s="45">
        <v>104718555</v>
      </c>
      <c r="G27" s="45">
        <v>104718555</v>
      </c>
      <c r="H27" s="45">
        <v>-0.01</v>
      </c>
    </row>
    <row r="34" spans="1:7">
      <c r="A34" s="36" t="s">
        <v>1171</v>
      </c>
    </row>
    <row r="35" spans="1:7" ht="16">
      <c r="A35" s="46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6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6"/>
    </row>
    <row r="38" spans="1:7">
      <c r="A38" s="36"/>
    </row>
    <row r="39" spans="1:7">
      <c r="A39" s="36"/>
    </row>
    <row r="40" spans="1:7">
      <c r="A40" s="36"/>
    </row>
    <row r="41" spans="1:7">
      <c r="A41" s="36"/>
    </row>
    <row r="42" spans="1:7">
      <c r="A42" s="36"/>
    </row>
    <row r="43" spans="1:7">
      <c r="A43" s="36"/>
    </row>
    <row r="44" spans="1:7">
      <c r="A44" s="36"/>
    </row>
    <row r="45" spans="1:7">
      <c r="A45" s="36"/>
    </row>
    <row r="46" spans="1:7">
      <c r="A46" s="36"/>
    </row>
    <row r="47" spans="1:7">
      <c r="A47" s="36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441-DE85-C54F-A2EB-2506BE2DF7DB}">
  <sheetPr>
    <tabColor theme="9" tint="0.79998168889431442"/>
  </sheetPr>
  <dimension ref="A1"/>
  <sheetViews>
    <sheetView workbookViewId="0">
      <selection activeCell="M29" sqref="M29"/>
    </sheetView>
  </sheetViews>
  <sheetFormatPr baseColWidth="10" defaultRowHeight="16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0D913-4E18-FB4B-BB9A-C05C9DCF7A64}">
  <sheetPr>
    <tabColor theme="9" tint="0.79998168889431442"/>
  </sheetPr>
  <dimension ref="A1"/>
  <sheetViews>
    <sheetView workbookViewId="0">
      <selection activeCell="O32" sqref="O32"/>
    </sheetView>
  </sheetViews>
  <sheetFormatPr baseColWidth="10" defaultRowHeight="16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FF601-1FEF-0F4A-9378-56C3F1BC882F}">
  <sheetPr>
    <tabColor theme="9" tint="0.79998168889431442"/>
  </sheetPr>
  <dimension ref="A1"/>
  <sheetViews>
    <sheetView workbookViewId="0">
      <selection activeCell="J30" sqref="J30"/>
    </sheetView>
  </sheetViews>
  <sheetFormatPr baseColWidth="10" defaultRowHeight="16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B8B49-B5BA-4646-A25A-D1F61EFAAD94}">
  <sheetPr>
    <tabColor theme="9" tint="0.79998168889431442"/>
  </sheetPr>
  <dimension ref="A1"/>
  <sheetViews>
    <sheetView workbookViewId="0">
      <selection activeCell="L31" sqref="L31"/>
    </sheetView>
  </sheetViews>
  <sheetFormatPr baseColWidth="10" defaultRowHeight="16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F8206-8C39-2646-B87E-B9A2013A63F2}">
  <sheetPr>
    <tabColor theme="9" tint="0.79998168889431442"/>
  </sheetPr>
  <dimension ref="A1"/>
  <sheetViews>
    <sheetView workbookViewId="0">
      <selection activeCell="H32" sqref="H32"/>
    </sheetView>
  </sheetViews>
  <sheetFormatPr baseColWidth="10" defaultRowHeight="16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6446" workbookViewId="0">
      <selection activeCell="K6482" sqref="K6482"/>
    </sheetView>
  </sheetViews>
  <sheetFormatPr baseColWidth="10" defaultColWidth="9.1640625" defaultRowHeight="12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1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1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2">
        <v>-12000000</v>
      </c>
    </row>
    <row r="6464" spans="1:15">
      <c r="A6464" s="31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2">
        <v>-16000000</v>
      </c>
    </row>
    <row r="6465" spans="1:15">
      <c r="A6465" s="31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1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1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1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1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1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1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1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1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1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2">
        <v>-13000000</v>
      </c>
    </row>
    <row r="6475" spans="1:15">
      <c r="A6475" s="31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2">
        <v>-13000000</v>
      </c>
    </row>
    <row r="6476" spans="1:15">
      <c r="A6476" s="31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1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workbookViewId="0">
      <selection sqref="A1:XFD1048576"/>
    </sheetView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P19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30" style="24" bestFit="1" customWidth="1"/>
    <col min="2" max="2" width="29.6640625" style="24" bestFit="1" customWidth="1"/>
    <col min="3" max="3" width="11.83203125" style="24" bestFit="1" customWidth="1"/>
    <col min="4" max="4" width="10.83203125" style="24" bestFit="1" customWidth="1"/>
    <col min="5" max="5" width="11.83203125" style="24" bestFit="1" customWidth="1"/>
    <col min="6" max="13" width="10.83203125" style="24" bestFit="1" customWidth="1"/>
    <col min="14" max="14" width="11.83203125" style="24" bestFit="1" customWidth="1"/>
    <col min="15" max="15" width="10.83203125" style="24" bestFit="1" customWidth="1"/>
    <col min="16" max="16" width="11.832031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16">
      <c r="A1" s="47" t="s">
        <v>1097</v>
      </c>
      <c r="B1" s="48" t="s">
        <v>270</v>
      </c>
    </row>
    <row r="3" spans="1:16" ht="16">
      <c r="A3" s="47" t="s">
        <v>1098</v>
      </c>
      <c r="B3" s="48"/>
      <c r="C3" s="48"/>
      <c r="D3" s="48"/>
      <c r="E3" s="48"/>
      <c r="F3"/>
      <c r="G3"/>
      <c r="H3"/>
      <c r="I3"/>
      <c r="J3"/>
      <c r="K3"/>
      <c r="L3"/>
      <c r="M3"/>
      <c r="N3"/>
      <c r="O3"/>
      <c r="P3"/>
    </row>
    <row r="4" spans="1:16" ht="16">
      <c r="A4" s="48"/>
      <c r="B4" s="48" t="s">
        <v>44</v>
      </c>
      <c r="C4" s="48" t="s">
        <v>45</v>
      </c>
      <c r="D4" s="48" t="s">
        <v>46</v>
      </c>
      <c r="E4" s="48" t="s">
        <v>15</v>
      </c>
      <c r="F4"/>
      <c r="G4"/>
      <c r="H4"/>
      <c r="I4"/>
      <c r="J4"/>
      <c r="K4"/>
      <c r="L4"/>
      <c r="M4"/>
      <c r="N4"/>
      <c r="O4"/>
      <c r="P4"/>
    </row>
    <row r="5" spans="1:16" ht="16">
      <c r="A5" s="48"/>
      <c r="B5" s="48"/>
      <c r="C5" s="48"/>
      <c r="D5" s="48"/>
      <c r="E5" s="48"/>
      <c r="F5"/>
      <c r="G5"/>
      <c r="H5"/>
      <c r="I5"/>
      <c r="J5"/>
      <c r="K5"/>
      <c r="L5"/>
      <c r="M5"/>
      <c r="N5"/>
      <c r="O5"/>
      <c r="P5"/>
    </row>
    <row r="6" spans="1:16" ht="16">
      <c r="A6" s="49" t="s">
        <v>275</v>
      </c>
      <c r="B6" s="48">
        <v>-239585758</v>
      </c>
      <c r="C6" s="48">
        <v>-360627008</v>
      </c>
      <c r="D6" s="48">
        <v>-73567301</v>
      </c>
      <c r="E6" s="48">
        <v>-673780067</v>
      </c>
      <c r="F6"/>
      <c r="G6"/>
      <c r="H6"/>
      <c r="I6"/>
      <c r="J6"/>
      <c r="K6"/>
      <c r="L6"/>
      <c r="M6"/>
      <c r="N6"/>
      <c r="O6"/>
      <c r="P6"/>
    </row>
    <row r="7" spans="1:16" ht="16">
      <c r="A7" s="50" t="s">
        <v>277</v>
      </c>
      <c r="B7" s="48">
        <v>-232461296</v>
      </c>
      <c r="C7" s="48">
        <v>-349981195</v>
      </c>
      <c r="D7" s="48">
        <v>-71345568</v>
      </c>
      <c r="E7" s="48">
        <v>-653788059</v>
      </c>
      <c r="F7"/>
      <c r="G7"/>
      <c r="H7"/>
      <c r="I7"/>
      <c r="J7"/>
      <c r="K7"/>
      <c r="L7"/>
      <c r="M7"/>
      <c r="N7"/>
      <c r="O7"/>
      <c r="P7"/>
    </row>
    <row r="8" spans="1:16" ht="16">
      <c r="A8" s="50" t="s">
        <v>276</v>
      </c>
      <c r="B8" s="48">
        <v>-7124462</v>
      </c>
      <c r="C8" s="48">
        <v>-10645813</v>
      </c>
      <c r="D8" s="48">
        <v>-2221733</v>
      </c>
      <c r="E8" s="48">
        <v>-19992008</v>
      </c>
      <c r="F8"/>
      <c r="G8"/>
      <c r="H8"/>
      <c r="I8"/>
      <c r="J8"/>
      <c r="K8"/>
      <c r="L8"/>
      <c r="M8"/>
      <c r="N8"/>
      <c r="O8"/>
      <c r="P8"/>
    </row>
    <row r="9" spans="1:16" ht="16">
      <c r="A9" s="49" t="s">
        <v>273</v>
      </c>
      <c r="B9" s="48">
        <v>-64050865</v>
      </c>
      <c r="C9" s="48">
        <v>-103328835</v>
      </c>
      <c r="D9" s="48">
        <v>-615548</v>
      </c>
      <c r="E9" s="48">
        <v>-167995248</v>
      </c>
      <c r="F9"/>
      <c r="G9"/>
      <c r="H9"/>
      <c r="I9"/>
      <c r="J9"/>
      <c r="K9"/>
      <c r="L9"/>
      <c r="M9"/>
      <c r="N9"/>
      <c r="O9"/>
      <c r="P9"/>
    </row>
    <row r="10" spans="1:16" ht="16">
      <c r="A10" s="50" t="s">
        <v>274</v>
      </c>
      <c r="B10" s="48">
        <v>-62512446</v>
      </c>
      <c r="C10" s="48">
        <v>-99298940</v>
      </c>
      <c r="D10" s="48">
        <v>-615548</v>
      </c>
      <c r="E10" s="48">
        <v>-162426934</v>
      </c>
      <c r="F10"/>
      <c r="G10"/>
      <c r="H10"/>
      <c r="I10"/>
      <c r="J10"/>
      <c r="K10"/>
      <c r="L10"/>
      <c r="M10"/>
      <c r="N10"/>
      <c r="O10"/>
      <c r="P10"/>
    </row>
    <row r="11" spans="1:16" ht="16">
      <c r="A11" s="50" t="s">
        <v>280</v>
      </c>
      <c r="B11" s="48">
        <v>-1538419</v>
      </c>
      <c r="C11" s="48">
        <v>-4029895</v>
      </c>
      <c r="D11" s="48"/>
      <c r="E11" s="48">
        <v>-5568314</v>
      </c>
      <c r="F11"/>
      <c r="G11"/>
      <c r="H11"/>
      <c r="I11"/>
      <c r="J11"/>
      <c r="K11"/>
      <c r="L11"/>
      <c r="M11"/>
      <c r="N11"/>
      <c r="O11"/>
      <c r="P11"/>
    </row>
    <row r="12" spans="1:16" ht="16">
      <c r="A12" s="49" t="s">
        <v>278</v>
      </c>
      <c r="B12" s="48">
        <v>-17122817</v>
      </c>
      <c r="C12" s="48">
        <v>-29495013</v>
      </c>
      <c r="D12" s="48"/>
      <c r="E12" s="48">
        <v>-46617830</v>
      </c>
      <c r="F12"/>
      <c r="G12"/>
      <c r="H12"/>
      <c r="I12"/>
      <c r="J12"/>
      <c r="K12"/>
      <c r="L12"/>
      <c r="M12"/>
      <c r="N12"/>
      <c r="O12"/>
      <c r="P12"/>
    </row>
    <row r="13" spans="1:16" ht="16">
      <c r="A13" s="50" t="s">
        <v>279</v>
      </c>
      <c r="B13" s="48">
        <v>-17122817</v>
      </c>
      <c r="C13" s="48">
        <v>-29495013</v>
      </c>
      <c r="D13" s="48"/>
      <c r="E13" s="48">
        <v>-46617830</v>
      </c>
      <c r="F13"/>
      <c r="G13"/>
      <c r="H13"/>
      <c r="I13"/>
      <c r="J13"/>
      <c r="K13"/>
      <c r="L13"/>
      <c r="M13"/>
      <c r="N13"/>
      <c r="O13"/>
      <c r="P13"/>
    </row>
    <row r="14" spans="1:16" ht="16">
      <c r="A14" s="49" t="s">
        <v>281</v>
      </c>
      <c r="B14" s="48">
        <v>-8214525</v>
      </c>
      <c r="C14" s="48">
        <v>-1297580</v>
      </c>
      <c r="D14" s="48"/>
      <c r="E14" s="48">
        <v>-9512105</v>
      </c>
      <c r="F14"/>
      <c r="G14"/>
      <c r="H14"/>
      <c r="I14"/>
      <c r="J14"/>
      <c r="K14"/>
      <c r="L14"/>
      <c r="M14"/>
      <c r="N14"/>
      <c r="O14"/>
      <c r="P14"/>
    </row>
    <row r="15" spans="1:16" ht="16">
      <c r="A15" s="50" t="s">
        <v>282</v>
      </c>
      <c r="B15" s="48">
        <v>-8214525</v>
      </c>
      <c r="C15" s="48">
        <v>-1297580</v>
      </c>
      <c r="D15" s="48"/>
      <c r="E15" s="48">
        <v>-9512105</v>
      </c>
      <c r="F15"/>
      <c r="G15"/>
      <c r="H15"/>
      <c r="I15"/>
      <c r="J15"/>
      <c r="K15"/>
      <c r="L15"/>
      <c r="M15"/>
      <c r="N15"/>
      <c r="O15"/>
      <c r="P15"/>
    </row>
    <row r="16" spans="1:16" ht="16">
      <c r="A16" s="49" t="s">
        <v>271</v>
      </c>
      <c r="B16" s="48">
        <v>-1346426</v>
      </c>
      <c r="C16" s="48">
        <v>-644736</v>
      </c>
      <c r="D16" s="48">
        <v>-687647</v>
      </c>
      <c r="E16" s="48">
        <v>-2678809</v>
      </c>
      <c r="F16"/>
      <c r="G16"/>
      <c r="H16"/>
      <c r="I16"/>
      <c r="J16"/>
      <c r="K16"/>
      <c r="L16"/>
      <c r="M16"/>
      <c r="N16"/>
      <c r="O16"/>
      <c r="P16"/>
    </row>
    <row r="17" spans="1:16" ht="16">
      <c r="A17" s="50" t="s">
        <v>272</v>
      </c>
      <c r="B17" s="48">
        <v>-1346426</v>
      </c>
      <c r="C17" s="48">
        <v>-644736</v>
      </c>
      <c r="D17" s="48">
        <v>-687647</v>
      </c>
      <c r="E17" s="48">
        <v>-2678809</v>
      </c>
      <c r="F17"/>
      <c r="G17"/>
      <c r="H17"/>
      <c r="I17"/>
      <c r="J17"/>
      <c r="K17"/>
      <c r="L17"/>
      <c r="M17"/>
      <c r="N17"/>
      <c r="O17"/>
      <c r="P17"/>
    </row>
    <row r="18" spans="1:16" ht="16">
      <c r="A18" s="49" t="s">
        <v>15</v>
      </c>
      <c r="B18" s="48">
        <v>-330320391</v>
      </c>
      <c r="C18" s="48">
        <v>-495393172</v>
      </c>
      <c r="D18" s="48">
        <v>-74870496</v>
      </c>
      <c r="E18" s="48">
        <v>-900584059</v>
      </c>
      <c r="F18"/>
      <c r="G18"/>
      <c r="H18"/>
      <c r="I18"/>
      <c r="J18"/>
      <c r="K18"/>
      <c r="L18"/>
      <c r="M18"/>
      <c r="N18"/>
      <c r="O18"/>
      <c r="P18"/>
    </row>
    <row r="19" spans="1:16" ht="16">
      <c r="A19"/>
      <c r="B19"/>
      <c r="C19"/>
      <c r="D19"/>
      <c r="E1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showGridLines="0" topLeftCell="O1" workbookViewId="0">
      <selection activeCell="H25" sqref="H25"/>
    </sheetView>
  </sheetViews>
  <sheetFormatPr baseColWidth="10" defaultRowHeight="14"/>
  <cols>
    <col min="1" max="1" width="48.33203125" style="24" bestFit="1" customWidth="1"/>
    <col min="2" max="2" width="28.5" style="24" bestFit="1" customWidth="1"/>
    <col min="3" max="4" width="11.83203125" style="24" bestFit="1" customWidth="1"/>
    <col min="5" max="5" width="10.83203125" style="24" bestFit="1" customWidth="1"/>
    <col min="6" max="6" width="11.8320312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47" t="s">
        <v>1097</v>
      </c>
      <c r="B1" s="51" t="s">
        <v>653</v>
      </c>
    </row>
    <row r="2" spans="1:18">
      <c r="A2" s="22" t="s">
        <v>36</v>
      </c>
    </row>
    <row r="3" spans="1:18" ht="16">
      <c r="A3" s="47" t="s">
        <v>1098</v>
      </c>
      <c r="B3" s="48"/>
      <c r="C3" s="48"/>
      <c r="D3" s="48"/>
      <c r="E3" s="48"/>
      <c r="F3" s="48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48"/>
      <c r="B5" s="48"/>
      <c r="C5" s="48"/>
      <c r="D5" s="48"/>
      <c r="E5" s="48"/>
      <c r="F5" s="48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49" t="s">
        <v>654</v>
      </c>
      <c r="B6" s="48"/>
      <c r="C6" s="48">
        <v>-182477091</v>
      </c>
      <c r="D6" s="48">
        <v>-182929614</v>
      </c>
      <c r="E6" s="48">
        <v>-14524705</v>
      </c>
      <c r="F6" s="48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50" t="s">
        <v>655</v>
      </c>
      <c r="B7" s="48"/>
      <c r="C7" s="48">
        <v>-182477091</v>
      </c>
      <c r="D7" s="48">
        <v>-182511352</v>
      </c>
      <c r="E7" s="48">
        <v>-14378047</v>
      </c>
      <c r="F7" s="48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52" t="s">
        <v>49</v>
      </c>
      <c r="B8" s="48"/>
      <c r="C8" s="48">
        <v>-182477091</v>
      </c>
      <c r="D8" s="48">
        <v>-182511352</v>
      </c>
      <c r="E8" s="48">
        <v>-14378047</v>
      </c>
      <c r="F8" s="48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50" t="s">
        <v>656</v>
      </c>
      <c r="B9" s="48"/>
      <c r="C9" s="48"/>
      <c r="D9" s="48">
        <v>-22860</v>
      </c>
      <c r="E9" s="48">
        <v>-11079</v>
      </c>
      <c r="F9" s="48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52" t="s">
        <v>49</v>
      </c>
      <c r="B10" s="48"/>
      <c r="C10" s="48"/>
      <c r="D10" s="48">
        <v>-22860</v>
      </c>
      <c r="E10" s="48">
        <v>-11079</v>
      </c>
      <c r="F10" s="48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50" t="s">
        <v>657</v>
      </c>
      <c r="B11" s="48"/>
      <c r="C11" s="48"/>
      <c r="D11" s="48">
        <v>-372712</v>
      </c>
      <c r="E11" s="48">
        <v>-135579</v>
      </c>
      <c r="F11" s="48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52" t="s">
        <v>49</v>
      </c>
      <c r="B12" s="48"/>
      <c r="C12" s="48"/>
      <c r="D12" s="48">
        <v>-372712</v>
      </c>
      <c r="E12" s="48">
        <v>-135579</v>
      </c>
      <c r="F12" s="48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50" t="s">
        <v>874</v>
      </c>
      <c r="B13" s="48"/>
      <c r="C13" s="48"/>
      <c r="D13" s="48">
        <v>-18000</v>
      </c>
      <c r="E13" s="48"/>
      <c r="F13" s="48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52" t="s">
        <v>875</v>
      </c>
      <c r="B14" s="48"/>
      <c r="C14" s="48"/>
      <c r="D14" s="48">
        <v>-18000</v>
      </c>
      <c r="E14" s="48"/>
      <c r="F14" s="48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50" t="s">
        <v>816</v>
      </c>
      <c r="B15" s="48"/>
      <c r="C15" s="48"/>
      <c r="D15" s="48">
        <v>-4690</v>
      </c>
      <c r="E15" s="48"/>
      <c r="F15" s="48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52" t="s">
        <v>817</v>
      </c>
      <c r="B16" s="48"/>
      <c r="C16" s="48"/>
      <c r="D16" s="48">
        <v>-4690</v>
      </c>
      <c r="E16" s="48"/>
      <c r="F16" s="48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49" t="s">
        <v>658</v>
      </c>
      <c r="B17" s="48">
        <v>-15469</v>
      </c>
      <c r="C17" s="48">
        <v>-1840816</v>
      </c>
      <c r="D17" s="48">
        <v>-2048532</v>
      </c>
      <c r="E17" s="48">
        <v>-154758</v>
      </c>
      <c r="F17" s="48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50" t="s">
        <v>659</v>
      </c>
      <c r="B18" s="48"/>
      <c r="C18" s="48"/>
      <c r="D18" s="48">
        <v>-137174</v>
      </c>
      <c r="E18" s="48"/>
      <c r="F18" s="48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52" t="s">
        <v>49</v>
      </c>
      <c r="B19" s="48"/>
      <c r="C19" s="48"/>
      <c r="D19" s="48">
        <v>-137174</v>
      </c>
      <c r="E19" s="48"/>
      <c r="F19" s="48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50" t="s">
        <v>660</v>
      </c>
      <c r="B20" s="48">
        <v>-15469</v>
      </c>
      <c r="C20" s="48">
        <v>-1840816</v>
      </c>
      <c r="D20" s="48">
        <v>-1911358</v>
      </c>
      <c r="E20" s="48">
        <v>-154758</v>
      </c>
      <c r="F20" s="48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52" t="s">
        <v>221</v>
      </c>
      <c r="B21" s="48"/>
      <c r="C21" s="48">
        <v>-5772</v>
      </c>
      <c r="D21" s="48">
        <v>-15977</v>
      </c>
      <c r="E21" s="48">
        <v>-1404</v>
      </c>
      <c r="F21" s="48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52" t="s">
        <v>107</v>
      </c>
      <c r="B22" s="48">
        <v>-15469</v>
      </c>
      <c r="C22" s="48">
        <v>-1835044</v>
      </c>
      <c r="D22" s="48">
        <v>-289550</v>
      </c>
      <c r="E22" s="48"/>
      <c r="F22" s="48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52" t="s">
        <v>134</v>
      </c>
      <c r="B23" s="48"/>
      <c r="C23" s="48"/>
      <c r="D23" s="48">
        <v>-1605831</v>
      </c>
      <c r="E23" s="48">
        <v>-153354</v>
      </c>
      <c r="F23" s="48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49" t="s">
        <v>895</v>
      </c>
      <c r="B24" s="48"/>
      <c r="C24" s="48">
        <v>-19380375</v>
      </c>
      <c r="D24" s="48">
        <v>-4306750</v>
      </c>
      <c r="E24" s="48"/>
      <c r="F24" s="48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50" t="s">
        <v>896</v>
      </c>
      <c r="B25" s="48"/>
      <c r="C25" s="48">
        <v>-19380375</v>
      </c>
      <c r="D25" s="48">
        <v>-4306750</v>
      </c>
      <c r="E25" s="48"/>
      <c r="F25" s="48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52" t="s">
        <v>898</v>
      </c>
      <c r="B26" s="48"/>
      <c r="C26" s="48">
        <v>-19380375</v>
      </c>
      <c r="D26" s="48">
        <v>-4306750</v>
      </c>
      <c r="E26" s="48"/>
      <c r="F26" s="48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49" t="s">
        <v>787</v>
      </c>
      <c r="B27" s="48"/>
      <c r="C27" s="48">
        <v>-249000</v>
      </c>
      <c r="D27" s="48">
        <v>-360000</v>
      </c>
      <c r="E27" s="48">
        <v>-360000</v>
      </c>
      <c r="F27" s="48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50" t="s">
        <v>788</v>
      </c>
      <c r="B28" s="48"/>
      <c r="C28" s="48">
        <v>-249000</v>
      </c>
      <c r="D28" s="48">
        <v>-360000</v>
      </c>
      <c r="E28" s="48">
        <v>-360000</v>
      </c>
      <c r="F28" s="48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52" t="s">
        <v>790</v>
      </c>
      <c r="B29" s="48"/>
      <c r="C29" s="48">
        <v>-249000</v>
      </c>
      <c r="D29" s="48">
        <v>-360000</v>
      </c>
      <c r="E29" s="48">
        <v>-360000</v>
      </c>
      <c r="F29" s="48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49" t="s">
        <v>678</v>
      </c>
      <c r="B30" s="48"/>
      <c r="C30" s="48"/>
      <c r="D30" s="48">
        <v>-150000</v>
      </c>
      <c r="E30" s="48"/>
      <c r="F30" s="48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50" t="s">
        <v>679</v>
      </c>
      <c r="B31" s="48"/>
      <c r="C31" s="48"/>
      <c r="D31" s="48">
        <v>-150000</v>
      </c>
      <c r="E31" s="48"/>
      <c r="F31" s="48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52" t="s">
        <v>681</v>
      </c>
      <c r="B32" s="48"/>
      <c r="C32" s="48"/>
      <c r="D32" s="48">
        <v>-150000</v>
      </c>
      <c r="E32" s="48"/>
      <c r="F32" s="48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49" t="s">
        <v>669</v>
      </c>
      <c r="B33" s="48">
        <v>-91555</v>
      </c>
      <c r="C33" s="48">
        <v>-2060001</v>
      </c>
      <c r="D33" s="48">
        <v>-11443386</v>
      </c>
      <c r="E33" s="48">
        <v>-3499966</v>
      </c>
      <c r="F33" s="48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50" t="s">
        <v>670</v>
      </c>
      <c r="B34" s="48">
        <v>-91555</v>
      </c>
      <c r="C34" s="48">
        <v>-2060001</v>
      </c>
      <c r="D34" s="48">
        <v>-11443386</v>
      </c>
      <c r="E34" s="48">
        <v>-2967180</v>
      </c>
      <c r="F34" s="48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52" t="s">
        <v>674</v>
      </c>
      <c r="B35" s="48"/>
      <c r="C35" s="48">
        <v>-151503</v>
      </c>
      <c r="D35" s="48">
        <v>-553319</v>
      </c>
      <c r="E35" s="48">
        <v>-92220</v>
      </c>
      <c r="F35" s="48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52" t="s">
        <v>797</v>
      </c>
      <c r="B36" s="48"/>
      <c r="C36" s="48"/>
      <c r="D36" s="48">
        <v>-777605</v>
      </c>
      <c r="E36" s="48">
        <v>-400200</v>
      </c>
      <c r="F36" s="48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52" t="s">
        <v>92</v>
      </c>
      <c r="B37" s="48">
        <v>-21127</v>
      </c>
      <c r="C37" s="48">
        <v>-59895</v>
      </c>
      <c r="D37" s="48"/>
      <c r="E37" s="48"/>
      <c r="F37" s="48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52" t="s">
        <v>767</v>
      </c>
      <c r="B38" s="48"/>
      <c r="C38" s="48"/>
      <c r="D38" s="48">
        <v>-150075</v>
      </c>
      <c r="E38" s="48">
        <v>-100050</v>
      </c>
      <c r="F38" s="48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52" t="s">
        <v>200</v>
      </c>
      <c r="B39" s="48"/>
      <c r="C39" s="48">
        <v>-222166</v>
      </c>
      <c r="D39" s="48">
        <v>-553320</v>
      </c>
      <c r="E39" s="48">
        <v>-92220</v>
      </c>
      <c r="F39" s="48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52" t="s">
        <v>765</v>
      </c>
      <c r="B40" s="48"/>
      <c r="C40" s="48"/>
      <c r="D40" s="48"/>
      <c r="E40" s="48">
        <v>-55290</v>
      </c>
      <c r="F40" s="48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52" t="s">
        <v>215</v>
      </c>
      <c r="B41" s="48"/>
      <c r="C41" s="48">
        <v>-90314</v>
      </c>
      <c r="D41" s="48">
        <v>-1007236</v>
      </c>
      <c r="E41" s="48">
        <v>-260130</v>
      </c>
      <c r="F41" s="48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52" t="s">
        <v>217</v>
      </c>
      <c r="B42" s="48"/>
      <c r="C42" s="48"/>
      <c r="D42" s="48">
        <v>-2159198</v>
      </c>
      <c r="E42" s="48">
        <v>-674250</v>
      </c>
      <c r="F42" s="48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52" t="s">
        <v>213</v>
      </c>
      <c r="B43" s="48"/>
      <c r="C43" s="48">
        <v>-349869</v>
      </c>
      <c r="D43" s="48">
        <v>-2435207</v>
      </c>
      <c r="E43" s="48">
        <v>-480240</v>
      </c>
      <c r="F43" s="48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52" t="s">
        <v>157</v>
      </c>
      <c r="B44" s="48">
        <v>-70428</v>
      </c>
      <c r="C44" s="48">
        <v>-338874</v>
      </c>
      <c r="D44" s="48">
        <v>-1004393</v>
      </c>
      <c r="E44" s="48">
        <v>-260130</v>
      </c>
      <c r="F44" s="48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52" t="s">
        <v>194</v>
      </c>
      <c r="B45" s="48"/>
      <c r="C45" s="48"/>
      <c r="D45" s="48">
        <v>-425969</v>
      </c>
      <c r="E45" s="48">
        <v>-92220</v>
      </c>
      <c r="F45" s="48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52" t="s">
        <v>541</v>
      </c>
      <c r="B46" s="48"/>
      <c r="C46" s="48"/>
      <c r="D46" s="48">
        <v>-860199</v>
      </c>
      <c r="E46" s="48">
        <v>-220110</v>
      </c>
      <c r="F46" s="48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52" t="s">
        <v>130</v>
      </c>
      <c r="B47" s="48"/>
      <c r="C47" s="48">
        <v>-90480</v>
      </c>
      <c r="D47" s="48">
        <v>-955545</v>
      </c>
      <c r="E47" s="48">
        <v>-240120</v>
      </c>
      <c r="F47" s="48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52" t="s">
        <v>558</v>
      </c>
      <c r="B48" s="48"/>
      <c r="C48" s="48">
        <v>-756900</v>
      </c>
      <c r="D48" s="48">
        <v>-561320</v>
      </c>
      <c r="E48" s="48"/>
      <c r="F48" s="48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50" t="s">
        <v>792</v>
      </c>
      <c r="B49" s="48"/>
      <c r="C49" s="48"/>
      <c r="D49" s="48"/>
      <c r="E49" s="48">
        <v>-532786</v>
      </c>
      <c r="F49" s="48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52" t="s">
        <v>178</v>
      </c>
      <c r="B50" s="48"/>
      <c r="C50" s="48"/>
      <c r="D50" s="48"/>
      <c r="E50" s="48">
        <v>-532786</v>
      </c>
      <c r="F50" s="48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49" t="s">
        <v>15</v>
      </c>
      <c r="B51" s="48">
        <v>-107024</v>
      </c>
      <c r="C51" s="48">
        <v>-206007283</v>
      </c>
      <c r="D51" s="48">
        <v>-201238282</v>
      </c>
      <c r="E51" s="48">
        <v>-18539429</v>
      </c>
      <c r="F51" s="48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 ht="16">
      <c r="A52"/>
      <c r="B52"/>
      <c r="C52"/>
      <c r="D52"/>
      <c r="E52"/>
      <c r="F52"/>
    </row>
    <row r="53" spans="1:18" ht="16">
      <c r="A53"/>
      <c r="B53"/>
      <c r="C53"/>
      <c r="D53"/>
      <c r="E53"/>
      <c r="F53"/>
    </row>
    <row r="54" spans="1:18" ht="16">
      <c r="A54"/>
      <c r="B54"/>
      <c r="C54"/>
      <c r="D54"/>
      <c r="E54"/>
      <c r="F54"/>
    </row>
    <row r="55" spans="1:18" ht="16">
      <c r="A55"/>
      <c r="B55"/>
      <c r="C55"/>
      <c r="D55"/>
      <c r="E55"/>
      <c r="F55"/>
    </row>
    <row r="56" spans="1:18" ht="16">
      <c r="A56"/>
      <c r="B56"/>
      <c r="C56"/>
      <c r="D56"/>
      <c r="E56"/>
      <c r="F56"/>
    </row>
    <row r="57" spans="1:18" ht="16">
      <c r="A57"/>
      <c r="B57"/>
      <c r="C57"/>
      <c r="D57"/>
      <c r="E57"/>
      <c r="F57"/>
    </row>
    <row r="58" spans="1:18" ht="16">
      <c r="A58"/>
      <c r="B58"/>
      <c r="C58"/>
      <c r="D58"/>
      <c r="E58"/>
      <c r="F58"/>
    </row>
    <row r="59" spans="1:18" ht="16">
      <c r="A59"/>
      <c r="B59"/>
      <c r="C59"/>
      <c r="D59"/>
      <c r="E59"/>
      <c r="F59"/>
    </row>
    <row r="60" spans="1:18" ht="16">
      <c r="A60"/>
      <c r="B60"/>
      <c r="C60"/>
      <c r="D60"/>
      <c r="E60"/>
      <c r="F60"/>
    </row>
    <row r="61" spans="1:18" ht="16">
      <c r="A61"/>
      <c r="B61"/>
      <c r="C61"/>
      <c r="D61"/>
      <c r="E61"/>
      <c r="F61"/>
    </row>
    <row r="62" spans="1:18" ht="16">
      <c r="A62"/>
      <c r="B62"/>
      <c r="C62"/>
      <c r="D62"/>
      <c r="E62"/>
      <c r="F62"/>
    </row>
    <row r="63" spans="1:18" ht="16">
      <c r="A63"/>
      <c r="B63"/>
      <c r="C63"/>
      <c r="D63"/>
      <c r="E63"/>
      <c r="F63"/>
    </row>
    <row r="64" spans="1:18" ht="16">
      <c r="A64"/>
      <c r="B64"/>
      <c r="C64"/>
      <c r="D64"/>
      <c r="E64"/>
      <c r="F64"/>
    </row>
    <row r="65" spans="1:6" ht="1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43.33203125" style="24" bestFit="1" customWidth="1"/>
    <col min="2" max="2" width="37.6640625" style="24" bestFit="1" customWidth="1"/>
    <col min="3" max="5" width="9.83203125" style="24" bestFit="1" customWidth="1"/>
    <col min="6" max="6" width="8.5" style="24" bestFit="1" customWidth="1"/>
    <col min="7" max="7" width="10.83203125" style="24" bestFit="1" customWidth="1"/>
    <col min="8" max="8" width="9.83203125" style="24" bestFit="1" customWidth="1"/>
    <col min="9" max="9" width="8.5" style="24" bestFit="1" customWidth="1"/>
    <col min="10" max="10" width="10.83203125" style="24" bestFit="1" customWidth="1"/>
    <col min="11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47" t="s">
        <v>1097</v>
      </c>
      <c r="B1" s="51" t="s">
        <v>284</v>
      </c>
    </row>
    <row r="2" spans="1:18">
      <c r="A2" s="22" t="s">
        <v>36</v>
      </c>
    </row>
    <row r="3" spans="1:18" ht="16">
      <c r="A3" s="47" t="s">
        <v>1098</v>
      </c>
      <c r="B3" s="48"/>
      <c r="C3" s="48"/>
      <c r="D3" s="48"/>
      <c r="E3" s="48"/>
      <c r="F3" s="48"/>
      <c r="G3" s="48"/>
      <c r="H3"/>
      <c r="I3"/>
      <c r="J3"/>
      <c r="K3"/>
      <c r="L3"/>
      <c r="M3"/>
      <c r="N3"/>
      <c r="O3"/>
      <c r="P3"/>
      <c r="Q3"/>
      <c r="R3"/>
    </row>
    <row r="4" spans="1:1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1099</v>
      </c>
      <c r="G4" s="48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48"/>
      <c r="B5" s="48"/>
      <c r="C5" s="48"/>
      <c r="D5" s="48"/>
      <c r="E5" s="48"/>
      <c r="F5" s="48"/>
      <c r="G5" s="48"/>
      <c r="H5"/>
      <c r="I5"/>
      <c r="J5"/>
      <c r="K5"/>
      <c r="L5"/>
      <c r="M5"/>
      <c r="N5"/>
      <c r="O5"/>
      <c r="P5"/>
      <c r="Q5"/>
      <c r="R5"/>
    </row>
    <row r="6" spans="1:18" ht="16">
      <c r="A6" s="49" t="s">
        <v>293</v>
      </c>
      <c r="B6" s="48">
        <v>-2614000</v>
      </c>
      <c r="C6" s="48">
        <v>-3251734</v>
      </c>
      <c r="D6" s="48">
        <v>-3981336</v>
      </c>
      <c r="E6" s="48">
        <v>-5046550</v>
      </c>
      <c r="F6" s="48">
        <v>-255000</v>
      </c>
      <c r="G6" s="48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50" t="s">
        <v>309</v>
      </c>
      <c r="B7" s="48">
        <v>-614000</v>
      </c>
      <c r="C7" s="48">
        <v>-3221934</v>
      </c>
      <c r="D7" s="48">
        <v>-3922516</v>
      </c>
      <c r="E7" s="48">
        <v>-2040000</v>
      </c>
      <c r="F7" s="48"/>
      <c r="G7" s="48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52" t="s">
        <v>150</v>
      </c>
      <c r="B8" s="48">
        <v>-614000</v>
      </c>
      <c r="C8" s="48">
        <v>-3221934</v>
      </c>
      <c r="D8" s="48">
        <v>-3922516</v>
      </c>
      <c r="E8" s="48">
        <v>-2040000</v>
      </c>
      <c r="F8" s="48"/>
      <c r="G8" s="48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50" t="s">
        <v>325</v>
      </c>
      <c r="B9" s="48"/>
      <c r="C9" s="48"/>
      <c r="D9" s="48"/>
      <c r="E9" s="48">
        <v>-2900000</v>
      </c>
      <c r="F9" s="48">
        <v>-255000</v>
      </c>
      <c r="G9" s="48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52" t="s">
        <v>327</v>
      </c>
      <c r="B10" s="48"/>
      <c r="C10" s="48"/>
      <c r="D10" s="48"/>
      <c r="E10" s="48">
        <v>-2900000</v>
      </c>
      <c r="F10" s="48">
        <v>-255000</v>
      </c>
      <c r="G10" s="48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50" t="s">
        <v>299</v>
      </c>
      <c r="B11" s="48">
        <v>-2000000</v>
      </c>
      <c r="C11" s="48">
        <v>-29800</v>
      </c>
      <c r="D11" s="48">
        <v>-37500</v>
      </c>
      <c r="E11" s="48"/>
      <c r="F11" s="48"/>
      <c r="G11" s="48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52" t="s">
        <v>200</v>
      </c>
      <c r="B12" s="48">
        <v>-2000000</v>
      </c>
      <c r="C12" s="48"/>
      <c r="D12" s="48"/>
      <c r="E12" s="48"/>
      <c r="F12" s="48"/>
      <c r="G12" s="48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52" t="s">
        <v>300</v>
      </c>
      <c r="B13" s="48"/>
      <c r="C13" s="48"/>
      <c r="D13" s="48">
        <v>-15000</v>
      </c>
      <c r="E13" s="48"/>
      <c r="F13" s="48"/>
      <c r="G13" s="48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52" t="s">
        <v>320</v>
      </c>
      <c r="B14" s="48"/>
      <c r="C14" s="48">
        <v>-29800</v>
      </c>
      <c r="D14" s="48">
        <v>-22500</v>
      </c>
      <c r="E14" s="48"/>
      <c r="F14" s="48"/>
      <c r="G14" s="48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50" t="s">
        <v>294</v>
      </c>
      <c r="B15" s="48"/>
      <c r="C15" s="48"/>
      <c r="D15" s="48">
        <v>-21320</v>
      </c>
      <c r="E15" s="48">
        <v>-106550</v>
      </c>
      <c r="F15" s="48"/>
      <c r="G15" s="48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52" t="s">
        <v>305</v>
      </c>
      <c r="B16" s="48"/>
      <c r="C16" s="48"/>
      <c r="D16" s="48">
        <v>-21320</v>
      </c>
      <c r="E16" s="48"/>
      <c r="F16" s="48"/>
      <c r="G16" s="48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52" t="s">
        <v>295</v>
      </c>
      <c r="B17" s="48"/>
      <c r="C17" s="48"/>
      <c r="D17" s="48"/>
      <c r="E17" s="48">
        <v>-106550</v>
      </c>
      <c r="F17" s="48"/>
      <c r="G17" s="48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49" t="s">
        <v>285</v>
      </c>
      <c r="B18" s="48"/>
      <c r="C18" s="48">
        <v>-1194644</v>
      </c>
      <c r="D18" s="48">
        <v>-3140306</v>
      </c>
      <c r="E18" s="48">
        <v>-445580</v>
      </c>
      <c r="F18" s="48"/>
      <c r="G18" s="48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50" t="s">
        <v>330</v>
      </c>
      <c r="B19" s="48"/>
      <c r="C19" s="48">
        <v>-1097631</v>
      </c>
      <c r="D19" s="48">
        <v>-2320183</v>
      </c>
      <c r="E19" s="48">
        <v>-145580</v>
      </c>
      <c r="F19" s="48"/>
      <c r="G19" s="48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52" t="s">
        <v>221</v>
      </c>
      <c r="B20" s="48"/>
      <c r="C20" s="48">
        <v>-1097631</v>
      </c>
      <c r="D20" s="48">
        <v>-2320183</v>
      </c>
      <c r="E20" s="48">
        <v>-145580</v>
      </c>
      <c r="F20" s="48"/>
      <c r="G20" s="48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50" t="s">
        <v>286</v>
      </c>
      <c r="B21" s="48"/>
      <c r="C21" s="48">
        <v>-97013</v>
      </c>
      <c r="D21" s="48">
        <v>-820123</v>
      </c>
      <c r="E21" s="48">
        <v>-300000</v>
      </c>
      <c r="F21" s="48"/>
      <c r="G21" s="48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52" t="s">
        <v>92</v>
      </c>
      <c r="B22" s="48"/>
      <c r="C22" s="48">
        <v>-30800</v>
      </c>
      <c r="D22" s="48"/>
      <c r="E22" s="48"/>
      <c r="F22" s="48"/>
      <c r="G22" s="48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52" t="s">
        <v>200</v>
      </c>
      <c r="B23" s="48"/>
      <c r="C23" s="48">
        <v>-49113</v>
      </c>
      <c r="D23" s="48">
        <v>-750000</v>
      </c>
      <c r="E23" s="48">
        <v>-300000</v>
      </c>
      <c r="F23" s="48"/>
      <c r="G23" s="48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52" t="s">
        <v>215</v>
      </c>
      <c r="B24" s="48"/>
      <c r="C24" s="48">
        <v>-5700</v>
      </c>
      <c r="D24" s="48">
        <v>-8200</v>
      </c>
      <c r="E24" s="48"/>
      <c r="F24" s="48"/>
      <c r="G24" s="48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52" t="s">
        <v>217</v>
      </c>
      <c r="B25" s="48"/>
      <c r="C25" s="48"/>
      <c r="D25" s="48">
        <v>-38970</v>
      </c>
      <c r="E25" s="48"/>
      <c r="F25" s="48"/>
      <c r="G25" s="48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52" t="s">
        <v>213</v>
      </c>
      <c r="B26" s="48"/>
      <c r="C26" s="48">
        <v>-5700</v>
      </c>
      <c r="D26" s="48"/>
      <c r="E26" s="48"/>
      <c r="F26" s="48"/>
      <c r="G26" s="48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52" t="s">
        <v>157</v>
      </c>
      <c r="B27" s="48"/>
      <c r="C27" s="48">
        <v>-5700</v>
      </c>
      <c r="D27" s="48"/>
      <c r="E27" s="48"/>
      <c r="F27" s="48"/>
      <c r="G27" s="48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52" t="s">
        <v>541</v>
      </c>
      <c r="B28" s="48"/>
      <c r="C28" s="48"/>
      <c r="D28" s="48">
        <v>-10700</v>
      </c>
      <c r="E28" s="48"/>
      <c r="F28" s="48"/>
      <c r="G28" s="48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52" t="s">
        <v>558</v>
      </c>
      <c r="B29" s="48"/>
      <c r="C29" s="48"/>
      <c r="D29" s="48">
        <v>-12253</v>
      </c>
      <c r="E29" s="48"/>
      <c r="F29" s="48"/>
      <c r="G29" s="48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49" t="s">
        <v>15</v>
      </c>
      <c r="B30" s="48">
        <v>-2614000</v>
      </c>
      <c r="C30" s="48">
        <v>-4446378</v>
      </c>
      <c r="D30" s="48">
        <v>-7121642</v>
      </c>
      <c r="E30" s="48">
        <v>-5492130</v>
      </c>
      <c r="F30" s="48">
        <v>-255000</v>
      </c>
      <c r="G30" s="48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H130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35.1640625" style="24" bestFit="1" customWidth="1"/>
    <col min="2" max="2" width="28.5" style="24" bestFit="1" customWidth="1"/>
    <col min="3" max="3" width="12.33203125" style="24" bestFit="1" customWidth="1"/>
    <col min="4" max="4" width="9.83203125" style="24" bestFit="1" customWidth="1"/>
    <col min="5" max="8" width="12.33203125" style="24" bestFit="1" customWidth="1"/>
    <col min="9" max="43" width="15.5" style="24" bestFit="1" customWidth="1"/>
    <col min="44" max="16384" width="10.83203125" style="24"/>
  </cols>
  <sheetData>
    <row r="1" spans="1:8">
      <c r="A1" s="47" t="s">
        <v>1100</v>
      </c>
      <c r="B1" s="48" t="s">
        <v>917</v>
      </c>
    </row>
    <row r="2" spans="1:8">
      <c r="A2" s="22" t="s">
        <v>36</v>
      </c>
    </row>
    <row r="3" spans="1:8" ht="16">
      <c r="A3" s="47" t="s">
        <v>1098</v>
      </c>
      <c r="B3" s="48"/>
      <c r="C3" s="48"/>
      <c r="D3" s="48"/>
      <c r="E3" s="48"/>
      <c r="F3" s="48"/>
      <c r="G3"/>
      <c r="H3"/>
    </row>
    <row r="4" spans="1: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15</v>
      </c>
      <c r="G4"/>
      <c r="H4"/>
    </row>
    <row r="5" spans="1:8" ht="16">
      <c r="A5" s="48"/>
      <c r="B5" s="48"/>
      <c r="C5" s="48"/>
      <c r="D5" s="48"/>
      <c r="E5" s="48"/>
      <c r="F5" s="48"/>
      <c r="G5"/>
      <c r="H5"/>
    </row>
    <row r="6" spans="1:8" ht="16">
      <c r="A6" s="49" t="s">
        <v>918</v>
      </c>
      <c r="B6" s="48"/>
      <c r="C6" s="48">
        <v>1680853</v>
      </c>
      <c r="D6" s="48">
        <v>-11449</v>
      </c>
      <c r="E6" s="48">
        <v>68075811</v>
      </c>
      <c r="F6" s="48">
        <v>69745215</v>
      </c>
      <c r="G6"/>
      <c r="H6"/>
    </row>
    <row r="7" spans="1:8" ht="16">
      <c r="A7" s="50" t="s">
        <v>919</v>
      </c>
      <c r="B7" s="48"/>
      <c r="C7" s="48">
        <v>1680853</v>
      </c>
      <c r="D7" s="48">
        <v>-11449</v>
      </c>
      <c r="E7" s="48">
        <v>68075811</v>
      </c>
      <c r="F7" s="48">
        <v>69745215</v>
      </c>
      <c r="G7"/>
      <c r="H7"/>
    </row>
    <row r="8" spans="1:8" ht="16">
      <c r="A8" s="52" t="s">
        <v>49</v>
      </c>
      <c r="B8" s="48"/>
      <c r="C8" s="48">
        <v>1680853</v>
      </c>
      <c r="D8" s="48">
        <v>-11449</v>
      </c>
      <c r="E8" s="48">
        <v>68075811</v>
      </c>
      <c r="F8" s="48">
        <v>69745215</v>
      </c>
      <c r="G8"/>
      <c r="H8"/>
    </row>
    <row r="9" spans="1:8" ht="16">
      <c r="A9" s="49" t="s">
        <v>921</v>
      </c>
      <c r="B9" s="48">
        <v>-1110369</v>
      </c>
      <c r="C9" s="48">
        <v>-715496</v>
      </c>
      <c r="D9" s="48"/>
      <c r="E9" s="48"/>
      <c r="F9" s="48">
        <v>-1825865</v>
      </c>
      <c r="G9"/>
      <c r="H9"/>
    </row>
    <row r="10" spans="1:8" ht="16">
      <c r="A10" s="50" t="s">
        <v>922</v>
      </c>
      <c r="B10" s="48">
        <v>-441543</v>
      </c>
      <c r="C10" s="48">
        <v>-1109862</v>
      </c>
      <c r="D10" s="48"/>
      <c r="E10" s="48"/>
      <c r="F10" s="48">
        <v>-1551405</v>
      </c>
      <c r="G10"/>
      <c r="H10"/>
    </row>
    <row r="11" spans="1:8" ht="16">
      <c r="A11" s="52" t="s">
        <v>84</v>
      </c>
      <c r="B11" s="48">
        <v>-441543</v>
      </c>
      <c r="C11" s="48">
        <v>-1109862</v>
      </c>
      <c r="D11" s="48"/>
      <c r="E11" s="48"/>
      <c r="F11" s="48">
        <v>-1551405</v>
      </c>
      <c r="G11"/>
      <c r="H11"/>
    </row>
    <row r="12" spans="1:8" ht="16">
      <c r="A12" s="50" t="s">
        <v>960</v>
      </c>
      <c r="B12" s="48">
        <v>-668826</v>
      </c>
      <c r="C12" s="48">
        <v>394366</v>
      </c>
      <c r="D12" s="48"/>
      <c r="E12" s="48"/>
      <c r="F12" s="48">
        <v>-274460</v>
      </c>
      <c r="G12"/>
      <c r="H12"/>
    </row>
    <row r="13" spans="1:8" ht="16">
      <c r="A13" s="52" t="s">
        <v>84</v>
      </c>
      <c r="B13" s="48">
        <v>-668826</v>
      </c>
      <c r="C13" s="48">
        <v>394366</v>
      </c>
      <c r="D13" s="48"/>
      <c r="E13" s="48"/>
      <c r="F13" s="48">
        <v>-274460</v>
      </c>
      <c r="G13"/>
      <c r="H13"/>
    </row>
    <row r="14" spans="1:8" ht="16">
      <c r="A14" s="49" t="s">
        <v>965</v>
      </c>
      <c r="B14" s="48">
        <v>-46524961</v>
      </c>
      <c r="C14" s="48">
        <v>47875333</v>
      </c>
      <c r="D14" s="48">
        <v>-6339887</v>
      </c>
      <c r="E14" s="48">
        <v>6647397</v>
      </c>
      <c r="F14" s="48">
        <v>1657882</v>
      </c>
      <c r="G14"/>
      <c r="H14"/>
    </row>
    <row r="15" spans="1:8" ht="16">
      <c r="A15" s="50" t="s">
        <v>966</v>
      </c>
      <c r="B15" s="48">
        <v>-46524961</v>
      </c>
      <c r="C15" s="48">
        <v>47875333</v>
      </c>
      <c r="D15" s="48">
        <v>-6339887</v>
      </c>
      <c r="E15" s="48">
        <v>6647397</v>
      </c>
      <c r="F15" s="48">
        <v>1657882</v>
      </c>
      <c r="G15"/>
      <c r="H15"/>
    </row>
    <row r="16" spans="1:8" ht="16">
      <c r="A16" s="52" t="s">
        <v>107</v>
      </c>
      <c r="B16" s="48">
        <v>-46524961</v>
      </c>
      <c r="C16" s="48">
        <v>47725949</v>
      </c>
      <c r="D16" s="48"/>
      <c r="E16" s="48"/>
      <c r="F16" s="48">
        <v>1200988</v>
      </c>
      <c r="G16"/>
      <c r="H16"/>
    </row>
    <row r="17" spans="1:8" ht="16">
      <c r="A17" s="52" t="s">
        <v>134</v>
      </c>
      <c r="B17" s="48"/>
      <c r="C17" s="48"/>
      <c r="D17" s="48">
        <v>81576</v>
      </c>
      <c r="E17" s="48">
        <v>16531</v>
      </c>
      <c r="F17" s="48">
        <v>98107</v>
      </c>
      <c r="G17"/>
      <c r="H17"/>
    </row>
    <row r="18" spans="1:8" ht="16">
      <c r="A18" s="52" t="s">
        <v>118</v>
      </c>
      <c r="B18" s="48"/>
      <c r="C18" s="48"/>
      <c r="D18" s="48">
        <v>-6424727</v>
      </c>
      <c r="E18" s="48">
        <v>6612016</v>
      </c>
      <c r="F18" s="48">
        <v>187289</v>
      </c>
      <c r="G18"/>
      <c r="H18"/>
    </row>
    <row r="19" spans="1:8" ht="16">
      <c r="A19" s="52" t="s">
        <v>228</v>
      </c>
      <c r="B19" s="48"/>
      <c r="C19" s="48"/>
      <c r="D19" s="48">
        <v>3264</v>
      </c>
      <c r="E19" s="48">
        <v>0</v>
      </c>
      <c r="F19" s="48">
        <v>3264</v>
      </c>
      <c r="G19"/>
      <c r="H19"/>
    </row>
    <row r="20" spans="1:8" ht="16">
      <c r="A20" s="52" t="s">
        <v>109</v>
      </c>
      <c r="B20" s="48"/>
      <c r="C20" s="48">
        <v>149384</v>
      </c>
      <c r="D20" s="48"/>
      <c r="E20" s="48"/>
      <c r="F20" s="48">
        <v>149384</v>
      </c>
      <c r="G20"/>
      <c r="H20"/>
    </row>
    <row r="21" spans="1:8" ht="16">
      <c r="A21" s="52" t="s">
        <v>1028</v>
      </c>
      <c r="B21" s="48"/>
      <c r="C21" s="48"/>
      <c r="D21" s="48"/>
      <c r="E21" s="48">
        <v>18850</v>
      </c>
      <c r="F21" s="48">
        <v>18850</v>
      </c>
      <c r="G21"/>
      <c r="H21"/>
    </row>
    <row r="22" spans="1:8" ht="16">
      <c r="A22" s="49" t="s">
        <v>15</v>
      </c>
      <c r="B22" s="48">
        <v>-47635330</v>
      </c>
      <c r="C22" s="48">
        <v>48840690</v>
      </c>
      <c r="D22" s="48">
        <v>-6351336</v>
      </c>
      <c r="E22" s="48">
        <v>74723208</v>
      </c>
      <c r="F22" s="48">
        <v>69577232</v>
      </c>
      <c r="G22"/>
      <c r="H22"/>
    </row>
    <row r="23" spans="1:8" ht="16">
      <c r="A23"/>
      <c r="B23"/>
      <c r="C23"/>
      <c r="D23"/>
      <c r="E23"/>
      <c r="F23"/>
      <c r="G23"/>
    </row>
    <row r="24" spans="1:8" ht="16">
      <c r="A24"/>
      <c r="B24"/>
      <c r="C24"/>
      <c r="D24"/>
      <c r="E24"/>
      <c r="F24"/>
      <c r="G24"/>
    </row>
    <row r="25" spans="1:8" ht="16">
      <c r="A25"/>
      <c r="B25"/>
      <c r="C25"/>
      <c r="D25"/>
      <c r="E25"/>
      <c r="F25"/>
      <c r="G25"/>
    </row>
    <row r="26" spans="1:8" ht="16">
      <c r="A26"/>
      <c r="B26"/>
      <c r="C26"/>
      <c r="D26"/>
      <c r="E26"/>
      <c r="F26"/>
      <c r="G26"/>
    </row>
    <row r="27" spans="1:8" ht="16">
      <c r="A27"/>
      <c r="B27"/>
      <c r="C27"/>
      <c r="D27"/>
      <c r="E27"/>
      <c r="F27"/>
      <c r="G27"/>
    </row>
    <row r="28" spans="1:8" ht="16">
      <c r="A28"/>
      <c r="B28"/>
      <c r="C28"/>
      <c r="D28"/>
      <c r="E28"/>
      <c r="F28"/>
      <c r="G28"/>
    </row>
    <row r="29" spans="1:8" ht="16">
      <c r="A29"/>
      <c r="B29"/>
      <c r="C29"/>
      <c r="D29"/>
      <c r="E29"/>
      <c r="F29"/>
      <c r="G29"/>
    </row>
    <row r="30" spans="1:8" ht="16">
      <c r="A30"/>
      <c r="B30"/>
      <c r="C30"/>
      <c r="D30"/>
      <c r="E30"/>
      <c r="F30"/>
      <c r="G30"/>
    </row>
    <row r="31" spans="1:8" ht="16">
      <c r="A31"/>
      <c r="B31"/>
      <c r="C31"/>
      <c r="D31"/>
      <c r="E31"/>
      <c r="F31"/>
      <c r="G31"/>
    </row>
    <row r="32" spans="1:8" ht="16">
      <c r="A32"/>
      <c r="B32"/>
      <c r="C32"/>
      <c r="D32"/>
      <c r="E32"/>
      <c r="F32"/>
      <c r="G32"/>
    </row>
    <row r="33" spans="1:7" ht="16">
      <c r="A33"/>
      <c r="B33"/>
      <c r="C33"/>
      <c r="D33"/>
      <c r="E33"/>
      <c r="F33"/>
      <c r="G33"/>
    </row>
    <row r="34" spans="1:7" ht="16">
      <c r="A34"/>
      <c r="B34"/>
      <c r="C34"/>
      <c r="D34"/>
      <c r="E34"/>
      <c r="F34"/>
      <c r="G34"/>
    </row>
    <row r="35" spans="1:7" ht="16">
      <c r="A35"/>
      <c r="B35"/>
      <c r="C35"/>
      <c r="D35"/>
      <c r="E35"/>
      <c r="F35"/>
      <c r="G35"/>
    </row>
    <row r="36" spans="1:7" ht="16">
      <c r="A36"/>
      <c r="B36"/>
      <c r="C36"/>
      <c r="D36"/>
      <c r="E36"/>
      <c r="F36"/>
      <c r="G36"/>
    </row>
    <row r="37" spans="1:7" ht="16">
      <c r="A37"/>
      <c r="B37"/>
      <c r="C37"/>
      <c r="D37"/>
      <c r="E37"/>
      <c r="F37"/>
      <c r="G37"/>
    </row>
    <row r="38" spans="1:7" ht="16">
      <c r="A38"/>
      <c r="B38"/>
      <c r="C38"/>
      <c r="D38"/>
      <c r="E38"/>
      <c r="F38"/>
      <c r="G38"/>
    </row>
    <row r="39" spans="1:7" ht="16">
      <c r="A39"/>
      <c r="B39"/>
      <c r="C39"/>
      <c r="D39"/>
      <c r="E39"/>
      <c r="F39"/>
      <c r="G39"/>
    </row>
    <row r="40" spans="1:7" ht="16">
      <c r="A40"/>
      <c r="B40"/>
      <c r="C40"/>
      <c r="D40"/>
      <c r="E40"/>
      <c r="F40"/>
      <c r="G40"/>
    </row>
    <row r="41" spans="1:7" ht="16">
      <c r="A41"/>
      <c r="B41"/>
      <c r="C41"/>
      <c r="D41"/>
      <c r="E41"/>
      <c r="F41"/>
      <c r="G41"/>
    </row>
    <row r="42" spans="1:7" ht="16">
      <c r="A42"/>
      <c r="B42"/>
      <c r="C42"/>
      <c r="D42"/>
      <c r="E42"/>
      <c r="F42"/>
      <c r="G42"/>
    </row>
    <row r="43" spans="1:7" ht="16">
      <c r="A43"/>
      <c r="B43"/>
      <c r="C43"/>
      <c r="D43"/>
      <c r="E43"/>
      <c r="F43"/>
      <c r="G43"/>
    </row>
    <row r="44" spans="1:7" ht="16">
      <c r="A44"/>
      <c r="B44"/>
      <c r="C44"/>
      <c r="D44"/>
      <c r="E44"/>
      <c r="F44"/>
      <c r="G44"/>
    </row>
    <row r="45" spans="1:7" ht="16">
      <c r="A45"/>
      <c r="B45"/>
      <c r="C45"/>
      <c r="D45"/>
      <c r="E45"/>
      <c r="F45"/>
      <c r="G45"/>
    </row>
    <row r="46" spans="1:7" ht="16">
      <c r="A46"/>
      <c r="B46"/>
      <c r="C46"/>
      <c r="D46"/>
      <c r="E46"/>
      <c r="F46"/>
      <c r="G46"/>
    </row>
    <row r="47" spans="1:7" ht="16">
      <c r="A47"/>
      <c r="B47"/>
      <c r="C47"/>
      <c r="D47"/>
      <c r="E47"/>
      <c r="F47"/>
      <c r="G47"/>
    </row>
    <row r="48" spans="1:7" ht="16">
      <c r="A48"/>
      <c r="B48"/>
      <c r="C48"/>
      <c r="D48"/>
      <c r="E48"/>
      <c r="F48"/>
      <c r="G48"/>
    </row>
    <row r="49" spans="1:7" ht="16">
      <c r="A49"/>
      <c r="B49"/>
      <c r="C49"/>
      <c r="D49"/>
      <c r="E49"/>
      <c r="F49"/>
      <c r="G49"/>
    </row>
    <row r="50" spans="1:7" ht="16">
      <c r="A50"/>
      <c r="B50"/>
      <c r="C50"/>
      <c r="D50"/>
      <c r="E50"/>
      <c r="F50"/>
      <c r="G50"/>
    </row>
    <row r="51" spans="1:7" ht="16">
      <c r="A51"/>
      <c r="B51"/>
      <c r="C51"/>
      <c r="D51"/>
      <c r="E51"/>
      <c r="F51"/>
      <c r="G51"/>
    </row>
    <row r="52" spans="1:7" ht="16">
      <c r="A52"/>
      <c r="B52"/>
      <c r="C52"/>
      <c r="D52"/>
      <c r="E52"/>
      <c r="F52"/>
      <c r="G52"/>
    </row>
    <row r="53" spans="1:7" ht="16">
      <c r="A53"/>
      <c r="B53"/>
      <c r="C53"/>
      <c r="D53"/>
      <c r="E53"/>
      <c r="F53"/>
      <c r="G53"/>
    </row>
    <row r="54" spans="1:7" ht="16">
      <c r="A54"/>
      <c r="B54"/>
      <c r="C54"/>
      <c r="D54"/>
      <c r="E54"/>
      <c r="F54"/>
      <c r="G54"/>
    </row>
    <row r="55" spans="1:7" ht="16">
      <c r="A55"/>
      <c r="B55"/>
      <c r="C55"/>
      <c r="D55"/>
      <c r="E55"/>
      <c r="F55"/>
      <c r="G55"/>
    </row>
    <row r="56" spans="1:7" ht="16">
      <c r="A56"/>
      <c r="B56"/>
      <c r="C56"/>
      <c r="D56"/>
      <c r="E56"/>
      <c r="F56"/>
      <c r="G56"/>
    </row>
    <row r="57" spans="1:7" ht="16">
      <c r="A57"/>
      <c r="B57"/>
      <c r="C57"/>
      <c r="D57"/>
      <c r="E57"/>
      <c r="F57"/>
      <c r="G57"/>
    </row>
    <row r="58" spans="1:7" ht="16">
      <c r="A58"/>
      <c r="B58"/>
      <c r="C58"/>
      <c r="D58"/>
      <c r="E58"/>
      <c r="F58"/>
      <c r="G58"/>
    </row>
    <row r="59" spans="1:7" ht="16">
      <c r="A59"/>
      <c r="B59"/>
      <c r="C59"/>
      <c r="D59"/>
      <c r="E59"/>
      <c r="F59"/>
      <c r="G59"/>
    </row>
    <row r="60" spans="1:7" ht="16">
      <c r="A60"/>
      <c r="B60"/>
      <c r="C60"/>
      <c r="D60"/>
      <c r="E60"/>
      <c r="F60"/>
      <c r="G60"/>
    </row>
    <row r="61" spans="1:7" ht="16">
      <c r="A61"/>
      <c r="B61"/>
      <c r="C61"/>
      <c r="D61"/>
      <c r="E61"/>
      <c r="F61"/>
      <c r="G61"/>
    </row>
    <row r="62" spans="1:7" ht="16">
      <c r="A62"/>
      <c r="B62"/>
      <c r="C62"/>
      <c r="D62"/>
      <c r="E62"/>
      <c r="F62"/>
      <c r="G62"/>
    </row>
    <row r="63" spans="1:7" ht="16">
      <c r="A63"/>
      <c r="B63"/>
      <c r="C63"/>
      <c r="D63"/>
      <c r="E63"/>
      <c r="F63"/>
      <c r="G63"/>
    </row>
    <row r="64" spans="1:7" ht="16">
      <c r="A64"/>
      <c r="B64"/>
      <c r="C64"/>
      <c r="D64"/>
      <c r="E64"/>
      <c r="F64"/>
      <c r="G64"/>
    </row>
    <row r="65" spans="1:7" ht="16">
      <c r="A65"/>
      <c r="B65"/>
      <c r="C65"/>
      <c r="D65"/>
      <c r="E65"/>
      <c r="F65"/>
      <c r="G65"/>
    </row>
    <row r="66" spans="1:7" ht="16">
      <c r="A66"/>
      <c r="B66"/>
      <c r="C66"/>
      <c r="D66"/>
      <c r="E66"/>
      <c r="F66"/>
      <c r="G66"/>
    </row>
    <row r="67" spans="1:7" ht="16">
      <c r="A67"/>
      <c r="B67"/>
      <c r="C67"/>
      <c r="D67"/>
      <c r="E67"/>
      <c r="F67"/>
      <c r="G67"/>
    </row>
    <row r="68" spans="1:7" ht="16">
      <c r="A68"/>
      <c r="B68"/>
      <c r="C68"/>
      <c r="D68"/>
      <c r="E68"/>
      <c r="F68"/>
      <c r="G68"/>
    </row>
    <row r="69" spans="1:7" ht="16">
      <c r="A69"/>
      <c r="B69"/>
      <c r="C69"/>
      <c r="D69"/>
      <c r="E69"/>
      <c r="F69"/>
      <c r="G69"/>
    </row>
    <row r="70" spans="1:7" ht="16">
      <c r="A70"/>
      <c r="B70"/>
      <c r="C70"/>
      <c r="D70"/>
      <c r="E70"/>
      <c r="F70"/>
      <c r="G70"/>
    </row>
    <row r="71" spans="1:7" ht="16">
      <c r="A71"/>
      <c r="B71"/>
      <c r="C71"/>
      <c r="D71"/>
      <c r="E71"/>
      <c r="F71"/>
      <c r="G71"/>
    </row>
    <row r="72" spans="1:7" ht="16">
      <c r="A72"/>
      <c r="B72"/>
      <c r="C72"/>
      <c r="D72"/>
      <c r="E72"/>
      <c r="F72"/>
      <c r="G72"/>
    </row>
    <row r="73" spans="1:7" ht="16">
      <c r="A73"/>
      <c r="B73"/>
      <c r="C73"/>
      <c r="D73"/>
      <c r="E73"/>
      <c r="F73"/>
      <c r="G73"/>
    </row>
    <row r="74" spans="1:7" ht="16">
      <c r="A74"/>
      <c r="B74"/>
      <c r="C74"/>
      <c r="D74"/>
      <c r="E74"/>
      <c r="F74"/>
      <c r="G74"/>
    </row>
    <row r="75" spans="1:7" ht="16">
      <c r="A75"/>
      <c r="B75"/>
      <c r="C75"/>
      <c r="D75"/>
      <c r="E75"/>
      <c r="F75"/>
      <c r="G75"/>
    </row>
    <row r="76" spans="1:7" ht="16">
      <c r="A76"/>
      <c r="B76"/>
      <c r="C76"/>
      <c r="D76"/>
      <c r="E76"/>
      <c r="F76"/>
      <c r="G76"/>
    </row>
    <row r="77" spans="1:7" ht="16">
      <c r="A77"/>
      <c r="B77"/>
      <c r="C77"/>
      <c r="D77"/>
      <c r="E77"/>
      <c r="F77"/>
      <c r="G77"/>
    </row>
    <row r="78" spans="1:7" ht="16">
      <c r="A78"/>
      <c r="B78"/>
      <c r="C78"/>
      <c r="D78"/>
      <c r="E78"/>
      <c r="F78"/>
      <c r="G78"/>
    </row>
    <row r="79" spans="1:7" ht="16">
      <c r="A79"/>
      <c r="B79"/>
      <c r="C79"/>
      <c r="D79"/>
      <c r="E79"/>
      <c r="F79"/>
      <c r="G79"/>
    </row>
    <row r="80" spans="1: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H18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4" sqref="B4"/>
    </sheetView>
  </sheetViews>
  <sheetFormatPr baseColWidth="10" defaultRowHeight="14"/>
  <cols>
    <col min="1" max="1" width="44.5" style="24" bestFit="1" customWidth="1"/>
    <col min="2" max="2" width="25" style="24" bestFit="1" customWidth="1"/>
    <col min="3" max="4" width="10.83203125" style="24" bestFit="1" customWidth="1"/>
    <col min="5" max="5" width="9.83203125" style="24" bestFit="1" customWidth="1"/>
    <col min="6" max="6" width="10.83203125" style="24" bestFit="1" customWidth="1"/>
    <col min="7" max="7" width="9.83203125" style="24" bestFit="1" customWidth="1"/>
    <col min="8" max="8" width="10.83203125" style="24" bestFit="1" customWidth="1"/>
    <col min="9" max="43" width="15.5" style="24" bestFit="1" customWidth="1"/>
    <col min="44" max="16384" width="10.83203125" style="24"/>
  </cols>
  <sheetData>
    <row r="1" spans="1:8">
      <c r="A1" s="47" t="s">
        <v>1097</v>
      </c>
      <c r="B1" s="48" t="s">
        <v>561</v>
      </c>
    </row>
    <row r="2" spans="1:8">
      <c r="A2" s="22" t="s">
        <v>36</v>
      </c>
    </row>
    <row r="3" spans="1:8" ht="16">
      <c r="A3" s="47" t="s">
        <v>1098</v>
      </c>
      <c r="B3" s="48"/>
      <c r="C3" s="48"/>
      <c r="D3" s="48"/>
      <c r="E3" s="48"/>
      <c r="F3" s="48"/>
      <c r="G3"/>
      <c r="H3"/>
    </row>
    <row r="4" spans="1:8" ht="16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 t="s">
        <v>15</v>
      </c>
      <c r="G4"/>
      <c r="H4"/>
    </row>
    <row r="5" spans="1:8" ht="16">
      <c r="A5" s="48"/>
      <c r="B5" s="48"/>
      <c r="C5" s="48"/>
      <c r="D5" s="48"/>
      <c r="E5" s="48"/>
      <c r="F5" s="48"/>
      <c r="G5"/>
      <c r="H5"/>
    </row>
    <row r="6" spans="1:8" ht="16">
      <c r="A6" s="49" t="s">
        <v>568</v>
      </c>
      <c r="B6" s="48">
        <v>-285685</v>
      </c>
      <c r="C6" s="48">
        <v>-16818485</v>
      </c>
      <c r="D6" s="48">
        <v>-30456422</v>
      </c>
      <c r="E6" s="48">
        <v>-5758274</v>
      </c>
      <c r="F6" s="48">
        <v>-53318866</v>
      </c>
      <c r="G6"/>
      <c r="H6"/>
    </row>
    <row r="7" spans="1:8" ht="16">
      <c r="A7" s="50" t="s">
        <v>569</v>
      </c>
      <c r="B7" s="48">
        <v>-285685</v>
      </c>
      <c r="C7" s="48">
        <v>-16818485</v>
      </c>
      <c r="D7" s="48">
        <v>-30456422</v>
      </c>
      <c r="E7" s="48">
        <v>-5758274</v>
      </c>
      <c r="F7" s="48">
        <v>-53318866</v>
      </c>
      <c r="G7"/>
      <c r="H7"/>
    </row>
    <row r="8" spans="1:8" ht="16">
      <c r="A8" s="52" t="s">
        <v>571</v>
      </c>
      <c r="B8" s="48">
        <v>-285685</v>
      </c>
      <c r="C8" s="48">
        <v>-9024793</v>
      </c>
      <c r="D8" s="48">
        <v>-3443292</v>
      </c>
      <c r="E8" s="48"/>
      <c r="F8" s="48">
        <v>-12753770</v>
      </c>
      <c r="G8"/>
      <c r="H8"/>
    </row>
    <row r="9" spans="1:8" ht="16">
      <c r="A9" s="52" t="s">
        <v>575</v>
      </c>
      <c r="B9" s="48"/>
      <c r="C9" s="48">
        <v>-709975</v>
      </c>
      <c r="D9" s="48">
        <v>-1484820</v>
      </c>
      <c r="E9" s="48">
        <v>-263604</v>
      </c>
      <c r="F9" s="48">
        <v>-2458399</v>
      </c>
      <c r="G9"/>
      <c r="H9"/>
    </row>
    <row r="10" spans="1:8" ht="16">
      <c r="A10" s="52" t="s">
        <v>595</v>
      </c>
      <c r="B10" s="48"/>
      <c r="C10" s="48"/>
      <c r="D10" s="48">
        <v>-13137563</v>
      </c>
      <c r="E10" s="48">
        <v>-2673242</v>
      </c>
      <c r="F10" s="48">
        <v>-15810805</v>
      </c>
      <c r="G10"/>
      <c r="H10"/>
    </row>
    <row r="11" spans="1:8" ht="16">
      <c r="A11" s="52" t="s">
        <v>629</v>
      </c>
      <c r="B11" s="48"/>
      <c r="C11" s="48"/>
      <c r="D11" s="48">
        <v>-5381250</v>
      </c>
      <c r="E11" s="48">
        <v>-2713187</v>
      </c>
      <c r="F11" s="48">
        <v>-8094437</v>
      </c>
      <c r="G11"/>
      <c r="H11"/>
    </row>
    <row r="12" spans="1:8" ht="16">
      <c r="A12" s="52" t="s">
        <v>615</v>
      </c>
      <c r="B12" s="48"/>
      <c r="C12" s="48">
        <v>-7083717</v>
      </c>
      <c r="D12" s="48">
        <v>-6556532</v>
      </c>
      <c r="E12" s="48"/>
      <c r="F12" s="48">
        <v>-13640249</v>
      </c>
      <c r="G12"/>
      <c r="H12"/>
    </row>
    <row r="13" spans="1:8" ht="16">
      <c r="A13" s="52" t="s">
        <v>646</v>
      </c>
      <c r="B13" s="48"/>
      <c r="C13" s="48"/>
      <c r="D13" s="48">
        <v>-452965</v>
      </c>
      <c r="E13" s="48">
        <v>-108241</v>
      </c>
      <c r="F13" s="48">
        <v>-561206</v>
      </c>
      <c r="G13"/>
      <c r="H13"/>
    </row>
    <row r="14" spans="1:8" ht="16">
      <c r="A14" s="49" t="s">
        <v>562</v>
      </c>
      <c r="B14" s="48"/>
      <c r="C14" s="48"/>
      <c r="D14" s="48">
        <v>-51150</v>
      </c>
      <c r="E14" s="48"/>
      <c r="F14" s="48">
        <v>-51150</v>
      </c>
      <c r="G14"/>
      <c r="H14"/>
    </row>
    <row r="15" spans="1:8" ht="16">
      <c r="A15" s="50" t="s">
        <v>563</v>
      </c>
      <c r="B15" s="48"/>
      <c r="C15" s="48"/>
      <c r="D15" s="48">
        <v>-51150</v>
      </c>
      <c r="E15" s="48"/>
      <c r="F15" s="48">
        <v>-51150</v>
      </c>
      <c r="G15"/>
      <c r="H15"/>
    </row>
    <row r="16" spans="1:8" ht="16">
      <c r="A16" s="52" t="s">
        <v>228</v>
      </c>
      <c r="B16" s="48"/>
      <c r="C16" s="48"/>
      <c r="D16" s="48">
        <v>-51150</v>
      </c>
      <c r="E16" s="48"/>
      <c r="F16" s="48">
        <v>-51150</v>
      </c>
      <c r="G16"/>
      <c r="H16"/>
    </row>
    <row r="17" spans="1:8" ht="16">
      <c r="A17" s="49" t="s">
        <v>15</v>
      </c>
      <c r="B17" s="48">
        <v>-285685</v>
      </c>
      <c r="C17" s="48">
        <v>-16818485</v>
      </c>
      <c r="D17" s="48">
        <v>-30507572</v>
      </c>
      <c r="E17" s="48">
        <v>-5758274</v>
      </c>
      <c r="F17" s="48">
        <v>-53370016</v>
      </c>
      <c r="G17"/>
      <c r="H17"/>
    </row>
    <row r="18" spans="1:8" ht="1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5A836-8612-CC45-ADBB-71C7108AAEF8}">
  <sheetPr>
    <tabColor theme="9" tint="0.79998168889431442"/>
  </sheetPr>
  <dimension ref="A1:Q244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18" sqref="D18"/>
    </sheetView>
  </sheetViews>
  <sheetFormatPr baseColWidth="10" defaultRowHeight="14"/>
  <cols>
    <col min="1" max="1" width="42.33203125" style="24" bestFit="1" customWidth="1"/>
    <col min="2" max="2" width="13.6640625" style="24" bestFit="1" customWidth="1"/>
    <col min="3" max="4" width="13.33203125" style="24" bestFit="1" customWidth="1"/>
    <col min="5" max="7" width="12.33203125" style="24" bestFit="1" customWidth="1"/>
    <col min="8" max="16" width="8.5" style="24" bestFit="1" customWidth="1"/>
    <col min="17" max="17" width="14.6640625" style="24" bestFit="1" customWidth="1"/>
    <col min="18" max="43" width="15.5" style="24" bestFit="1" customWidth="1"/>
    <col min="44" max="16384" width="10.83203125" style="24"/>
  </cols>
  <sheetData>
    <row r="1" spans="1:17">
      <c r="A1" s="47" t="s">
        <v>1097</v>
      </c>
      <c r="B1" s="48" t="s">
        <v>1186</v>
      </c>
    </row>
    <row r="2" spans="1:17">
      <c r="A2" s="22" t="s">
        <v>36</v>
      </c>
    </row>
    <row r="3" spans="1:17">
      <c r="A3" s="47" t="s">
        <v>1098</v>
      </c>
      <c r="B3" s="47" t="s">
        <v>1172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</row>
    <row r="4" spans="1:17">
      <c r="A4" s="48"/>
      <c r="B4" s="48" t="s">
        <v>43</v>
      </c>
      <c r="C4" s="48" t="s">
        <v>44</v>
      </c>
      <c r="D4" s="48" t="s">
        <v>45</v>
      </c>
      <c r="E4" s="48" t="s">
        <v>46</v>
      </c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 t="s">
        <v>15</v>
      </c>
    </row>
    <row r="5" spans="1:17">
      <c r="A5" s="47" t="s">
        <v>1185</v>
      </c>
      <c r="B5" s="48"/>
      <c r="C5" s="48"/>
      <c r="D5" s="48"/>
      <c r="E5" s="48" t="s">
        <v>1173</v>
      </c>
      <c r="F5" s="48" t="s">
        <v>1174</v>
      </c>
      <c r="G5" s="48" t="s">
        <v>1175</v>
      </c>
      <c r="H5" s="48" t="s">
        <v>1176</v>
      </c>
      <c r="I5" s="48" t="s">
        <v>1177</v>
      </c>
      <c r="J5" s="48" t="s">
        <v>1178</v>
      </c>
      <c r="K5" s="48" t="s">
        <v>1179</v>
      </c>
      <c r="L5" s="48" t="s">
        <v>1180</v>
      </c>
      <c r="M5" s="48" t="s">
        <v>1181</v>
      </c>
      <c r="N5" s="48" t="s">
        <v>1182</v>
      </c>
      <c r="O5" s="48" t="s">
        <v>1183</v>
      </c>
      <c r="P5" s="48" t="s">
        <v>1184</v>
      </c>
      <c r="Q5" s="48"/>
    </row>
    <row r="6" spans="1:17">
      <c r="A6" s="49" t="s">
        <v>912</v>
      </c>
      <c r="B6" s="48">
        <v>106359840</v>
      </c>
      <c r="C6" s="48">
        <v>956174549</v>
      </c>
      <c r="D6" s="48">
        <v>1064688237</v>
      </c>
      <c r="E6" s="48">
        <v>74440028</v>
      </c>
      <c r="F6" s="48">
        <v>126163329</v>
      </c>
      <c r="G6" s="48">
        <v>93148736</v>
      </c>
      <c r="H6" s="48"/>
      <c r="I6" s="48"/>
      <c r="J6" s="48"/>
      <c r="K6" s="48"/>
      <c r="L6" s="48"/>
      <c r="M6" s="48"/>
      <c r="N6" s="48"/>
      <c r="O6" s="48"/>
      <c r="P6" s="48"/>
      <c r="Q6" s="48">
        <v>2420974719</v>
      </c>
    </row>
    <row r="7" spans="1:17">
      <c r="A7" s="50" t="s">
        <v>914</v>
      </c>
      <c r="B7" s="48">
        <v>153995170</v>
      </c>
      <c r="C7" s="48">
        <v>907333859</v>
      </c>
      <c r="D7" s="48">
        <v>1071039573</v>
      </c>
      <c r="E7" s="48">
        <v>74850885</v>
      </c>
      <c r="F7" s="48">
        <v>95802309</v>
      </c>
      <c r="G7" s="48">
        <v>48375691</v>
      </c>
      <c r="H7" s="48"/>
      <c r="I7" s="48"/>
      <c r="J7" s="48"/>
      <c r="K7" s="48"/>
      <c r="L7" s="48"/>
      <c r="M7" s="48"/>
      <c r="N7" s="48"/>
      <c r="O7" s="48"/>
      <c r="P7" s="48"/>
      <c r="Q7" s="48">
        <v>2351397487</v>
      </c>
    </row>
    <row r="8" spans="1:17">
      <c r="A8" s="50" t="s">
        <v>918</v>
      </c>
      <c r="B8" s="48"/>
      <c r="C8" s="48">
        <v>1680853</v>
      </c>
      <c r="D8" s="48">
        <v>-11449</v>
      </c>
      <c r="E8" s="48"/>
      <c r="F8" s="48">
        <v>68075811</v>
      </c>
      <c r="G8" s="48"/>
      <c r="H8" s="48"/>
      <c r="I8" s="48"/>
      <c r="J8" s="48"/>
      <c r="K8" s="48"/>
      <c r="L8" s="48"/>
      <c r="M8" s="48"/>
      <c r="N8" s="48"/>
      <c r="O8" s="48"/>
      <c r="P8" s="48"/>
      <c r="Q8" s="48">
        <v>69745215</v>
      </c>
    </row>
    <row r="9" spans="1:17">
      <c r="A9" s="50" t="s">
        <v>921</v>
      </c>
      <c r="B9" s="48">
        <v>-1110369</v>
      </c>
      <c r="C9" s="48">
        <v>-715496</v>
      </c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>
        <v>-1825865</v>
      </c>
    </row>
    <row r="10" spans="1:17">
      <c r="A10" s="50" t="s">
        <v>965</v>
      </c>
      <c r="B10" s="48">
        <v>-46524961</v>
      </c>
      <c r="C10" s="48">
        <v>47875333</v>
      </c>
      <c r="D10" s="48">
        <v>-6339887</v>
      </c>
      <c r="E10" s="48">
        <v>-410857</v>
      </c>
      <c r="F10" s="48">
        <v>-37714791</v>
      </c>
      <c r="G10" s="48">
        <v>44773045</v>
      </c>
      <c r="H10" s="48"/>
      <c r="I10" s="48"/>
      <c r="J10" s="48"/>
      <c r="K10" s="48"/>
      <c r="L10" s="48"/>
      <c r="M10" s="48"/>
      <c r="N10" s="48"/>
      <c r="O10" s="48"/>
      <c r="P10" s="48"/>
      <c r="Q10" s="48">
        <v>1657882</v>
      </c>
    </row>
    <row r="11" spans="1:17">
      <c r="A11" s="49" t="s">
        <v>262</v>
      </c>
      <c r="B11" s="48"/>
      <c r="C11" s="48">
        <v>-330373217</v>
      </c>
      <c r="D11" s="48">
        <v>-495393172</v>
      </c>
      <c r="E11" s="48">
        <v>-25609412</v>
      </c>
      <c r="F11" s="48">
        <v>-32612847</v>
      </c>
      <c r="G11" s="48">
        <v>-16648237</v>
      </c>
      <c r="H11" s="48"/>
      <c r="I11" s="48"/>
      <c r="J11" s="48"/>
      <c r="K11" s="48"/>
      <c r="L11" s="48"/>
      <c r="M11" s="48"/>
      <c r="N11" s="48"/>
      <c r="O11" s="48"/>
      <c r="P11" s="48"/>
      <c r="Q11" s="48">
        <v>-900636885</v>
      </c>
    </row>
    <row r="12" spans="1:17">
      <c r="A12" s="50" t="s">
        <v>264</v>
      </c>
      <c r="B12" s="48"/>
      <c r="C12" s="48">
        <v>-52826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>
        <v>-52826</v>
      </c>
    </row>
    <row r="13" spans="1:17">
      <c r="A13" s="50" t="s">
        <v>275</v>
      </c>
      <c r="B13" s="48"/>
      <c r="C13" s="48">
        <v>-239585758</v>
      </c>
      <c r="D13" s="48">
        <v>-360627008</v>
      </c>
      <c r="E13" s="48">
        <v>-24965105</v>
      </c>
      <c r="F13" s="48">
        <v>-32142233</v>
      </c>
      <c r="G13" s="48">
        <v>-16459963</v>
      </c>
      <c r="H13" s="48"/>
      <c r="I13" s="48"/>
      <c r="J13" s="48"/>
      <c r="K13" s="48"/>
      <c r="L13" s="48"/>
      <c r="M13" s="48"/>
      <c r="N13" s="48"/>
      <c r="O13" s="48"/>
      <c r="P13" s="48"/>
      <c r="Q13" s="48">
        <v>-673780067</v>
      </c>
    </row>
    <row r="14" spans="1:17">
      <c r="A14" s="50" t="s">
        <v>273</v>
      </c>
      <c r="B14" s="48"/>
      <c r="C14" s="48">
        <v>-64050865</v>
      </c>
      <c r="D14" s="48">
        <v>-103328835</v>
      </c>
      <c r="E14" s="48">
        <v>-224374</v>
      </c>
      <c r="F14" s="48">
        <v>-251702</v>
      </c>
      <c r="G14" s="48">
        <v>-139472</v>
      </c>
      <c r="H14" s="48"/>
      <c r="I14" s="48"/>
      <c r="J14" s="48"/>
      <c r="K14" s="48"/>
      <c r="L14" s="48"/>
      <c r="M14" s="48"/>
      <c r="N14" s="48"/>
      <c r="O14" s="48"/>
      <c r="P14" s="48"/>
      <c r="Q14" s="48">
        <v>-167995248</v>
      </c>
    </row>
    <row r="15" spans="1:17">
      <c r="A15" s="50" t="s">
        <v>278</v>
      </c>
      <c r="B15" s="48"/>
      <c r="C15" s="48">
        <v>-17122817</v>
      </c>
      <c r="D15" s="48">
        <v>-29495013</v>
      </c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>
        <v>-46617830</v>
      </c>
    </row>
    <row r="16" spans="1:17">
      <c r="A16" s="50" t="s">
        <v>281</v>
      </c>
      <c r="B16" s="48"/>
      <c r="C16" s="48">
        <v>-8214525</v>
      </c>
      <c r="D16" s="48">
        <v>-1297580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>
        <v>-9512105</v>
      </c>
    </row>
    <row r="17" spans="1:17">
      <c r="A17" s="50" t="s">
        <v>271</v>
      </c>
      <c r="B17" s="48"/>
      <c r="C17" s="48">
        <v>-1346426</v>
      </c>
      <c r="D17" s="48">
        <v>-644736</v>
      </c>
      <c r="E17" s="48">
        <v>-419933</v>
      </c>
      <c r="F17" s="48">
        <v>-218912</v>
      </c>
      <c r="G17" s="48">
        <v>-48802</v>
      </c>
      <c r="H17" s="48"/>
      <c r="I17" s="48"/>
      <c r="J17" s="48"/>
      <c r="K17" s="48"/>
      <c r="L17" s="48"/>
      <c r="M17" s="48"/>
      <c r="N17" s="48"/>
      <c r="O17" s="48"/>
      <c r="P17" s="48"/>
      <c r="Q17" s="48">
        <v>-2678809</v>
      </c>
    </row>
    <row r="18" spans="1:17">
      <c r="A18" s="49" t="s">
        <v>283</v>
      </c>
      <c r="B18" s="48">
        <v>-3006709</v>
      </c>
      <c r="C18" s="48">
        <v>-227272146</v>
      </c>
      <c r="D18" s="48">
        <v>-238867496</v>
      </c>
      <c r="E18" s="48">
        <v>-8986526</v>
      </c>
      <c r="F18" s="48">
        <v>-11811209</v>
      </c>
      <c r="G18" s="48">
        <v>-5407098</v>
      </c>
      <c r="H18" s="48">
        <v>-625000</v>
      </c>
      <c r="I18" s="48">
        <v>-625000</v>
      </c>
      <c r="J18" s="48">
        <v>-625000</v>
      </c>
      <c r="K18" s="48">
        <v>-285000</v>
      </c>
      <c r="L18" s="48">
        <v>-285000</v>
      </c>
      <c r="M18" s="48">
        <v>-285000</v>
      </c>
      <c r="N18" s="48">
        <v>-285000</v>
      </c>
      <c r="O18" s="48">
        <v>-285000</v>
      </c>
      <c r="P18" s="48">
        <v>-285000</v>
      </c>
      <c r="Q18" s="48">
        <v>-498936184</v>
      </c>
    </row>
    <row r="19" spans="1:17">
      <c r="A19" s="50" t="s">
        <v>654</v>
      </c>
      <c r="B19" s="48"/>
      <c r="C19" s="48">
        <v>-182477091</v>
      </c>
      <c r="D19" s="48">
        <v>-182929614</v>
      </c>
      <c r="E19" s="48">
        <v>-4937004</v>
      </c>
      <c r="F19" s="48">
        <v>-6682914</v>
      </c>
      <c r="G19" s="48">
        <v>-2904787</v>
      </c>
      <c r="H19" s="48"/>
      <c r="I19" s="48"/>
      <c r="J19" s="48"/>
      <c r="K19" s="48"/>
      <c r="L19" s="48"/>
      <c r="M19" s="48"/>
      <c r="N19" s="48"/>
      <c r="O19" s="48"/>
      <c r="P19" s="48"/>
      <c r="Q19" s="48">
        <v>-379931410</v>
      </c>
    </row>
    <row r="20" spans="1:17">
      <c r="A20" s="50" t="s">
        <v>658</v>
      </c>
      <c r="B20" s="48">
        <v>-15469</v>
      </c>
      <c r="C20" s="48">
        <v>-1840816</v>
      </c>
      <c r="D20" s="48">
        <v>-2048532</v>
      </c>
      <c r="E20" s="48">
        <v>-23459</v>
      </c>
      <c r="F20" s="48">
        <v>-64850</v>
      </c>
      <c r="G20" s="48">
        <v>-66449</v>
      </c>
      <c r="H20" s="48"/>
      <c r="I20" s="48"/>
      <c r="J20" s="48"/>
      <c r="K20" s="48"/>
      <c r="L20" s="48"/>
      <c r="M20" s="48"/>
      <c r="N20" s="48"/>
      <c r="O20" s="48"/>
      <c r="P20" s="48"/>
      <c r="Q20" s="48">
        <v>-4059575</v>
      </c>
    </row>
    <row r="21" spans="1:17">
      <c r="A21" s="50" t="s">
        <v>895</v>
      </c>
      <c r="B21" s="48"/>
      <c r="C21" s="48">
        <v>-19380375</v>
      </c>
      <c r="D21" s="48">
        <v>-4306750</v>
      </c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>
        <v>-23687125</v>
      </c>
    </row>
    <row r="22" spans="1:17">
      <c r="A22" s="50" t="s">
        <v>787</v>
      </c>
      <c r="B22" s="48"/>
      <c r="C22" s="48">
        <v>-249000</v>
      </c>
      <c r="D22" s="48">
        <v>-360000</v>
      </c>
      <c r="E22" s="48">
        <v>-30000</v>
      </c>
      <c r="F22" s="48">
        <v>-30000</v>
      </c>
      <c r="G22" s="48">
        <v>-30000</v>
      </c>
      <c r="H22" s="48">
        <v>-30000</v>
      </c>
      <c r="I22" s="48">
        <v>-30000</v>
      </c>
      <c r="J22" s="48">
        <v>-30000</v>
      </c>
      <c r="K22" s="48">
        <v>-30000</v>
      </c>
      <c r="L22" s="48">
        <v>-30000</v>
      </c>
      <c r="M22" s="48">
        <v>-30000</v>
      </c>
      <c r="N22" s="48">
        <v>-30000</v>
      </c>
      <c r="O22" s="48">
        <v>-30000</v>
      </c>
      <c r="P22" s="48">
        <v>-30000</v>
      </c>
      <c r="Q22" s="48">
        <v>-969000</v>
      </c>
    </row>
    <row r="23" spans="1:17">
      <c r="A23" s="50" t="s">
        <v>678</v>
      </c>
      <c r="B23" s="48"/>
      <c r="C23" s="48"/>
      <c r="D23" s="48">
        <v>-150000</v>
      </c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>
        <v>-150000</v>
      </c>
    </row>
    <row r="24" spans="1:17">
      <c r="A24" s="50" t="s">
        <v>669</v>
      </c>
      <c r="B24" s="48">
        <v>-91555</v>
      </c>
      <c r="C24" s="48">
        <v>-2060001</v>
      </c>
      <c r="D24" s="48">
        <v>-11443386</v>
      </c>
      <c r="E24" s="48">
        <v>-1468995</v>
      </c>
      <c r="F24" s="48">
        <v>-1498185</v>
      </c>
      <c r="G24" s="48">
        <v>-532786</v>
      </c>
      <c r="H24" s="48"/>
      <c r="I24" s="48"/>
      <c r="J24" s="48"/>
      <c r="K24" s="48"/>
      <c r="L24" s="48"/>
      <c r="M24" s="48"/>
      <c r="N24" s="48"/>
      <c r="O24" s="48"/>
      <c r="P24" s="48"/>
      <c r="Q24" s="48">
        <v>-17094908</v>
      </c>
    </row>
    <row r="25" spans="1:17">
      <c r="A25" s="50" t="s">
        <v>293</v>
      </c>
      <c r="B25" s="48">
        <v>-2614000</v>
      </c>
      <c r="C25" s="48">
        <v>-3251734</v>
      </c>
      <c r="D25" s="48">
        <v>-3981336</v>
      </c>
      <c r="E25" s="48">
        <v>-340000</v>
      </c>
      <c r="F25" s="48">
        <v>-796550</v>
      </c>
      <c r="G25" s="48">
        <v>-595000</v>
      </c>
      <c r="H25" s="48">
        <v>-595000</v>
      </c>
      <c r="I25" s="48">
        <v>-595000</v>
      </c>
      <c r="J25" s="48">
        <v>-595000</v>
      </c>
      <c r="K25" s="48">
        <v>-255000</v>
      </c>
      <c r="L25" s="48">
        <v>-255000</v>
      </c>
      <c r="M25" s="48">
        <v>-255000</v>
      </c>
      <c r="N25" s="48">
        <v>-255000</v>
      </c>
      <c r="O25" s="48">
        <v>-255000</v>
      </c>
      <c r="P25" s="48">
        <v>-255000</v>
      </c>
      <c r="Q25" s="48">
        <v>-14893620</v>
      </c>
    </row>
    <row r="26" spans="1:17">
      <c r="A26" s="50" t="s">
        <v>285</v>
      </c>
      <c r="B26" s="48"/>
      <c r="C26" s="48">
        <v>-1194644</v>
      </c>
      <c r="D26" s="48">
        <v>-3140306</v>
      </c>
      <c r="E26" s="48"/>
      <c r="F26" s="48">
        <v>-426136</v>
      </c>
      <c r="G26" s="48">
        <v>-19444</v>
      </c>
      <c r="H26" s="48"/>
      <c r="I26" s="48"/>
      <c r="J26" s="48"/>
      <c r="K26" s="48"/>
      <c r="L26" s="48"/>
      <c r="M26" s="48"/>
      <c r="N26" s="48"/>
      <c r="O26" s="48"/>
      <c r="P26" s="48"/>
      <c r="Q26" s="48">
        <v>-4780530</v>
      </c>
    </row>
    <row r="27" spans="1:17">
      <c r="A27" s="50" t="s">
        <v>568</v>
      </c>
      <c r="B27" s="48">
        <v>-285685</v>
      </c>
      <c r="C27" s="48">
        <v>-16818485</v>
      </c>
      <c r="D27" s="48">
        <v>-30456422</v>
      </c>
      <c r="E27" s="48">
        <v>-2187068</v>
      </c>
      <c r="F27" s="48">
        <v>-2312574</v>
      </c>
      <c r="G27" s="48">
        <v>-1258632</v>
      </c>
      <c r="H27" s="48"/>
      <c r="I27" s="48"/>
      <c r="J27" s="48"/>
      <c r="K27" s="48"/>
      <c r="L27" s="48"/>
      <c r="M27" s="48"/>
      <c r="N27" s="48"/>
      <c r="O27" s="48"/>
      <c r="P27" s="48"/>
      <c r="Q27" s="48">
        <v>-53318866</v>
      </c>
    </row>
    <row r="28" spans="1:17">
      <c r="A28" s="50" t="s">
        <v>562</v>
      </c>
      <c r="B28" s="48"/>
      <c r="C28" s="48"/>
      <c r="D28" s="48">
        <v>-51150</v>
      </c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>
        <v>-51150</v>
      </c>
    </row>
    <row r="29" spans="1:17">
      <c r="A29" s="49" t="s">
        <v>15</v>
      </c>
      <c r="B29" s="48">
        <v>103353131</v>
      </c>
      <c r="C29" s="48">
        <v>398529186</v>
      </c>
      <c r="D29" s="48">
        <v>330427569</v>
      </c>
      <c r="E29" s="48">
        <v>39844090</v>
      </c>
      <c r="F29" s="48">
        <v>81739273</v>
      </c>
      <c r="G29" s="48">
        <v>71093401</v>
      </c>
      <c r="H29" s="48">
        <v>-625000</v>
      </c>
      <c r="I29" s="48">
        <v>-625000</v>
      </c>
      <c r="J29" s="48">
        <v>-625000</v>
      </c>
      <c r="K29" s="48">
        <v>-285000</v>
      </c>
      <c r="L29" s="48">
        <v>-285000</v>
      </c>
      <c r="M29" s="48">
        <v>-285000</v>
      </c>
      <c r="N29" s="48">
        <v>-285000</v>
      </c>
      <c r="O29" s="48">
        <v>-285000</v>
      </c>
      <c r="P29" s="48">
        <v>-285000</v>
      </c>
      <c r="Q29" s="48">
        <v>1021401650</v>
      </c>
    </row>
    <row r="30" spans="1:17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</row>
    <row r="31" spans="1:17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</row>
    <row r="32" spans="1:17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</row>
    <row r="33" spans="1:17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</row>
    <row r="34" spans="1:17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</row>
    <row r="35" spans="1:17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</row>
    <row r="36" spans="1:17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</row>
    <row r="37" spans="1:17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</row>
    <row r="38" spans="1:17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</row>
    <row r="39" spans="1:17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</row>
    <row r="40" spans="1:17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</row>
    <row r="41" spans="1:17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</row>
    <row r="42" spans="1:17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</row>
    <row r="43" spans="1:17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</row>
    <row r="44" spans="1:17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</row>
    <row r="45" spans="1:17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17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</row>
    <row r="47" spans="1:17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1:17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1:17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</row>
    <row r="50" spans="1:17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17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17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17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17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17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17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17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</row>
    <row r="58" spans="1:17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17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17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17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17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17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17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</row>
    <row r="75" spans="1:17" ht="16">
      <c r="A75"/>
      <c r="B75"/>
      <c r="C75"/>
      <c r="D75"/>
      <c r="E75"/>
      <c r="F75"/>
      <c r="G75"/>
    </row>
    <row r="76" spans="1:17" ht="16">
      <c r="A76"/>
      <c r="B76"/>
      <c r="C76"/>
      <c r="D76"/>
      <c r="E76"/>
      <c r="F76"/>
      <c r="G76"/>
    </row>
    <row r="77" spans="1:17" ht="16">
      <c r="A77"/>
      <c r="B77"/>
      <c r="C77"/>
      <c r="D77"/>
      <c r="E77"/>
      <c r="F77"/>
      <c r="G77"/>
    </row>
    <row r="78" spans="1:17" ht="16">
      <c r="A78"/>
      <c r="B78"/>
      <c r="C78"/>
      <c r="D78"/>
      <c r="E78"/>
      <c r="F78"/>
      <c r="G78"/>
    </row>
    <row r="79" spans="1:17" ht="16">
      <c r="A79"/>
      <c r="B79"/>
      <c r="C79"/>
      <c r="D79"/>
      <c r="E79"/>
      <c r="F79"/>
      <c r="G79"/>
    </row>
    <row r="80" spans="1:1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  <row r="131" spans="1:7" ht="16">
      <c r="A131"/>
      <c r="B131"/>
      <c r="C131"/>
      <c r="D131"/>
      <c r="E131"/>
      <c r="F131"/>
      <c r="G131"/>
    </row>
    <row r="132" spans="1:7" ht="16">
      <c r="A132"/>
      <c r="B132"/>
      <c r="C132"/>
      <c r="D132"/>
      <c r="E132"/>
      <c r="F132"/>
      <c r="G132"/>
    </row>
    <row r="133" spans="1:7" ht="16">
      <c r="A133"/>
      <c r="B133"/>
      <c r="C133"/>
      <c r="D133"/>
      <c r="E133"/>
      <c r="F133"/>
      <c r="G133"/>
    </row>
    <row r="134" spans="1:7" ht="16">
      <c r="A134"/>
      <c r="B134"/>
      <c r="C134"/>
      <c r="D134"/>
      <c r="E134"/>
      <c r="F134"/>
      <c r="G134"/>
    </row>
    <row r="135" spans="1:7" ht="16">
      <c r="A135"/>
      <c r="B135"/>
      <c r="C135"/>
      <c r="D135"/>
      <c r="E135"/>
      <c r="F135"/>
      <c r="G135"/>
    </row>
    <row r="136" spans="1:7" ht="16">
      <c r="A136"/>
      <c r="B136"/>
      <c r="C136"/>
      <c r="D136"/>
      <c r="E136"/>
      <c r="F136"/>
      <c r="G136"/>
    </row>
    <row r="137" spans="1:7" ht="16">
      <c r="A137"/>
      <c r="B137"/>
      <c r="C137"/>
      <c r="D137"/>
      <c r="E137"/>
      <c r="F137"/>
      <c r="G137"/>
    </row>
    <row r="138" spans="1:7" ht="16">
      <c r="A138"/>
      <c r="B138"/>
      <c r="C138"/>
      <c r="D138"/>
      <c r="E138"/>
      <c r="F138"/>
      <c r="G138"/>
    </row>
    <row r="139" spans="1:7" ht="16">
      <c r="A139"/>
      <c r="B139"/>
      <c r="C139"/>
      <c r="D139"/>
      <c r="E139"/>
      <c r="F139"/>
      <c r="G139"/>
    </row>
    <row r="140" spans="1:7" ht="16">
      <c r="A140"/>
      <c r="B140"/>
      <c r="C140"/>
      <c r="D140"/>
      <c r="E140"/>
      <c r="F140"/>
      <c r="G140"/>
    </row>
    <row r="141" spans="1:7" ht="16">
      <c r="A141"/>
      <c r="B141"/>
      <c r="C141"/>
      <c r="D141"/>
      <c r="E141"/>
      <c r="F141"/>
      <c r="G141"/>
    </row>
    <row r="142" spans="1:7" ht="16">
      <c r="A142"/>
      <c r="B142"/>
      <c r="C142"/>
      <c r="D142"/>
      <c r="E142"/>
      <c r="F142"/>
      <c r="G142"/>
    </row>
    <row r="143" spans="1:7" ht="16">
      <c r="A143"/>
      <c r="B143"/>
      <c r="C143"/>
      <c r="D143"/>
      <c r="E143"/>
      <c r="F143"/>
      <c r="G143"/>
    </row>
    <row r="144" spans="1:7" ht="16">
      <c r="A144"/>
      <c r="B144"/>
      <c r="C144"/>
      <c r="D144"/>
      <c r="E144"/>
      <c r="F144"/>
      <c r="G144"/>
    </row>
    <row r="145" spans="1:7" ht="16">
      <c r="A145"/>
      <c r="B145"/>
      <c r="C145"/>
      <c r="D145"/>
      <c r="E145"/>
      <c r="F145"/>
      <c r="G145"/>
    </row>
    <row r="146" spans="1:7" ht="16">
      <c r="A146"/>
      <c r="B146"/>
      <c r="C146"/>
      <c r="D146"/>
      <c r="E146"/>
      <c r="F146"/>
      <c r="G146"/>
    </row>
    <row r="147" spans="1:7" ht="16">
      <c r="A147"/>
      <c r="B147"/>
      <c r="C147"/>
      <c r="D147"/>
      <c r="E147"/>
      <c r="F147"/>
      <c r="G147"/>
    </row>
    <row r="148" spans="1:7" ht="16">
      <c r="A148"/>
      <c r="B148"/>
      <c r="C148"/>
      <c r="D148"/>
      <c r="E148"/>
      <c r="F148"/>
      <c r="G148"/>
    </row>
    <row r="149" spans="1:7" ht="16">
      <c r="A149"/>
      <c r="B149"/>
      <c r="C149"/>
      <c r="D149"/>
      <c r="E149"/>
      <c r="F149"/>
      <c r="G149"/>
    </row>
    <row r="150" spans="1:7" ht="16">
      <c r="A150"/>
      <c r="B150"/>
      <c r="C150"/>
      <c r="D150"/>
      <c r="E150"/>
      <c r="F150"/>
      <c r="G150"/>
    </row>
    <row r="151" spans="1:7" ht="16">
      <c r="A151"/>
      <c r="B151"/>
      <c r="C151"/>
      <c r="D151"/>
      <c r="E151"/>
      <c r="F151"/>
      <c r="G151"/>
    </row>
    <row r="152" spans="1:7" ht="16">
      <c r="A152"/>
      <c r="B152"/>
      <c r="C152"/>
      <c r="D152"/>
      <c r="E152"/>
      <c r="F152"/>
      <c r="G152"/>
    </row>
    <row r="153" spans="1:7" ht="16">
      <c r="A153"/>
      <c r="B153"/>
      <c r="C153"/>
      <c r="D153"/>
      <c r="E153"/>
      <c r="F153"/>
      <c r="G153"/>
    </row>
    <row r="154" spans="1:7" ht="16">
      <c r="A154"/>
      <c r="B154"/>
      <c r="C154"/>
      <c r="D154"/>
      <c r="E154"/>
      <c r="F154"/>
      <c r="G154"/>
    </row>
    <row r="155" spans="1:7" ht="16">
      <c r="A155"/>
      <c r="B155"/>
      <c r="C155"/>
      <c r="D155"/>
      <c r="E155"/>
      <c r="F155"/>
      <c r="G155"/>
    </row>
    <row r="156" spans="1:7" ht="16">
      <c r="A156"/>
      <c r="B156"/>
      <c r="C156"/>
      <c r="D156"/>
      <c r="E156"/>
      <c r="F156"/>
      <c r="G156"/>
    </row>
    <row r="157" spans="1:7" ht="16">
      <c r="A157"/>
      <c r="B157"/>
      <c r="C157"/>
      <c r="D157"/>
      <c r="E157"/>
      <c r="F157"/>
      <c r="G157"/>
    </row>
    <row r="158" spans="1:7" ht="16">
      <c r="A158"/>
      <c r="B158"/>
      <c r="C158"/>
      <c r="D158"/>
      <c r="E158"/>
      <c r="F158"/>
      <c r="G158"/>
    </row>
    <row r="159" spans="1:7" ht="16">
      <c r="A159"/>
      <c r="B159"/>
      <c r="C159"/>
      <c r="D159"/>
      <c r="E159"/>
      <c r="F159"/>
      <c r="G159"/>
    </row>
    <row r="160" spans="1:7" ht="16">
      <c r="A160"/>
      <c r="B160"/>
      <c r="C160"/>
      <c r="D160"/>
      <c r="E160"/>
      <c r="F160"/>
      <c r="G160"/>
    </row>
    <row r="161" spans="1:7" ht="16">
      <c r="A161"/>
      <c r="B161"/>
      <c r="C161"/>
      <c r="D161"/>
      <c r="E161"/>
      <c r="F161"/>
      <c r="G161"/>
    </row>
    <row r="162" spans="1:7" ht="16">
      <c r="A162"/>
      <c r="B162"/>
      <c r="C162"/>
      <c r="D162"/>
      <c r="E162"/>
      <c r="F162"/>
      <c r="G162"/>
    </row>
    <row r="163" spans="1:7" ht="16">
      <c r="A163"/>
      <c r="B163"/>
      <c r="C163"/>
      <c r="D163"/>
      <c r="E163"/>
      <c r="F163"/>
      <c r="G163"/>
    </row>
    <row r="164" spans="1:7" ht="16">
      <c r="A164"/>
      <c r="B164"/>
      <c r="C164"/>
      <c r="D164"/>
      <c r="E164"/>
      <c r="F164"/>
      <c r="G164"/>
    </row>
    <row r="165" spans="1:7" ht="16">
      <c r="A165"/>
      <c r="B165"/>
      <c r="C165"/>
      <c r="D165"/>
      <c r="E165"/>
      <c r="F165"/>
      <c r="G165"/>
    </row>
    <row r="166" spans="1:7" ht="16">
      <c r="A166"/>
      <c r="B166"/>
      <c r="C166"/>
      <c r="D166"/>
      <c r="E166"/>
      <c r="F166"/>
      <c r="G166"/>
    </row>
    <row r="167" spans="1:7" ht="16">
      <c r="A167"/>
      <c r="B167"/>
      <c r="C167"/>
      <c r="D167"/>
      <c r="E167"/>
      <c r="F167"/>
      <c r="G167"/>
    </row>
    <row r="168" spans="1:7" ht="16">
      <c r="A168"/>
      <c r="B168"/>
      <c r="C168"/>
      <c r="D168"/>
      <c r="E168"/>
      <c r="F168"/>
      <c r="G168"/>
    </row>
    <row r="169" spans="1:7" ht="16">
      <c r="A169"/>
      <c r="B169"/>
      <c r="C169"/>
      <c r="D169"/>
      <c r="E169"/>
      <c r="F169"/>
      <c r="G169"/>
    </row>
    <row r="170" spans="1:7" ht="16">
      <c r="A170"/>
      <c r="B170"/>
      <c r="C170"/>
      <c r="D170"/>
      <c r="E170"/>
      <c r="F170"/>
      <c r="G170"/>
    </row>
    <row r="171" spans="1:7" ht="16">
      <c r="A171"/>
      <c r="B171"/>
      <c r="C171"/>
      <c r="D171"/>
      <c r="E171"/>
      <c r="F171"/>
      <c r="G171"/>
    </row>
    <row r="172" spans="1:7" ht="16">
      <c r="A172"/>
      <c r="B172"/>
      <c r="C172"/>
      <c r="D172"/>
      <c r="E172"/>
      <c r="F172"/>
      <c r="G172"/>
    </row>
    <row r="173" spans="1:7" ht="16">
      <c r="A173"/>
      <c r="B173"/>
      <c r="C173"/>
      <c r="D173"/>
      <c r="E173"/>
      <c r="F173"/>
      <c r="G173"/>
    </row>
    <row r="174" spans="1:7" ht="16">
      <c r="A174"/>
      <c r="B174"/>
      <c r="C174"/>
      <c r="D174"/>
      <c r="E174"/>
      <c r="F174"/>
      <c r="G174"/>
    </row>
    <row r="175" spans="1:7" ht="16">
      <c r="A175"/>
      <c r="B175"/>
      <c r="C175"/>
      <c r="D175"/>
      <c r="E175"/>
      <c r="F175"/>
      <c r="G175"/>
    </row>
    <row r="176" spans="1:7" ht="16">
      <c r="A176"/>
      <c r="B176"/>
      <c r="C176"/>
      <c r="D176"/>
      <c r="E176"/>
      <c r="F176"/>
      <c r="G176"/>
    </row>
    <row r="177" spans="1:7" ht="16">
      <c r="A177"/>
      <c r="B177"/>
      <c r="C177"/>
      <c r="D177"/>
      <c r="E177"/>
      <c r="F177"/>
      <c r="G177"/>
    </row>
    <row r="178" spans="1:7" ht="16">
      <c r="A178"/>
      <c r="B178"/>
      <c r="C178"/>
      <c r="D178"/>
      <c r="E178"/>
      <c r="F178"/>
      <c r="G178"/>
    </row>
    <row r="179" spans="1:7" ht="16">
      <c r="A179"/>
      <c r="B179"/>
      <c r="C179"/>
      <c r="D179"/>
      <c r="E179"/>
      <c r="F179"/>
      <c r="G179"/>
    </row>
    <row r="180" spans="1:7" ht="16">
      <c r="A180"/>
      <c r="B180"/>
      <c r="C180"/>
      <c r="D180"/>
      <c r="E180"/>
      <c r="F180"/>
      <c r="G180"/>
    </row>
    <row r="181" spans="1:7" ht="16">
      <c r="A181"/>
      <c r="B181"/>
      <c r="C181"/>
      <c r="D181"/>
      <c r="E181"/>
      <c r="F181"/>
      <c r="G181"/>
    </row>
    <row r="182" spans="1:7" ht="16">
      <c r="A182"/>
      <c r="B182"/>
      <c r="C182"/>
      <c r="D182"/>
      <c r="E182"/>
      <c r="F182"/>
      <c r="G182"/>
    </row>
    <row r="183" spans="1:7" ht="16">
      <c r="A183"/>
      <c r="B183"/>
      <c r="C183"/>
      <c r="D183"/>
      <c r="E183"/>
      <c r="F183"/>
      <c r="G183"/>
    </row>
    <row r="184" spans="1:7" ht="16">
      <c r="A184"/>
      <c r="B184"/>
      <c r="C184"/>
      <c r="D184"/>
      <c r="E184"/>
      <c r="F184"/>
      <c r="G184"/>
    </row>
    <row r="185" spans="1:7" ht="16">
      <c r="A185"/>
      <c r="B185"/>
      <c r="C185"/>
      <c r="D185"/>
      <c r="E185"/>
      <c r="F185"/>
      <c r="G185"/>
    </row>
    <row r="186" spans="1:7" ht="16">
      <c r="A186"/>
      <c r="B186"/>
      <c r="C186"/>
      <c r="D186"/>
      <c r="E186"/>
      <c r="F186"/>
      <c r="G186"/>
    </row>
    <row r="187" spans="1:7" ht="16">
      <c r="A187"/>
      <c r="B187"/>
      <c r="C187"/>
      <c r="D187"/>
      <c r="E187"/>
      <c r="F187"/>
      <c r="G187"/>
    </row>
    <row r="188" spans="1:7" ht="16">
      <c r="A188"/>
      <c r="B188"/>
      <c r="C188"/>
      <c r="D188"/>
      <c r="E188"/>
      <c r="F188"/>
      <c r="G188"/>
    </row>
    <row r="189" spans="1:7" ht="16">
      <c r="A189"/>
      <c r="B189"/>
      <c r="C189"/>
      <c r="D189"/>
      <c r="E189"/>
      <c r="F189"/>
      <c r="G189"/>
    </row>
    <row r="190" spans="1:7" ht="16">
      <c r="A190"/>
      <c r="B190"/>
      <c r="C190"/>
      <c r="D190"/>
      <c r="E190"/>
      <c r="F190"/>
      <c r="G190"/>
    </row>
    <row r="191" spans="1:7" ht="16">
      <c r="A191"/>
      <c r="B191"/>
      <c r="C191"/>
      <c r="D191"/>
      <c r="E191"/>
      <c r="F191"/>
      <c r="G191"/>
    </row>
    <row r="192" spans="1:7" ht="16">
      <c r="A192"/>
      <c r="B192"/>
      <c r="C192"/>
      <c r="D192"/>
      <c r="E192"/>
      <c r="F192"/>
      <c r="G192"/>
    </row>
    <row r="193" spans="1:7" ht="16">
      <c r="A193"/>
      <c r="B193"/>
      <c r="C193"/>
      <c r="D193"/>
      <c r="E193"/>
      <c r="F193"/>
      <c r="G193"/>
    </row>
    <row r="194" spans="1:7" ht="16">
      <c r="A194"/>
      <c r="B194"/>
      <c r="C194"/>
      <c r="D194"/>
      <c r="E194"/>
      <c r="F194"/>
      <c r="G194"/>
    </row>
    <row r="195" spans="1:7" ht="16">
      <c r="A195"/>
      <c r="B195"/>
      <c r="C195"/>
      <c r="D195"/>
      <c r="E195"/>
      <c r="F195"/>
      <c r="G195"/>
    </row>
    <row r="196" spans="1:7" ht="16">
      <c r="A196"/>
      <c r="B196"/>
      <c r="C196"/>
      <c r="D196"/>
      <c r="E196"/>
      <c r="F196"/>
      <c r="G196"/>
    </row>
    <row r="197" spans="1:7" ht="16">
      <c r="A197"/>
      <c r="B197"/>
      <c r="C197"/>
      <c r="D197"/>
      <c r="E197"/>
      <c r="F197"/>
      <c r="G197"/>
    </row>
    <row r="198" spans="1:7" ht="16">
      <c r="A198"/>
      <c r="B198"/>
      <c r="C198"/>
      <c r="D198"/>
      <c r="E198"/>
      <c r="F198"/>
      <c r="G198"/>
    </row>
    <row r="199" spans="1:7" ht="16">
      <c r="A199"/>
      <c r="B199"/>
      <c r="C199"/>
      <c r="D199"/>
      <c r="E199"/>
      <c r="F199"/>
      <c r="G199"/>
    </row>
    <row r="200" spans="1:7" ht="16">
      <c r="A200"/>
      <c r="B200"/>
      <c r="C200"/>
      <c r="D200"/>
      <c r="E200"/>
      <c r="F200"/>
      <c r="G200"/>
    </row>
    <row r="201" spans="1:7" ht="16">
      <c r="A201"/>
      <c r="B201"/>
      <c r="C201"/>
      <c r="D201"/>
      <c r="E201"/>
      <c r="F201"/>
      <c r="G201"/>
    </row>
    <row r="202" spans="1:7" ht="16">
      <c r="A202"/>
      <c r="B202"/>
      <c r="C202"/>
      <c r="D202"/>
      <c r="E202"/>
      <c r="F202"/>
      <c r="G202"/>
    </row>
    <row r="203" spans="1:7" ht="16">
      <c r="A203"/>
      <c r="B203"/>
      <c r="C203"/>
      <c r="D203"/>
      <c r="E203"/>
      <c r="F203"/>
      <c r="G203"/>
    </row>
    <row r="204" spans="1:7" ht="16">
      <c r="A204"/>
      <c r="B204"/>
      <c r="C204"/>
      <c r="D204"/>
      <c r="E204"/>
      <c r="F204"/>
      <c r="G204"/>
    </row>
    <row r="205" spans="1:7" ht="16">
      <c r="A205"/>
      <c r="B205"/>
      <c r="C205"/>
      <c r="D205"/>
      <c r="E205"/>
      <c r="F205"/>
      <c r="G205"/>
    </row>
    <row r="206" spans="1:7" ht="16">
      <c r="A206"/>
      <c r="B206"/>
      <c r="C206"/>
      <c r="D206"/>
      <c r="E206"/>
      <c r="F206"/>
      <c r="G206"/>
    </row>
    <row r="207" spans="1:7" ht="16">
      <c r="A207"/>
      <c r="B207"/>
      <c r="C207"/>
      <c r="D207"/>
      <c r="E207"/>
      <c r="F207"/>
      <c r="G207"/>
    </row>
    <row r="208" spans="1:7" ht="16">
      <c r="A208"/>
      <c r="B208"/>
      <c r="C208"/>
      <c r="D208"/>
      <c r="E208"/>
      <c r="F208"/>
      <c r="G208"/>
    </row>
    <row r="209" spans="1:7" ht="16">
      <c r="A209"/>
      <c r="B209"/>
      <c r="C209"/>
      <c r="D209"/>
      <c r="E209"/>
      <c r="F209"/>
      <c r="G209"/>
    </row>
    <row r="210" spans="1:7" ht="16">
      <c r="A210"/>
      <c r="B210"/>
      <c r="C210"/>
      <c r="D210"/>
      <c r="E210"/>
      <c r="F210"/>
      <c r="G210"/>
    </row>
    <row r="211" spans="1:7" ht="16">
      <c r="A211"/>
      <c r="B211"/>
      <c r="C211"/>
      <c r="D211"/>
      <c r="E211"/>
      <c r="F211"/>
      <c r="G211"/>
    </row>
    <row r="212" spans="1:7" ht="16">
      <c r="A212"/>
      <c r="B212"/>
      <c r="C212"/>
      <c r="D212"/>
      <c r="E212"/>
      <c r="F212"/>
      <c r="G212"/>
    </row>
    <row r="213" spans="1:7" ht="16">
      <c r="A213"/>
      <c r="B213"/>
      <c r="C213"/>
      <c r="D213"/>
      <c r="E213"/>
      <c r="F213"/>
      <c r="G213"/>
    </row>
    <row r="214" spans="1:7" ht="16">
      <c r="A214"/>
      <c r="B214"/>
      <c r="C214"/>
      <c r="D214"/>
      <c r="E214"/>
      <c r="F214"/>
      <c r="G214"/>
    </row>
    <row r="215" spans="1:7" ht="16">
      <c r="A215"/>
      <c r="B215"/>
      <c r="C215"/>
      <c r="D215"/>
      <c r="E215"/>
      <c r="F215"/>
      <c r="G215"/>
    </row>
    <row r="216" spans="1:7" ht="16">
      <c r="A216"/>
      <c r="B216"/>
      <c r="C216"/>
      <c r="D216"/>
      <c r="E216"/>
      <c r="F216"/>
      <c r="G216"/>
    </row>
    <row r="217" spans="1:7" ht="16">
      <c r="A217"/>
      <c r="B217"/>
      <c r="C217"/>
      <c r="D217"/>
      <c r="E217"/>
      <c r="F217"/>
      <c r="G217"/>
    </row>
    <row r="218" spans="1:7" ht="16">
      <c r="A218"/>
      <c r="B218"/>
      <c r="C218"/>
      <c r="D218"/>
      <c r="E218"/>
      <c r="F218"/>
      <c r="G218"/>
    </row>
    <row r="219" spans="1:7" ht="16">
      <c r="A219"/>
      <c r="B219"/>
      <c r="C219"/>
      <c r="D219"/>
      <c r="E219"/>
      <c r="F219"/>
      <c r="G219"/>
    </row>
    <row r="220" spans="1:7" ht="16">
      <c r="A220"/>
      <c r="B220"/>
      <c r="C220"/>
      <c r="D220"/>
      <c r="E220"/>
      <c r="F220"/>
      <c r="G220"/>
    </row>
    <row r="221" spans="1:7" ht="16">
      <c r="A221"/>
      <c r="B221"/>
      <c r="C221"/>
      <c r="D221"/>
      <c r="E221"/>
      <c r="F221"/>
      <c r="G221"/>
    </row>
    <row r="222" spans="1:7" ht="16">
      <c r="A222"/>
      <c r="B222"/>
      <c r="C222"/>
      <c r="D222"/>
      <c r="E222"/>
      <c r="F222"/>
      <c r="G222"/>
    </row>
    <row r="223" spans="1:7" ht="16">
      <c r="A223"/>
      <c r="B223"/>
      <c r="C223"/>
      <c r="D223"/>
      <c r="E223"/>
      <c r="F223"/>
      <c r="G223"/>
    </row>
    <row r="224" spans="1:7" ht="16">
      <c r="A224"/>
      <c r="B224"/>
      <c r="C224"/>
      <c r="D224"/>
      <c r="E224"/>
      <c r="F224"/>
      <c r="G224"/>
    </row>
    <row r="225" spans="1:7" ht="16">
      <c r="A225"/>
      <c r="B225"/>
      <c r="C225"/>
      <c r="D225"/>
      <c r="E225"/>
      <c r="F225"/>
      <c r="G225"/>
    </row>
    <row r="226" spans="1:7" ht="16">
      <c r="A226"/>
      <c r="B226"/>
      <c r="C226"/>
      <c r="D226"/>
      <c r="E226"/>
      <c r="F226"/>
      <c r="G226"/>
    </row>
    <row r="227" spans="1:7" ht="16">
      <c r="A227"/>
      <c r="B227"/>
      <c r="C227"/>
      <c r="D227"/>
      <c r="E227"/>
      <c r="F227"/>
      <c r="G227"/>
    </row>
    <row r="228" spans="1:7" ht="16">
      <c r="A228"/>
      <c r="B228"/>
      <c r="C228"/>
      <c r="D228"/>
      <c r="E228"/>
      <c r="F228"/>
      <c r="G228"/>
    </row>
    <row r="229" spans="1:7" ht="16">
      <c r="A229"/>
      <c r="B229"/>
      <c r="C229"/>
      <c r="D229"/>
      <c r="E229"/>
      <c r="F229"/>
      <c r="G229"/>
    </row>
    <row r="230" spans="1:7" ht="16">
      <c r="A230"/>
      <c r="B230"/>
      <c r="C230"/>
      <c r="D230"/>
      <c r="E230"/>
      <c r="F230"/>
      <c r="G230"/>
    </row>
    <row r="231" spans="1:7" ht="16">
      <c r="A231"/>
      <c r="B231"/>
      <c r="C231"/>
      <c r="D231"/>
      <c r="E231"/>
      <c r="F231"/>
      <c r="G231"/>
    </row>
    <row r="232" spans="1:7" ht="16">
      <c r="A232"/>
      <c r="B232"/>
      <c r="C232"/>
      <c r="D232"/>
      <c r="E232"/>
      <c r="F232"/>
      <c r="G232"/>
    </row>
    <row r="233" spans="1:7" ht="16">
      <c r="A233"/>
      <c r="B233"/>
      <c r="C233"/>
      <c r="D233"/>
      <c r="E233"/>
      <c r="F233"/>
      <c r="G233"/>
    </row>
    <row r="234" spans="1:7" ht="16">
      <c r="A234"/>
      <c r="B234"/>
      <c r="C234"/>
      <c r="D234"/>
      <c r="E234"/>
      <c r="F234"/>
      <c r="G234"/>
    </row>
    <row r="235" spans="1:7" ht="16">
      <c r="A235"/>
      <c r="B235"/>
      <c r="C235"/>
      <c r="D235"/>
      <c r="E235"/>
      <c r="F235"/>
      <c r="G235"/>
    </row>
    <row r="236" spans="1:7" ht="16">
      <c r="A236"/>
      <c r="B236"/>
      <c r="C236"/>
      <c r="D236"/>
      <c r="E236"/>
      <c r="F236"/>
      <c r="G236"/>
    </row>
    <row r="237" spans="1:7" ht="16">
      <c r="A237"/>
      <c r="B237"/>
      <c r="C237"/>
      <c r="D237"/>
      <c r="E237"/>
      <c r="F237"/>
      <c r="G237"/>
    </row>
    <row r="238" spans="1:7" ht="16">
      <c r="A238"/>
      <c r="B238"/>
      <c r="C238"/>
      <c r="D238"/>
      <c r="E238"/>
      <c r="F238"/>
      <c r="G238"/>
    </row>
    <row r="239" spans="1:7" ht="16">
      <c r="A239"/>
      <c r="B239"/>
      <c r="C239"/>
      <c r="D239"/>
      <c r="E239"/>
      <c r="F239"/>
      <c r="G239"/>
    </row>
    <row r="240" spans="1:7" ht="16">
      <c r="A240"/>
      <c r="B240"/>
      <c r="C240"/>
      <c r="D240"/>
      <c r="E240"/>
      <c r="F240"/>
      <c r="G240"/>
    </row>
    <row r="241" spans="1:7" ht="16">
      <c r="A241"/>
      <c r="B241"/>
      <c r="C241"/>
      <c r="D241"/>
      <c r="E241"/>
      <c r="F241"/>
      <c r="G241"/>
    </row>
    <row r="242" spans="1:7" ht="16">
      <c r="A242"/>
      <c r="B242"/>
      <c r="C242"/>
      <c r="D242"/>
      <c r="E242"/>
      <c r="F242"/>
      <c r="G242"/>
    </row>
    <row r="243" spans="1:7" ht="16">
      <c r="A243"/>
      <c r="B243"/>
      <c r="C243"/>
      <c r="D243"/>
      <c r="E243"/>
      <c r="F243"/>
      <c r="G243"/>
    </row>
    <row r="244" spans="1:7" ht="16">
      <c r="A244"/>
      <c r="B244"/>
      <c r="C244"/>
      <c r="D244"/>
      <c r="E244"/>
      <c r="F244"/>
      <c r="G244"/>
    </row>
  </sheetData>
  <hyperlinks>
    <hyperlink ref="A2" location="TOC!A1" display="&lt;&lt;- назад" xr:uid="{D4E3C8F6-FC0E-D546-A1C0-DED3CAFF3C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  <vt:lpstr>1.3_drill_down</vt:lpstr>
      <vt:lpstr>1.4_drill_down</vt:lpstr>
      <vt:lpstr>1.5_drill_down</vt:lpstr>
      <vt:lpstr>1.6_drill_down</vt:lpstr>
      <vt:lpstr>1.7_drill_down</vt:lpstr>
      <vt:lpstr>pl_drill_down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Daria</cp:lastModifiedBy>
  <dcterms:created xsi:type="dcterms:W3CDTF">2026-03-19T06:39:47Z</dcterms:created>
  <dcterms:modified xsi:type="dcterms:W3CDTF">2026-06-19T13:48:09Z</dcterms:modified>
</cp:coreProperties>
</file>