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480EF0C1-BF5F-401E-A629-4CAF53C17A34}" xr6:coauthVersionLast="45" xr6:coauthVersionMax="45" xr10:uidLastSave="{00000000-0000-0000-0000-000000000000}"/>
  <bookViews>
    <workbookView xWindow="-108" yWindow="-108" windowWidth="23256" windowHeight="12576" tabRatio="415" xr2:uid="{00000000-000D-0000-FFFF-FFFF00000000}"/>
  </bookViews>
  <sheets>
    <sheet name="timeline" sheetId="11" r:id="rId1"/>
  </sheets>
  <definedNames>
    <definedName name="_xlnm.Print_Titles" localSheetId="0">timeline!$4:$7</definedName>
    <definedName name="Project_Start">timeline!$F$3</definedName>
    <definedName name="Scrolling_Increment">timeline!$F$4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1" l="1"/>
  <c r="I5" i="11" l="1"/>
  <c r="I10" i="11" s="1"/>
  <c r="I7" i="11" l="1"/>
  <c r="I4" i="11"/>
  <c r="J5" i="11"/>
  <c r="I11" i="11"/>
  <c r="I9" i="11"/>
  <c r="J11" i="11" l="1"/>
  <c r="J9" i="11"/>
  <c r="K5" i="11"/>
  <c r="J7" i="11"/>
  <c r="K9" i="11" l="1"/>
  <c r="K11" i="11"/>
  <c r="L5" i="11"/>
  <c r="L11" i="11" s="1"/>
  <c r="K7" i="11"/>
  <c r="L7" i="11" l="1"/>
  <c r="L9" i="11"/>
  <c r="M5" i="11"/>
  <c r="M11" i="11" l="1"/>
  <c r="M7" i="11"/>
  <c r="M9" i="11"/>
  <c r="N5" i="11"/>
  <c r="N10" i="11" l="1"/>
  <c r="N11" i="11"/>
  <c r="O5" i="11"/>
  <c r="N9" i="11"/>
  <c r="N7" i="11"/>
  <c r="O7" i="11" l="1"/>
  <c r="O11" i="11"/>
  <c r="P5" i="11"/>
  <c r="O9" i="11"/>
  <c r="P9" i="11" l="1"/>
  <c r="P4" i="11"/>
  <c r="P11" i="11"/>
  <c r="Q5" i="11"/>
  <c r="P7" i="11"/>
  <c r="Q9" i="11" l="1"/>
  <c r="R5" i="11"/>
  <c r="Q11" i="11"/>
  <c r="Q7" i="11"/>
  <c r="R7" i="11" l="1"/>
  <c r="R11" i="11"/>
  <c r="S5" i="11"/>
  <c r="R9" i="11"/>
  <c r="S11" i="11" l="1"/>
  <c r="S7" i="11"/>
  <c r="T5" i="11"/>
  <c r="S9" i="11"/>
  <c r="T9" i="11" l="1"/>
  <c r="T7" i="11"/>
  <c r="T11" i="11"/>
  <c r="U5" i="11"/>
  <c r="V5" i="11" l="1"/>
  <c r="U11" i="11"/>
  <c r="U7" i="11"/>
  <c r="U9" i="11"/>
  <c r="V10" i="11" l="1"/>
  <c r="V11" i="11"/>
  <c r="V7" i="11"/>
  <c r="V9" i="11"/>
  <c r="W5" i="11"/>
  <c r="X5" i="11" s="1"/>
  <c r="Y5" i="11" l="1"/>
  <c r="X12" i="11"/>
  <c r="X10" i="11"/>
  <c r="X9" i="11"/>
  <c r="X7" i="11"/>
  <c r="X11" i="11"/>
  <c r="W11" i="11"/>
  <c r="W4" i="11"/>
  <c r="W7" i="11"/>
  <c r="W9" i="11"/>
  <c r="Y9" i="11" l="1"/>
  <c r="Y11" i="11"/>
  <c r="Z5" i="11"/>
  <c r="Y7" i="11"/>
  <c r="Y10" i="11"/>
  <c r="Y12" i="11"/>
  <c r="Z9" i="11" l="1"/>
  <c r="Z11" i="11"/>
  <c r="Z10" i="11"/>
  <c r="AA5" i="11"/>
  <c r="Z7" i="11"/>
  <c r="Z12" i="11"/>
  <c r="AA7" i="11" l="1"/>
  <c r="AA10" i="11"/>
  <c r="AA9" i="11"/>
  <c r="AA11" i="11"/>
  <c r="AA12" i="11"/>
  <c r="AB5" i="11"/>
  <c r="AC5" i="11" l="1"/>
  <c r="AB11" i="11"/>
  <c r="AB7" i="11"/>
  <c r="AB9" i="11"/>
  <c r="AC11" i="11" l="1"/>
  <c r="AD5" i="11"/>
  <c r="AC9" i="11"/>
  <c r="AC7" i="11"/>
  <c r="AE5" i="11" l="1"/>
  <c r="AD7" i="11"/>
  <c r="AD9" i="11"/>
  <c r="AD4" i="11"/>
  <c r="AD11" i="11"/>
  <c r="AE9" i="11" l="1"/>
  <c r="AE7" i="11"/>
  <c r="AF5" i="11"/>
  <c r="AE11" i="11"/>
  <c r="AF11" i="11" l="1"/>
  <c r="AF9" i="11"/>
  <c r="AF7" i="11"/>
  <c r="AG5" i="11"/>
  <c r="AH5" i="11" l="1"/>
  <c r="AG11" i="11"/>
  <c r="AG9" i="11"/>
  <c r="AG7" i="11"/>
  <c r="AH7" i="11" l="1"/>
  <c r="AH9" i="11"/>
  <c r="AH11" i="11"/>
  <c r="AI5" i="11"/>
  <c r="AI11" i="11" l="1"/>
  <c r="AI7" i="11"/>
  <c r="AJ5" i="11"/>
  <c r="AI9" i="11"/>
  <c r="AK5" i="11" l="1"/>
  <c r="AJ9" i="11"/>
  <c r="AJ7" i="11"/>
  <c r="AJ11" i="11"/>
  <c r="AL5" i="11" l="1"/>
  <c r="AK9" i="11"/>
  <c r="AK11" i="11"/>
  <c r="AK7" i="11"/>
  <c r="AK4" i="11"/>
  <c r="AL11" i="11" l="1"/>
  <c r="AL7" i="11"/>
  <c r="AM5" i="11"/>
  <c r="AL9" i="11"/>
  <c r="AM7" i="11" l="1"/>
  <c r="AM11" i="11"/>
  <c r="AM9" i="11"/>
  <c r="AN5" i="11"/>
  <c r="AN9" i="11" l="1"/>
  <c r="AO5" i="11"/>
  <c r="AN7" i="11"/>
  <c r="AN11" i="11"/>
  <c r="AO11" i="11" l="1"/>
  <c r="AO9" i="11"/>
  <c r="AO7" i="11"/>
  <c r="AP5" i="11"/>
  <c r="AP11" i="11" l="1"/>
  <c r="AP7" i="11"/>
  <c r="AQ5" i="11"/>
  <c r="AP9" i="11"/>
  <c r="AR5" i="11" l="1"/>
  <c r="AQ11" i="11"/>
  <c r="AQ9" i="11"/>
  <c r="AQ7" i="11"/>
  <c r="AS5" i="11" l="1"/>
  <c r="AR9" i="11"/>
  <c r="AR7" i="11"/>
  <c r="AR11" i="11"/>
  <c r="AR4" i="11"/>
  <c r="AS7" i="11" l="1"/>
  <c r="AS11" i="11"/>
  <c r="AS9" i="11"/>
  <c r="AT5" i="11"/>
  <c r="AT9" i="11" l="1"/>
  <c r="AU5" i="11"/>
  <c r="AT7" i="11"/>
  <c r="AT11" i="11"/>
  <c r="AU9" i="11" l="1"/>
  <c r="AU7" i="11"/>
  <c r="AU11" i="11"/>
  <c r="AV5" i="11"/>
  <c r="AV9" i="11" l="1"/>
  <c r="AV11" i="11"/>
  <c r="AW5" i="11"/>
  <c r="AV7" i="11"/>
  <c r="AW7" i="11" l="1"/>
  <c r="AW9" i="11"/>
  <c r="AX5" i="11"/>
  <c r="AW11" i="11"/>
  <c r="AX11" i="11" l="1"/>
  <c r="AX9" i="11"/>
  <c r="AX7" i="11"/>
  <c r="AY5" i="11"/>
  <c r="AZ5" i="11" l="1"/>
  <c r="AY7" i="11"/>
  <c r="AY11" i="11"/>
  <c r="AY9" i="11"/>
  <c r="AY4" i="11"/>
  <c r="AZ7" i="11" l="1"/>
  <c r="BA5" i="11"/>
  <c r="AZ11" i="11"/>
  <c r="AZ9" i="11"/>
  <c r="BA7" i="11" l="1"/>
  <c r="BA9" i="11"/>
  <c r="BB5" i="11"/>
  <c r="BA11" i="11"/>
  <c r="BB7" i="11" l="1"/>
  <c r="BB11" i="11"/>
  <c r="BC5" i="11"/>
  <c r="BB9" i="11"/>
  <c r="BD5" i="11" l="1"/>
  <c r="BC11" i="11"/>
  <c r="BC7" i="11"/>
  <c r="BC9" i="11"/>
  <c r="BD9" i="11" l="1"/>
  <c r="BE5" i="11"/>
  <c r="BD7" i="11"/>
  <c r="BD11" i="11"/>
  <c r="BE11" i="11" l="1"/>
  <c r="BE9" i="11"/>
  <c r="BE7" i="11"/>
  <c r="BF5" i="11"/>
  <c r="BG5" i="11" l="1"/>
  <c r="BF7" i="11"/>
  <c r="BF9" i="11"/>
  <c r="BF4" i="11"/>
  <c r="BF11" i="11"/>
  <c r="BG11" i="11" l="1"/>
  <c r="BG7" i="11"/>
  <c r="BG9" i="11"/>
  <c r="BH5" i="11"/>
  <c r="BH7" i="11" l="1"/>
  <c r="BH11" i="11"/>
  <c r="BH9" i="11"/>
  <c r="BI5" i="11"/>
  <c r="BI9" i="11" l="1"/>
  <c r="BI11" i="11"/>
  <c r="BJ5" i="11"/>
  <c r="BI7" i="11"/>
  <c r="F13"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W10" i="11"/>
  <c r="U10" i="11"/>
  <c r="T10" i="11"/>
  <c r="S10" i="11"/>
  <c r="R10" i="11"/>
  <c r="Q10" i="11"/>
  <c r="P10" i="11"/>
  <c r="O10" i="11"/>
  <c r="M10" i="11"/>
  <c r="L10" i="11"/>
  <c r="K10" i="11"/>
  <c r="J10" i="11"/>
  <c r="X13" i="11" l="1"/>
  <c r="Y13" i="11"/>
  <c r="Z13" i="11"/>
  <c r="AA13" i="11"/>
  <c r="BJ7" i="11"/>
  <c r="BJ11" i="11"/>
  <c r="BK5" i="11"/>
  <c r="BK12" i="11" s="1"/>
  <c r="BJ9" i="11"/>
  <c r="S13" i="11"/>
  <c r="BG13" i="11"/>
  <c r="AD12" i="11"/>
  <c r="J12" i="11"/>
  <c r="BG12" i="11"/>
  <c r="I12" i="11"/>
  <c r="U13" i="11"/>
  <c r="BH13" i="11"/>
  <c r="AC12" i="11"/>
  <c r="R12" i="11"/>
  <c r="AM12" i="11"/>
  <c r="AF13" i="11"/>
  <c r="AT13" i="11"/>
  <c r="BA12" i="11"/>
  <c r="T12" i="11"/>
  <c r="AU13" i="11"/>
  <c r="AV13" i="11"/>
  <c r="L12" i="11"/>
  <c r="AF12" i="11"/>
  <c r="AS12" i="11"/>
  <c r="BD12" i="11"/>
  <c r="L13" i="11"/>
  <c r="AH12" i="11"/>
  <c r="AT12" i="11"/>
  <c r="BH12" i="11"/>
  <c r="M13" i="11"/>
  <c r="AB13" i="11"/>
  <c r="AM13" i="11"/>
  <c r="BA13" i="11"/>
  <c r="AN12" i="11"/>
  <c r="BB12" i="11"/>
  <c r="BI13" i="11"/>
  <c r="U12" i="11"/>
  <c r="W13" i="11"/>
  <c r="AL13" i="11"/>
  <c r="M12" i="11"/>
  <c r="N12" i="11"/>
  <c r="AJ12" i="11"/>
  <c r="AU12" i="11"/>
  <c r="BI12" i="11"/>
  <c r="N13" i="11"/>
  <c r="AC13" i="11"/>
  <c r="AN13" i="11"/>
  <c r="BB13" i="11"/>
  <c r="AJ13" i="11"/>
  <c r="AE12" i="11"/>
  <c r="AR12" i="11"/>
  <c r="BC12" i="11"/>
  <c r="K13" i="11"/>
  <c r="AK13" i="11"/>
  <c r="AZ13" i="11"/>
  <c r="W12" i="11"/>
  <c r="O12" i="11"/>
  <c r="AK12" i="11"/>
  <c r="AV12" i="11"/>
  <c r="BJ12" i="11"/>
  <c r="O13" i="11"/>
  <c r="AD13" i="11"/>
  <c r="AR13" i="11"/>
  <c r="BC13" i="11"/>
  <c r="V13" i="11"/>
  <c r="BJ13" i="11"/>
  <c r="V12" i="11"/>
  <c r="P12" i="11"/>
  <c r="AB12" i="11"/>
  <c r="AL12" i="11"/>
  <c r="AZ12" i="11"/>
  <c r="T13" i="11"/>
  <c r="AE13" i="11"/>
  <c r="AS13" i="11"/>
  <c r="BD13" i="11"/>
  <c r="Q12" i="11"/>
  <c r="AG12" i="11"/>
  <c r="AO12" i="11"/>
  <c r="AW12" i="11"/>
  <c r="BE12" i="11"/>
  <c r="I13" i="11"/>
  <c r="P13" i="11"/>
  <c r="AG13" i="11"/>
  <c r="AO13" i="11"/>
  <c r="AW13" i="11"/>
  <c r="BE13" i="11"/>
  <c r="AX12" i="11"/>
  <c r="Q13" i="11"/>
  <c r="AH13" i="11"/>
  <c r="AP13" i="11"/>
  <c r="AX13" i="11"/>
  <c r="BF13" i="11"/>
  <c r="AP12" i="11"/>
  <c r="BF12" i="11"/>
  <c r="K12" i="11"/>
  <c r="S12" i="11"/>
  <c r="AI12" i="11"/>
  <c r="AQ12" i="11"/>
  <c r="AY12" i="11"/>
  <c r="J13" i="11"/>
  <c r="R13" i="11"/>
  <c r="AI13" i="11"/>
  <c r="AQ13" i="11"/>
  <c r="AY13" i="11"/>
  <c r="BK13" i="11" l="1"/>
  <c r="BK7" i="11"/>
  <c r="BK11" i="11"/>
  <c r="BL5" i="11"/>
  <c r="BK9" i="11"/>
  <c r="BK10" i="11"/>
  <c r="BL10" i="11" l="1"/>
  <c r="BL9" i="11"/>
  <c r="BL11" i="11"/>
  <c r="BL7" i="11"/>
  <c r="BL13" i="11"/>
  <c r="BL1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86F4E1-9D12-4E3E-9BE5-6CA088BE844F}" keepAlive="1" name="Query - Milestones" description="Connection to the 'Milestones' query in the workbook." type="5" refreshedVersion="6" background="1">
    <dbPr connection="Provider=Microsoft.Mashup.OleDb.1;Data Source=$Workbook$;Location=Milestones;Extended Properties=&quot;&quot;" command="SELECT * FROM [Milestones]"/>
  </connection>
</connections>
</file>

<file path=xl/sharedStrings.xml><?xml version="1.0" encoding="utf-8"?>
<sst xmlns="http://schemas.openxmlformats.org/spreadsheetml/2006/main" count="43" uniqueCount="35">
  <si>
    <t>Task 5</t>
  </si>
  <si>
    <t>No. Days</t>
  </si>
  <si>
    <t>Category</t>
  </si>
  <si>
    <t>Assigned To</t>
  </si>
  <si>
    <t>Progress</t>
  </si>
  <si>
    <t>Start</t>
  </si>
  <si>
    <t>Scrolling Increment:</t>
  </si>
  <si>
    <t>Med Risk</t>
  </si>
  <si>
    <t>Low Risk</t>
  </si>
  <si>
    <t>High Risk</t>
  </si>
  <si>
    <t>On Track</t>
  </si>
  <si>
    <t>Project Start Date:</t>
  </si>
  <si>
    <t>Legend:</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</si>
  <si>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</si>
  <si>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</si>
  <si>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</si>
  <si>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</si>
  <si>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</si>
  <si>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</si>
  <si>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</si>
  <si>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</si>
  <si>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</si>
  <si>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</si>
  <si>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</si>
  <si>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LIST DATA</t>
  </si>
  <si>
    <t>MGM</t>
  </si>
  <si>
    <t>Description</t>
  </si>
  <si>
    <t>Task</t>
  </si>
  <si>
    <t>Membuat data CSV menjadi HTML</t>
  </si>
  <si>
    <t>Membuat Fungsi Filter berdasarkan name</t>
  </si>
  <si>
    <t>Membuat Fungsi Filter berdasarkan tanggal dan range</t>
  </si>
  <si>
    <t>Febrianto</t>
  </si>
  <si>
    <t xml:space="preserve">Timeline &amp; Simulasi Project </t>
  </si>
  <si>
    <t>Saat ini aplikasi masih menampilkan semua list datadan cuma terdapat fitur search berdasarkan inputan nama dan tanggal, selanjutnya kita aplikasi bisa menambahkan paginate untuk menampilkan data per page sehingga Ketika di load aplikasi bisa berjalan dengan lancer dan cepat.</t>
  </si>
  <si>
    <t>Task Next  (Pengembangan)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</si>
</sst>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5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11"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6"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3" fillId="3" borderId="2"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165" fontId="13" fillId="3" borderId="3" xfId="0" applyNumberFormat="1" applyFont="1" applyFill="1" applyBorder="1" applyAlignment="1">
      <alignment horizontal="center" vertical="center"/>
    </xf>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xf numFmtId="0" fontId="5" fillId="0" borderId="0" xfId="0" applyFont="1" applyFill="1" applyBorder="1" applyAlignment="1">
      <alignment horizontal="left" wrapText="1"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2" totalsRowShown="0">
  <autoFilter ref="B7:G32"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5" zoomScaleNormal="85" zoomScalePageLayoutView="70" workbookViewId="0">
      <selection activeCell="B3" sqref="B3"/>
    </sheetView>
  </sheetViews>
  <sheetFormatPr defaultRowHeight="30" customHeight="1" x14ac:dyDescent="0.3"/>
  <cols>
    <col min="1" max="1" width="2.6640625" style="9" customWidth="1"/>
    <col min="2" max="2" width="93.109375" customWidth="1"/>
    <col min="3" max="3" width="10.5546875" style="15" customWidth="1"/>
    <col min="4" max="4" width="20.5546875" customWidth="1"/>
    <col min="5" max="5" width="10.6640625" customWidth="1"/>
    <col min="6" max="6" width="20.109375" style="3" customWidth="1"/>
    <col min="7" max="7" width="10.44140625" customWidth="1"/>
    <col min="8" max="8" width="2.6640625" customWidth="1"/>
    <col min="9" max="64" width="3.5546875" customWidth="1"/>
    <col min="69" max="70" width="10.33203125"/>
  </cols>
  <sheetData>
    <row r="1" spans="1:64" ht="30" customHeight="1" x14ac:dyDescent="0.55000000000000004">
      <c r="A1" s="10" t="s">
        <v>20</v>
      </c>
      <c r="B1" s="12" t="s">
        <v>24</v>
      </c>
      <c r="C1" s="12"/>
      <c r="D1" s="1"/>
      <c r="F1"/>
      <c r="G1" s="7"/>
      <c r="I1" s="35" t="s">
        <v>12</v>
      </c>
      <c r="J1" s="8"/>
      <c r="K1" s="15"/>
      <c r="L1" s="15"/>
      <c r="M1" s="15"/>
      <c r="N1" s="15"/>
      <c r="O1" s="15"/>
      <c r="P1" s="15"/>
      <c r="Q1" s="15"/>
      <c r="R1" s="15"/>
      <c r="S1" s="15"/>
      <c r="T1" s="15"/>
      <c r="U1" s="15"/>
      <c r="V1" s="15"/>
      <c r="W1" s="15"/>
      <c r="X1" s="15"/>
      <c r="Y1" s="15"/>
      <c r="Z1" s="15"/>
      <c r="AA1" s="15"/>
      <c r="AB1" s="15"/>
      <c r="AC1" s="15"/>
      <c r="AD1" s="15"/>
      <c r="AE1" s="15"/>
      <c r="AF1" s="15"/>
      <c r="AG1" s="15"/>
    </row>
    <row r="2" spans="1:64" ht="30" customHeight="1" x14ac:dyDescent="0.35">
      <c r="A2" s="10" t="s">
        <v>14</v>
      </c>
      <c r="B2" s="13" t="s">
        <v>25</v>
      </c>
      <c r="C2" s="13"/>
      <c r="F2" s="18"/>
      <c r="G2" s="16"/>
      <c r="I2" s="54" t="s">
        <v>10</v>
      </c>
      <c r="J2" s="54"/>
      <c r="K2" s="54"/>
      <c r="L2" s="54"/>
      <c r="N2" s="55" t="s">
        <v>8</v>
      </c>
      <c r="O2" s="55"/>
      <c r="P2" s="55"/>
      <c r="Q2" s="55"/>
      <c r="R2" s="15"/>
      <c r="S2" s="56" t="s">
        <v>7</v>
      </c>
      <c r="T2" s="56"/>
      <c r="U2" s="56"/>
      <c r="V2" s="56"/>
      <c r="W2" s="15"/>
      <c r="X2" s="47" t="s">
        <v>9</v>
      </c>
      <c r="Y2" s="47"/>
      <c r="Z2" s="47"/>
      <c r="AA2" s="47"/>
      <c r="AB2" s="15"/>
      <c r="AC2" s="48" t="s">
        <v>13</v>
      </c>
      <c r="AD2" s="48"/>
      <c r="AE2" s="48"/>
      <c r="AF2" s="48"/>
    </row>
    <row r="3" spans="1:64" ht="30" customHeight="1" x14ac:dyDescent="0.3">
      <c r="A3" s="10" t="s">
        <v>21</v>
      </c>
      <c r="B3" s="14" t="s">
        <v>32</v>
      </c>
      <c r="C3" s="14"/>
      <c r="D3" s="49" t="s">
        <v>11</v>
      </c>
      <c r="E3" s="50"/>
      <c r="F3" s="52">
        <v>44155</v>
      </c>
      <c r="G3" s="53"/>
      <c r="H3" s="17"/>
    </row>
    <row r="4" spans="1:64" ht="30" customHeight="1" x14ac:dyDescent="0.4">
      <c r="A4" s="10" t="s">
        <v>15</v>
      </c>
      <c r="D4" s="49" t="s">
        <v>6</v>
      </c>
      <c r="E4" s="50"/>
      <c r="F4" s="40">
        <v>1</v>
      </c>
      <c r="I4" s="39" t="str">
        <f ca="1">TEXT(I5,"mmmm")</f>
        <v>November</v>
      </c>
      <c r="J4" s="39"/>
      <c r="K4" s="39"/>
      <c r="L4" s="39"/>
      <c r="M4" s="39"/>
      <c r="N4" s="39"/>
      <c r="O4" s="39"/>
      <c r="P4" s="39" t="str">
        <f ca="1">IF(TEXT(P5,"mmmm")=I4,"",TEXT(P5,"mmmm"))</f>
        <v/>
      </c>
      <c r="Q4" s="39"/>
      <c r="R4" s="39"/>
      <c r="S4" s="39"/>
      <c r="T4" s="39"/>
      <c r="U4" s="39"/>
      <c r="V4" s="39"/>
      <c r="W4" s="39" t="str">
        <f ca="1">IF(OR(TEXT(W5,"mmmm")=P4,TEXT(W5,"mmmm")=I4),"",TEXT(W5,"mmmm"))</f>
        <v>December</v>
      </c>
      <c r="X4" s="39"/>
      <c r="Y4" s="39"/>
      <c r="Z4" s="39"/>
      <c r="AA4" s="39"/>
      <c r="AB4" s="39"/>
      <c r="AC4" s="39"/>
      <c r="AD4" s="39" t="str">
        <f ca="1">IF(OR(TEXT(AD5,"mmmm")=W4,TEXT(AD5,"mmmm")=P4,TEXT(AD5,"mmmm")=I4),"",TEXT(AD5,"mmmm"))</f>
        <v/>
      </c>
      <c r="AE4" s="39"/>
      <c r="AF4" s="39"/>
      <c r="AG4" s="39"/>
      <c r="AH4" s="39"/>
      <c r="AI4" s="39"/>
      <c r="AJ4" s="39"/>
      <c r="AK4" s="39" t="str">
        <f ca="1">IF(OR(TEXT(AK5,"mmmm")=AD4,TEXT(AK5,"mmmm")=W4,TEXT(AK5,"mmmm")=P4,TEXT(AK5,"mmmm")=I4),"",TEXT(AK5,"mmmm"))</f>
        <v/>
      </c>
      <c r="AL4" s="39"/>
      <c r="AM4" s="39"/>
      <c r="AN4" s="39"/>
      <c r="AO4" s="39"/>
      <c r="AP4" s="39"/>
      <c r="AQ4" s="39"/>
      <c r="AR4" s="39" t="str">
        <f ca="1">IF(OR(TEXT(AR5,"mmmm")=AK4,TEXT(AR5,"mmmm")=AD4,TEXT(AR5,"mmmm")=W4,TEXT(AR5,"mmmm")=P4),"",TEXT(AR5,"mmmm"))</f>
        <v/>
      </c>
      <c r="AS4" s="39"/>
      <c r="AT4" s="39"/>
      <c r="AU4" s="39"/>
      <c r="AV4" s="39"/>
      <c r="AW4" s="39"/>
      <c r="AX4" s="39"/>
      <c r="AY4" s="39" t="str">
        <f ca="1">IF(OR(TEXT(AY5,"mmmm")=AR4,TEXT(AY5,"mmmm")=AK4,TEXT(AY5,"mmmm")=AD4,TEXT(AY5,"mmmm")=W4),"",TEXT(AY5,"mmmm"))</f>
        <v>January</v>
      </c>
      <c r="AZ4" s="39"/>
      <c r="BA4" s="39"/>
      <c r="BB4" s="39"/>
      <c r="BC4" s="39"/>
      <c r="BD4" s="39"/>
      <c r="BE4" s="39"/>
      <c r="BF4" s="39" t="str">
        <f ca="1">IF(OR(TEXT(BF5,"mmmm")=AY4,TEXT(BF5,"mmmm")=AR4,TEXT(BF5,"mmmm")=AK4,TEXT(BF5,"mmmm")=AD4),"",TEXT(BF5,"mmmm"))</f>
        <v/>
      </c>
      <c r="BG4" s="39"/>
      <c r="BH4" s="39"/>
      <c r="BI4" s="39"/>
      <c r="BJ4" s="39"/>
      <c r="BK4" s="39"/>
      <c r="BL4" s="39"/>
    </row>
    <row r="5" spans="1:64" ht="15" customHeight="1" x14ac:dyDescent="0.3">
      <c r="A5" s="10" t="s">
        <v>16</v>
      </c>
      <c r="B5" s="51"/>
      <c r="C5" s="51"/>
      <c r="D5" s="51"/>
      <c r="E5" s="51"/>
      <c r="F5" s="51"/>
      <c r="G5" s="51"/>
      <c r="H5" s="51"/>
      <c r="I5" s="44">
        <f ca="1">IFERROR(Project_Start+Scrolling_Increment,TODAY())</f>
        <v>44156</v>
      </c>
      <c r="J5" s="45">
        <f ca="1">I5+1</f>
        <v>44157</v>
      </c>
      <c r="K5" s="45">
        <f t="shared" ref="K5:AX5" ca="1" si="0">J5+1</f>
        <v>44158</v>
      </c>
      <c r="L5" s="45">
        <f t="shared" ca="1" si="0"/>
        <v>44159</v>
      </c>
      <c r="M5" s="45">
        <f t="shared" ca="1" si="0"/>
        <v>44160</v>
      </c>
      <c r="N5" s="45">
        <f t="shared" ca="1" si="0"/>
        <v>44161</v>
      </c>
      <c r="O5" s="46">
        <f t="shared" ca="1" si="0"/>
        <v>44162</v>
      </c>
      <c r="P5" s="44">
        <f ca="1">O5+1</f>
        <v>44163</v>
      </c>
      <c r="Q5" s="45">
        <f ca="1">P5+1</f>
        <v>44164</v>
      </c>
      <c r="R5" s="45">
        <f t="shared" ca="1" si="0"/>
        <v>44165</v>
      </c>
      <c r="S5" s="45">
        <f ca="1">R5+1</f>
        <v>44166</v>
      </c>
      <c r="T5" s="45">
        <f t="shared" ca="1" si="0"/>
        <v>44167</v>
      </c>
      <c r="U5" s="45">
        <f t="shared" ca="1" si="0"/>
        <v>44168</v>
      </c>
      <c r="V5" s="46">
        <f t="shared" ca="1" si="0"/>
        <v>44169</v>
      </c>
      <c r="W5" s="44">
        <f ca="1">V5+1</f>
        <v>44170</v>
      </c>
      <c r="X5" s="45">
        <f ca="1">W5+1</f>
        <v>44171</v>
      </c>
      <c r="Y5" s="45">
        <f t="shared" ca="1" si="0"/>
        <v>44172</v>
      </c>
      <c r="Z5" s="45">
        <f t="shared" ca="1" si="0"/>
        <v>44173</v>
      </c>
      <c r="AA5" s="45">
        <f t="shared" ca="1" si="0"/>
        <v>44174</v>
      </c>
      <c r="AB5" s="45">
        <f ca="1">AA5+1</f>
        <v>44175</v>
      </c>
      <c r="AC5" s="46">
        <f t="shared" ca="1" si="0"/>
        <v>44176</v>
      </c>
      <c r="AD5" s="44">
        <f ca="1">AC5+1</f>
        <v>44177</v>
      </c>
      <c r="AE5" s="45">
        <f ca="1">AD5+1</f>
        <v>44178</v>
      </c>
      <c r="AF5" s="45">
        <f t="shared" ca="1" si="0"/>
        <v>44179</v>
      </c>
      <c r="AG5" s="45">
        <f ca="1">AF5+1</f>
        <v>44180</v>
      </c>
      <c r="AH5" s="45">
        <f t="shared" ca="1" si="0"/>
        <v>44181</v>
      </c>
      <c r="AI5" s="45">
        <f t="shared" ca="1" si="0"/>
        <v>44182</v>
      </c>
      <c r="AJ5" s="46">
        <f t="shared" ca="1" si="0"/>
        <v>44183</v>
      </c>
      <c r="AK5" s="44">
        <f ca="1">AJ5+1</f>
        <v>44184</v>
      </c>
      <c r="AL5" s="45">
        <f ca="1">AK5+1</f>
        <v>44185</v>
      </c>
      <c r="AM5" s="45">
        <f t="shared" ca="1" si="0"/>
        <v>44186</v>
      </c>
      <c r="AN5" s="45">
        <f t="shared" ca="1" si="0"/>
        <v>44187</v>
      </c>
      <c r="AO5" s="45">
        <f t="shared" ca="1" si="0"/>
        <v>44188</v>
      </c>
      <c r="AP5" s="45">
        <f t="shared" ca="1" si="0"/>
        <v>44189</v>
      </c>
      <c r="AQ5" s="46">
        <f t="shared" ca="1" si="0"/>
        <v>44190</v>
      </c>
      <c r="AR5" s="44">
        <f ca="1">AQ5+1</f>
        <v>44191</v>
      </c>
      <c r="AS5" s="45">
        <f ca="1">AR5+1</f>
        <v>44192</v>
      </c>
      <c r="AT5" s="45">
        <f t="shared" ca="1" si="0"/>
        <v>44193</v>
      </c>
      <c r="AU5" s="45">
        <f t="shared" ca="1" si="0"/>
        <v>44194</v>
      </c>
      <c r="AV5" s="45">
        <f t="shared" ca="1" si="0"/>
        <v>44195</v>
      </c>
      <c r="AW5" s="45">
        <f t="shared" ca="1" si="0"/>
        <v>44196</v>
      </c>
      <c r="AX5" s="46">
        <f t="shared" ca="1" si="0"/>
        <v>44197</v>
      </c>
      <c r="AY5" s="44">
        <f ca="1">AX5+1</f>
        <v>44198</v>
      </c>
      <c r="AZ5" s="45">
        <f ca="1">AY5+1</f>
        <v>44199</v>
      </c>
      <c r="BA5" s="45">
        <f t="shared" ref="BA5:BE5" ca="1" si="1">AZ5+1</f>
        <v>44200</v>
      </c>
      <c r="BB5" s="45">
        <f t="shared" ca="1" si="1"/>
        <v>44201</v>
      </c>
      <c r="BC5" s="45">
        <f t="shared" ca="1" si="1"/>
        <v>44202</v>
      </c>
      <c r="BD5" s="45">
        <f t="shared" ca="1" si="1"/>
        <v>44203</v>
      </c>
      <c r="BE5" s="46">
        <f t="shared" ca="1" si="1"/>
        <v>44204</v>
      </c>
      <c r="BF5" s="44">
        <f ca="1">BE5+1</f>
        <v>44205</v>
      </c>
      <c r="BG5" s="45">
        <f ca="1">BF5+1</f>
        <v>44206</v>
      </c>
      <c r="BH5" s="45">
        <f t="shared" ref="BH5:BL5" ca="1" si="2">BG5+1</f>
        <v>44207</v>
      </c>
      <c r="BI5" s="45">
        <f t="shared" ca="1" si="2"/>
        <v>44208</v>
      </c>
      <c r="BJ5" s="45">
        <f t="shared" ca="1" si="2"/>
        <v>44209</v>
      </c>
      <c r="BK5" s="45">
        <f t="shared" ca="1" si="2"/>
        <v>44210</v>
      </c>
      <c r="BL5" s="46">
        <f t="shared" ca="1" si="2"/>
        <v>44211</v>
      </c>
    </row>
    <row r="6" spans="1:64" s="15" customFormat="1" ht="25.2" customHeight="1" x14ac:dyDescent="0.3">
      <c r="A6" s="10" t="s">
        <v>17</v>
      </c>
      <c r="B6" s="30"/>
      <c r="C6" s="30"/>
      <c r="D6" s="30"/>
      <c r="E6" s="30"/>
      <c r="F6" s="30"/>
      <c r="G6" s="30"/>
      <c r="H6" s="30"/>
      <c r="I6" s="41"/>
      <c r="J6" s="42"/>
      <c r="K6" s="42"/>
      <c r="L6" s="42"/>
      <c r="M6" s="42"/>
      <c r="N6" s="42"/>
      <c r="O6" s="43"/>
      <c r="P6" s="41"/>
      <c r="Q6" s="42"/>
      <c r="R6" s="42"/>
      <c r="S6" s="42"/>
      <c r="T6" s="42"/>
      <c r="U6" s="42"/>
      <c r="V6" s="43"/>
      <c r="W6" s="41"/>
      <c r="X6" s="42"/>
      <c r="Y6" s="42"/>
      <c r="Z6" s="42"/>
      <c r="AA6" s="42"/>
      <c r="AB6" s="42"/>
      <c r="AC6" s="43"/>
      <c r="AD6" s="41"/>
      <c r="AE6" s="42"/>
      <c r="AF6" s="42"/>
      <c r="AG6" s="42"/>
      <c r="AH6" s="42"/>
      <c r="AI6" s="42"/>
      <c r="AJ6" s="43"/>
      <c r="AK6" s="41"/>
      <c r="AL6" s="42"/>
      <c r="AM6" s="42"/>
      <c r="AN6" s="42"/>
      <c r="AO6" s="42"/>
      <c r="AP6" s="42"/>
      <c r="AQ6" s="43"/>
      <c r="AR6" s="41"/>
      <c r="AS6" s="42"/>
      <c r="AT6" s="42"/>
      <c r="AU6" s="42"/>
      <c r="AV6" s="42"/>
      <c r="AW6" s="42"/>
      <c r="AX6" s="43"/>
      <c r="AY6" s="41"/>
      <c r="AZ6" s="42"/>
      <c r="BA6" s="42"/>
      <c r="BB6" s="42"/>
      <c r="BC6" s="42"/>
      <c r="BD6" s="42"/>
      <c r="BE6" s="43"/>
      <c r="BF6" s="41"/>
      <c r="BG6" s="42"/>
      <c r="BH6" s="42"/>
      <c r="BI6" s="42"/>
      <c r="BJ6" s="42"/>
      <c r="BK6" s="42"/>
      <c r="BL6" s="43"/>
    </row>
    <row r="7" spans="1:64" ht="30.9" customHeight="1" thickBot="1" x14ac:dyDescent="0.35">
      <c r="A7" s="10" t="s">
        <v>18</v>
      </c>
      <c r="B7" s="23" t="s">
        <v>26</v>
      </c>
      <c r="C7" s="24" t="s">
        <v>2</v>
      </c>
      <c r="D7" s="24" t="s">
        <v>3</v>
      </c>
      <c r="E7" s="24" t="s">
        <v>4</v>
      </c>
      <c r="F7" s="24" t="s">
        <v>5</v>
      </c>
      <c r="G7" s="24" t="s">
        <v>1</v>
      </c>
      <c r="H7" s="22"/>
      <c r="I7" s="20" t="str">
        <f t="shared" ref="I7" ca="1" si="3">LEFT(TEXT(I5,"ddd"),1)</f>
        <v>S</v>
      </c>
      <c r="J7" s="20" t="str">
        <f t="shared" ref="J7:AR7" ca="1" si="4">LEFT(TEXT(J5,"ddd"),1)</f>
        <v>S</v>
      </c>
      <c r="K7" s="20" t="str">
        <f t="shared" ca="1" si="4"/>
        <v>M</v>
      </c>
      <c r="L7" s="20" t="str">
        <f t="shared" ca="1" si="4"/>
        <v>T</v>
      </c>
      <c r="M7" s="20" t="str">
        <f t="shared" ca="1" si="4"/>
        <v>W</v>
      </c>
      <c r="N7" s="20" t="str">
        <f t="shared" ca="1" si="4"/>
        <v>T</v>
      </c>
      <c r="O7" s="20" t="str">
        <f t="shared" ca="1" si="4"/>
        <v>F</v>
      </c>
      <c r="P7" s="20" t="str">
        <f t="shared" ca="1" si="4"/>
        <v>S</v>
      </c>
      <c r="Q7" s="20" t="str">
        <f t="shared" ca="1" si="4"/>
        <v>S</v>
      </c>
      <c r="R7" s="20" t="str">
        <f t="shared" ca="1" si="4"/>
        <v>M</v>
      </c>
      <c r="S7" s="20" t="str">
        <f t="shared" ca="1" si="4"/>
        <v>T</v>
      </c>
      <c r="T7" s="20" t="str">
        <f t="shared" ca="1" si="4"/>
        <v>W</v>
      </c>
      <c r="U7" s="20" t="str">
        <f t="shared" ca="1" si="4"/>
        <v>T</v>
      </c>
      <c r="V7" s="20" t="str">
        <f t="shared" ca="1" si="4"/>
        <v>F</v>
      </c>
      <c r="W7" s="20" t="str">
        <f t="shared" ca="1" si="4"/>
        <v>S</v>
      </c>
      <c r="X7" s="20" t="str">
        <f t="shared" ca="1" si="4"/>
        <v>S</v>
      </c>
      <c r="Y7" s="20" t="str">
        <f t="shared" ca="1" si="4"/>
        <v>M</v>
      </c>
      <c r="Z7" s="20" t="str">
        <f t="shared" ca="1" si="4"/>
        <v>T</v>
      </c>
      <c r="AA7" s="20" t="str">
        <f t="shared" ca="1" si="4"/>
        <v>W</v>
      </c>
      <c r="AB7" s="20" t="str">
        <f t="shared" ca="1" si="4"/>
        <v>T</v>
      </c>
      <c r="AC7" s="20" t="str">
        <f t="shared" ca="1" si="4"/>
        <v>F</v>
      </c>
      <c r="AD7" s="20" t="str">
        <f t="shared" ca="1" si="4"/>
        <v>S</v>
      </c>
      <c r="AE7" s="20" t="str">
        <f t="shared" ca="1" si="4"/>
        <v>S</v>
      </c>
      <c r="AF7" s="20" t="str">
        <f t="shared" ca="1" si="4"/>
        <v>M</v>
      </c>
      <c r="AG7" s="20" t="str">
        <f t="shared" ca="1" si="4"/>
        <v>T</v>
      </c>
      <c r="AH7" s="20" t="str">
        <f t="shared" ca="1" si="4"/>
        <v>W</v>
      </c>
      <c r="AI7" s="20" t="str">
        <f t="shared" ca="1" si="4"/>
        <v>T</v>
      </c>
      <c r="AJ7" s="20" t="str">
        <f t="shared" ca="1" si="4"/>
        <v>F</v>
      </c>
      <c r="AK7" s="20" t="str">
        <f t="shared" ca="1" si="4"/>
        <v>S</v>
      </c>
      <c r="AL7" s="20" t="str">
        <f t="shared" ca="1" si="4"/>
        <v>S</v>
      </c>
      <c r="AM7" s="20" t="str">
        <f t="shared" ca="1" si="4"/>
        <v>M</v>
      </c>
      <c r="AN7" s="20" t="str">
        <f t="shared" ca="1" si="4"/>
        <v>T</v>
      </c>
      <c r="AO7" s="20" t="str">
        <f t="shared" ca="1" si="4"/>
        <v>W</v>
      </c>
      <c r="AP7" s="20" t="str">
        <f t="shared" ca="1" si="4"/>
        <v>T</v>
      </c>
      <c r="AQ7" s="20" t="str">
        <f t="shared" ca="1" si="4"/>
        <v>F</v>
      </c>
      <c r="AR7" s="20" t="str">
        <f t="shared" ca="1" si="4"/>
        <v>S</v>
      </c>
      <c r="AS7" s="20" t="str">
        <f t="shared" ref="AS7:BL7" ca="1" si="5">LEFT(TEXT(AS5,"ddd"),1)</f>
        <v>S</v>
      </c>
      <c r="AT7" s="20" t="str">
        <f t="shared" ca="1" si="5"/>
        <v>M</v>
      </c>
      <c r="AU7" s="20" t="str">
        <f t="shared" ca="1" si="5"/>
        <v>T</v>
      </c>
      <c r="AV7" s="20" t="str">
        <f t="shared" ca="1" si="5"/>
        <v>W</v>
      </c>
      <c r="AW7" s="20" t="str">
        <f t="shared" ca="1" si="5"/>
        <v>T</v>
      </c>
      <c r="AX7" s="20" t="str">
        <f t="shared" ca="1" si="5"/>
        <v>F</v>
      </c>
      <c r="AY7" s="20" t="str">
        <f t="shared" ca="1" si="5"/>
        <v>S</v>
      </c>
      <c r="AZ7" s="20" t="str">
        <f t="shared" ca="1" si="5"/>
        <v>S</v>
      </c>
      <c r="BA7" s="20" t="str">
        <f t="shared" ca="1" si="5"/>
        <v>M</v>
      </c>
      <c r="BB7" s="20" t="str">
        <f t="shared" ca="1" si="5"/>
        <v>T</v>
      </c>
      <c r="BC7" s="20" t="str">
        <f t="shared" ca="1" si="5"/>
        <v>W</v>
      </c>
      <c r="BD7" s="20" t="str">
        <f t="shared" ca="1" si="5"/>
        <v>T</v>
      </c>
      <c r="BE7" s="20" t="str">
        <f t="shared" ca="1" si="5"/>
        <v>F</v>
      </c>
      <c r="BF7" s="20" t="str">
        <f t="shared" ca="1" si="5"/>
        <v>S</v>
      </c>
      <c r="BG7" s="20" t="str">
        <f t="shared" ca="1" si="5"/>
        <v>S</v>
      </c>
      <c r="BH7" s="20" t="str">
        <f t="shared" ca="1" si="5"/>
        <v>M</v>
      </c>
      <c r="BI7" s="20" t="str">
        <f t="shared" ca="1" si="5"/>
        <v>T</v>
      </c>
      <c r="BJ7" s="20" t="str">
        <f t="shared" ca="1" si="5"/>
        <v>W</v>
      </c>
      <c r="BK7" s="20" t="str">
        <f t="shared" ca="1" si="5"/>
        <v>T</v>
      </c>
      <c r="BL7" s="20" t="str">
        <f t="shared" ca="1" si="5"/>
        <v>F</v>
      </c>
    </row>
    <row r="8" spans="1:64" ht="30" hidden="1" customHeight="1" thickBot="1" x14ac:dyDescent="0.3">
      <c r="A8" s="9" t="s">
        <v>22</v>
      </c>
      <c r="B8" s="36"/>
      <c r="C8" s="25"/>
      <c r="D8" s="24"/>
      <c r="E8" s="26"/>
      <c r="F8" s="27"/>
      <c r="G8" s="28"/>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2" customFormat="1" ht="30" customHeight="1" x14ac:dyDescent="0.3">
      <c r="A9" s="10" t="s">
        <v>19</v>
      </c>
      <c r="B9" s="37" t="s">
        <v>27</v>
      </c>
      <c r="C9" s="29"/>
      <c r="D9" s="29"/>
      <c r="E9" s="26"/>
      <c r="F9" s="27"/>
      <c r="G9" s="28"/>
      <c r="H9" s="21"/>
      <c r="I9" s="33" t="str">
        <f t="shared" ref="I9:R10" ca="1" si="6">IF(AND($C9="Goal",I$5&gt;=$F9,I$5&lt;=$F9+$G9-1),2,IF(AND($C9="Milestone",I$5&gt;=$F9,I$5&lt;=$F9+$G9-1),1,""))</f>
        <v/>
      </c>
      <c r="J9" s="33" t="str">
        <f t="shared" ca="1" si="6"/>
        <v/>
      </c>
      <c r="K9" s="33" t="str">
        <f t="shared" ca="1" si="6"/>
        <v/>
      </c>
      <c r="L9" s="33" t="str">
        <f t="shared" ca="1" si="6"/>
        <v/>
      </c>
      <c r="M9" s="33" t="str">
        <f t="shared" ca="1" si="6"/>
        <v/>
      </c>
      <c r="N9" s="33" t="str">
        <f t="shared" ca="1" si="6"/>
        <v/>
      </c>
      <c r="O9" s="33" t="str">
        <f t="shared" ca="1" si="6"/>
        <v/>
      </c>
      <c r="P9" s="33" t="str">
        <f t="shared" ca="1" si="6"/>
        <v/>
      </c>
      <c r="Q9" s="33" t="str">
        <f t="shared" ca="1" si="6"/>
        <v/>
      </c>
      <c r="R9" s="33" t="str">
        <f t="shared" ca="1" si="6"/>
        <v/>
      </c>
      <c r="S9" s="33" t="str">
        <f t="shared" ref="S9:AB10" ca="1" si="7">IF(AND($C9="Goal",S$5&gt;=$F9,S$5&lt;=$F9+$G9-1),2,IF(AND($C9="Milestone",S$5&gt;=$F9,S$5&lt;=$F9+$G9-1),1,""))</f>
        <v/>
      </c>
      <c r="T9" s="33" t="str">
        <f t="shared" ca="1" si="7"/>
        <v/>
      </c>
      <c r="U9" s="33" t="str">
        <f t="shared" ca="1" si="7"/>
        <v/>
      </c>
      <c r="V9" s="33" t="str">
        <f t="shared" ca="1" si="7"/>
        <v/>
      </c>
      <c r="W9" s="33" t="str">
        <f t="shared" ca="1" si="7"/>
        <v/>
      </c>
      <c r="X9" s="33" t="str">
        <f t="shared" ca="1" si="7"/>
        <v/>
      </c>
      <c r="Y9" s="33" t="str">
        <f t="shared" ca="1" si="7"/>
        <v/>
      </c>
      <c r="Z9" s="33" t="str">
        <f t="shared" ca="1" si="7"/>
        <v/>
      </c>
      <c r="AA9" s="33" t="str">
        <f t="shared" ca="1" si="7"/>
        <v/>
      </c>
      <c r="AB9" s="33" t="str">
        <f t="shared" ca="1" si="7"/>
        <v/>
      </c>
      <c r="AC9" s="33" t="str">
        <f t="shared" ref="AC9:AL10" ca="1" si="8">IF(AND($C9="Goal",AC$5&gt;=$F9,AC$5&lt;=$F9+$G9-1),2,IF(AND($C9="Milestone",AC$5&gt;=$F9,AC$5&lt;=$F9+$G9-1),1,""))</f>
        <v/>
      </c>
      <c r="AD9" s="33" t="str">
        <f t="shared" ca="1" si="8"/>
        <v/>
      </c>
      <c r="AE9" s="33" t="str">
        <f t="shared" ca="1" si="8"/>
        <v/>
      </c>
      <c r="AF9" s="33" t="str">
        <f t="shared" ca="1" si="8"/>
        <v/>
      </c>
      <c r="AG9" s="33" t="str">
        <f t="shared" ca="1" si="8"/>
        <v/>
      </c>
      <c r="AH9" s="33" t="str">
        <f t="shared" ca="1" si="8"/>
        <v/>
      </c>
      <c r="AI9" s="33" t="str">
        <f t="shared" ca="1" si="8"/>
        <v/>
      </c>
      <c r="AJ9" s="33" t="str">
        <f t="shared" ca="1" si="8"/>
        <v/>
      </c>
      <c r="AK9" s="33" t="str">
        <f t="shared" ca="1" si="8"/>
        <v/>
      </c>
      <c r="AL9" s="33" t="str">
        <f t="shared" ca="1" si="8"/>
        <v/>
      </c>
      <c r="AM9" s="33" t="str">
        <f t="shared" ref="AM9:AV10" ca="1" si="9">IF(AND($C9="Goal",AM$5&gt;=$F9,AM$5&lt;=$F9+$G9-1),2,IF(AND($C9="Milestone",AM$5&gt;=$F9,AM$5&lt;=$F9+$G9-1),1,""))</f>
        <v/>
      </c>
      <c r="AN9" s="33" t="str">
        <f t="shared" ca="1" si="9"/>
        <v/>
      </c>
      <c r="AO9" s="33" t="str">
        <f t="shared" ca="1" si="9"/>
        <v/>
      </c>
      <c r="AP9" s="33" t="str">
        <f t="shared" ca="1" si="9"/>
        <v/>
      </c>
      <c r="AQ9" s="33" t="str">
        <f t="shared" ca="1" si="9"/>
        <v/>
      </c>
      <c r="AR9" s="33" t="str">
        <f t="shared" ca="1" si="9"/>
        <v/>
      </c>
      <c r="AS9" s="33" t="str">
        <f t="shared" ca="1" si="9"/>
        <v/>
      </c>
      <c r="AT9" s="33" t="str">
        <f t="shared" ca="1" si="9"/>
        <v/>
      </c>
      <c r="AU9" s="33" t="str">
        <f t="shared" ca="1" si="9"/>
        <v/>
      </c>
      <c r="AV9" s="33" t="str">
        <f t="shared" ca="1" si="9"/>
        <v/>
      </c>
      <c r="AW9" s="33" t="str">
        <f t="shared" ref="AW9:BF10" ca="1" si="10">IF(AND($C9="Goal",AW$5&gt;=$F9,AW$5&lt;=$F9+$G9-1),2,IF(AND($C9="Milestone",AW$5&gt;=$F9,AW$5&lt;=$F9+$G9-1),1,""))</f>
        <v/>
      </c>
      <c r="AX9" s="33" t="str">
        <f t="shared" ca="1" si="10"/>
        <v/>
      </c>
      <c r="AY9" s="33" t="str">
        <f t="shared" ca="1" si="10"/>
        <v/>
      </c>
      <c r="AZ9" s="33" t="str">
        <f t="shared" ca="1" si="10"/>
        <v/>
      </c>
      <c r="BA9" s="33" t="str">
        <f t="shared" ca="1" si="10"/>
        <v/>
      </c>
      <c r="BB9" s="33" t="str">
        <f t="shared" ca="1" si="10"/>
        <v/>
      </c>
      <c r="BC9" s="33" t="str">
        <f t="shared" ca="1" si="10"/>
        <v/>
      </c>
      <c r="BD9" s="33" t="str">
        <f t="shared" ca="1" si="10"/>
        <v/>
      </c>
      <c r="BE9" s="33" t="str">
        <f t="shared" ca="1" si="10"/>
        <v/>
      </c>
      <c r="BF9" s="33" t="str">
        <f t="shared" ca="1" si="10"/>
        <v/>
      </c>
      <c r="BG9" s="33" t="str">
        <f t="shared" ref="BG9:BL10" ca="1" si="11">IF(AND($C9="Goal",BG$5&gt;=$F9,BG$5&lt;=$F9+$G9-1),2,IF(AND($C9="Milestone",BG$5&gt;=$F9,BG$5&lt;=$F9+$G9-1),1,""))</f>
        <v/>
      </c>
      <c r="BH9" s="33" t="str">
        <f t="shared" ca="1" si="11"/>
        <v/>
      </c>
      <c r="BI9" s="33" t="str">
        <f t="shared" ca="1" si="11"/>
        <v/>
      </c>
      <c r="BJ9" s="33" t="str">
        <f t="shared" ca="1" si="11"/>
        <v/>
      </c>
      <c r="BK9" s="33" t="str">
        <f t="shared" ca="1" si="11"/>
        <v/>
      </c>
      <c r="BL9" s="33" t="str">
        <f t="shared" ca="1" si="11"/>
        <v/>
      </c>
    </row>
    <row r="10" spans="1:64" s="2" customFormat="1" ht="30" customHeight="1" x14ac:dyDescent="0.3">
      <c r="A10" s="10"/>
      <c r="B10" s="36" t="s">
        <v>28</v>
      </c>
      <c r="C10" s="29" t="s">
        <v>10</v>
      </c>
      <c r="D10" s="29" t="s">
        <v>31</v>
      </c>
      <c r="E10" s="26">
        <v>1</v>
      </c>
      <c r="F10" s="27">
        <f ca="1">TODAY()</f>
        <v>44156</v>
      </c>
      <c r="G10" s="28">
        <v>1</v>
      </c>
      <c r="H10" s="21"/>
      <c r="I10" s="33" t="str">
        <f t="shared" ca="1" si="6"/>
        <v/>
      </c>
      <c r="J10" s="33" t="str">
        <f t="shared" ca="1" si="6"/>
        <v/>
      </c>
      <c r="K10" s="33" t="str">
        <f t="shared" ca="1" si="6"/>
        <v/>
      </c>
      <c r="L10" s="33" t="str">
        <f t="shared" ca="1" si="6"/>
        <v/>
      </c>
      <c r="M10" s="33" t="str">
        <f t="shared" ca="1" si="6"/>
        <v/>
      </c>
      <c r="N10" s="33" t="str">
        <f t="shared" ca="1" si="6"/>
        <v/>
      </c>
      <c r="O10" s="33" t="str">
        <f t="shared" ca="1" si="6"/>
        <v/>
      </c>
      <c r="P10" s="33" t="str">
        <f t="shared" ca="1" si="6"/>
        <v/>
      </c>
      <c r="Q10" s="33" t="str">
        <f t="shared" ca="1" si="6"/>
        <v/>
      </c>
      <c r="R10" s="33" t="str">
        <f t="shared" ca="1" si="6"/>
        <v/>
      </c>
      <c r="S10" s="33" t="str">
        <f t="shared" ca="1" si="7"/>
        <v/>
      </c>
      <c r="T10" s="33" t="str">
        <f t="shared" ca="1" si="7"/>
        <v/>
      </c>
      <c r="U10" s="33" t="str">
        <f t="shared" ca="1" si="7"/>
        <v/>
      </c>
      <c r="V10" s="33" t="str">
        <f t="shared" ca="1" si="7"/>
        <v/>
      </c>
      <c r="W10" s="33" t="str">
        <f t="shared" ca="1" si="7"/>
        <v/>
      </c>
      <c r="X10" s="33" t="str">
        <f t="shared" ca="1" si="7"/>
        <v/>
      </c>
      <c r="Y10" s="33" t="str">
        <f t="shared" ca="1" si="7"/>
        <v/>
      </c>
      <c r="Z10" s="33" t="str">
        <f t="shared" ca="1" si="7"/>
        <v/>
      </c>
      <c r="AA10" s="33" t="str">
        <f t="shared" ca="1" si="7"/>
        <v/>
      </c>
      <c r="AB10" s="33" t="str">
        <f t="shared" ca="1" si="7"/>
        <v/>
      </c>
      <c r="AC10" s="33" t="str">
        <f t="shared" ca="1" si="8"/>
        <v/>
      </c>
      <c r="AD10" s="33" t="str">
        <f t="shared" ca="1" si="8"/>
        <v/>
      </c>
      <c r="AE10" s="33" t="str">
        <f t="shared" ca="1" si="8"/>
        <v/>
      </c>
      <c r="AF10" s="33" t="str">
        <f t="shared" ca="1" si="8"/>
        <v/>
      </c>
      <c r="AG10" s="33" t="str">
        <f t="shared" ca="1" si="8"/>
        <v/>
      </c>
      <c r="AH10" s="33" t="str">
        <f t="shared" ca="1" si="8"/>
        <v/>
      </c>
      <c r="AI10" s="33" t="str">
        <f t="shared" ca="1" si="8"/>
        <v/>
      </c>
      <c r="AJ10" s="33" t="str">
        <f t="shared" ca="1" si="8"/>
        <v/>
      </c>
      <c r="AK10" s="33" t="str">
        <f t="shared" ca="1" si="8"/>
        <v/>
      </c>
      <c r="AL10" s="33" t="str">
        <f t="shared" ca="1" si="8"/>
        <v/>
      </c>
      <c r="AM10" s="33" t="str">
        <f t="shared" ca="1" si="9"/>
        <v/>
      </c>
      <c r="AN10" s="33" t="str">
        <f t="shared" ca="1" si="9"/>
        <v/>
      </c>
      <c r="AO10" s="33" t="str">
        <f t="shared" ca="1" si="9"/>
        <v/>
      </c>
      <c r="AP10" s="33" t="str">
        <f t="shared" ca="1" si="9"/>
        <v/>
      </c>
      <c r="AQ10" s="33" t="str">
        <f t="shared" ca="1" si="9"/>
        <v/>
      </c>
      <c r="AR10" s="33" t="str">
        <f t="shared" ca="1" si="9"/>
        <v/>
      </c>
      <c r="AS10" s="33" t="str">
        <f t="shared" ca="1" si="9"/>
        <v/>
      </c>
      <c r="AT10" s="33" t="str">
        <f t="shared" ca="1" si="9"/>
        <v/>
      </c>
      <c r="AU10" s="33" t="str">
        <f t="shared" ca="1" si="9"/>
        <v/>
      </c>
      <c r="AV10" s="33" t="str">
        <f t="shared" ca="1" si="9"/>
        <v/>
      </c>
      <c r="AW10" s="33" t="str">
        <f t="shared" ca="1" si="10"/>
        <v/>
      </c>
      <c r="AX10" s="33" t="str">
        <f t="shared" ca="1" si="10"/>
        <v/>
      </c>
      <c r="AY10" s="33" t="str">
        <f t="shared" ca="1" si="10"/>
        <v/>
      </c>
      <c r="AZ10" s="33" t="str">
        <f t="shared" ca="1" si="10"/>
        <v/>
      </c>
      <c r="BA10" s="33" t="str">
        <f t="shared" ca="1" si="10"/>
        <v/>
      </c>
      <c r="BB10" s="33" t="str">
        <f t="shared" ca="1" si="10"/>
        <v/>
      </c>
      <c r="BC10" s="33" t="str">
        <f t="shared" ca="1" si="10"/>
        <v/>
      </c>
      <c r="BD10" s="33" t="str">
        <f t="shared" ca="1" si="10"/>
        <v/>
      </c>
      <c r="BE10" s="33" t="str">
        <f t="shared" ca="1" si="10"/>
        <v/>
      </c>
      <c r="BF10" s="33" t="str">
        <f t="shared" ca="1" si="10"/>
        <v/>
      </c>
      <c r="BG10" s="33" t="str">
        <f t="shared" ca="1" si="11"/>
        <v/>
      </c>
      <c r="BH10" s="33" t="str">
        <f t="shared" ca="1" si="11"/>
        <v/>
      </c>
      <c r="BI10" s="33" t="str">
        <f t="shared" ca="1" si="11"/>
        <v/>
      </c>
      <c r="BJ10" s="33" t="str">
        <f t="shared" ca="1" si="11"/>
        <v/>
      </c>
      <c r="BK10" s="33" t="str">
        <f t="shared" ca="1" si="11"/>
        <v/>
      </c>
      <c r="BL10" s="33" t="str">
        <f t="shared" ca="1" si="11"/>
        <v/>
      </c>
    </row>
    <row r="11" spans="1:64" s="2" customFormat="1" ht="30" customHeight="1" x14ac:dyDescent="0.3">
      <c r="A11" s="10"/>
      <c r="B11" s="36" t="s">
        <v>29</v>
      </c>
      <c r="C11" s="29" t="s">
        <v>8</v>
      </c>
      <c r="D11" s="29" t="s">
        <v>31</v>
      </c>
      <c r="E11" s="26">
        <v>1</v>
      </c>
      <c r="F11" s="27">
        <v>44156</v>
      </c>
      <c r="G11" s="28">
        <v>1</v>
      </c>
      <c r="H11" s="21"/>
      <c r="I11" s="33" t="str">
        <f t="shared" ref="I11:K13" ca="1" si="12">IF(AND($C11="Goal",I$5&gt;=$F11,I$5&lt;=$F11+$G11-1),2,IF(AND($C11="Milestone",I$5&gt;=$F11,I$5&lt;=$F11+$G11-1),1,""))</f>
        <v/>
      </c>
      <c r="J11" s="33" t="str">
        <f t="shared" ca="1" si="12"/>
        <v/>
      </c>
      <c r="K11" s="33" t="str">
        <f t="shared" ca="1" si="12"/>
        <v/>
      </c>
      <c r="L11" s="33" t="str">
        <f ca="1">IF(AND($C11="Goal",L$5&gt;=$F11,L$5&lt;=$F11+$G11-1),2,IF(AND(C3="Milestone",L$5&gt;=$F11,L$5&lt;=$F11+$G11-1),1,""))</f>
        <v/>
      </c>
      <c r="M11" s="33" t="str">
        <f t="shared" ref="M11:V13" ca="1" si="13">IF(AND($C11="Goal",M$5&gt;=$F11,M$5&lt;=$F11+$G11-1),2,IF(AND($C11="Milestone",M$5&gt;=$F11,M$5&lt;=$F11+$G11-1),1,""))</f>
        <v/>
      </c>
      <c r="N11" s="33" t="str">
        <f t="shared" ca="1" si="13"/>
        <v/>
      </c>
      <c r="O11" s="33" t="str">
        <f t="shared" ca="1" si="13"/>
        <v/>
      </c>
      <c r="P11" s="33" t="str">
        <f t="shared" ca="1" si="13"/>
        <v/>
      </c>
      <c r="Q11" s="33" t="str">
        <f t="shared" ca="1" si="13"/>
        <v/>
      </c>
      <c r="R11" s="33" t="str">
        <f t="shared" ca="1" si="13"/>
        <v/>
      </c>
      <c r="S11" s="33" t="str">
        <f t="shared" ca="1" si="13"/>
        <v/>
      </c>
      <c r="T11" s="33" t="str">
        <f t="shared" ca="1" si="13"/>
        <v/>
      </c>
      <c r="U11" s="33" t="str">
        <f t="shared" ca="1" si="13"/>
        <v/>
      </c>
      <c r="V11" s="33" t="str">
        <f t="shared" ca="1" si="13"/>
        <v/>
      </c>
      <c r="W11" s="33" t="str">
        <f t="shared" ref="W11:AF13" ca="1" si="14">IF(AND($C11="Goal",W$5&gt;=$F11,W$5&lt;=$F11+$G11-1),2,IF(AND($C11="Milestone",W$5&gt;=$F11,W$5&lt;=$F11+$G11-1),1,""))</f>
        <v/>
      </c>
      <c r="X11" s="33" t="str">
        <f t="shared" ca="1" si="14"/>
        <v/>
      </c>
      <c r="Y11" s="33" t="str">
        <f t="shared" ca="1" si="14"/>
        <v/>
      </c>
      <c r="Z11" s="33" t="str">
        <f t="shared" ca="1" si="14"/>
        <v/>
      </c>
      <c r="AA11" s="33" t="str">
        <f t="shared" ca="1" si="14"/>
        <v/>
      </c>
      <c r="AB11" s="33" t="str">
        <f t="shared" ca="1" si="14"/>
        <v/>
      </c>
      <c r="AC11" s="33" t="str">
        <f t="shared" ca="1" si="14"/>
        <v/>
      </c>
      <c r="AD11" s="33" t="str">
        <f t="shared" ca="1" si="14"/>
        <v/>
      </c>
      <c r="AE11" s="33" t="str">
        <f t="shared" ca="1" si="14"/>
        <v/>
      </c>
      <c r="AF11" s="33" t="str">
        <f t="shared" ca="1" si="14"/>
        <v/>
      </c>
      <c r="AG11" s="33" t="str">
        <f t="shared" ref="AG11:AP13" ca="1" si="15">IF(AND($C11="Goal",AG$5&gt;=$F11,AG$5&lt;=$F11+$G11-1),2,IF(AND($C11="Milestone",AG$5&gt;=$F11,AG$5&lt;=$F11+$G11-1),1,""))</f>
        <v/>
      </c>
      <c r="AH11" s="33" t="str">
        <f t="shared" ca="1" si="15"/>
        <v/>
      </c>
      <c r="AI11" s="33" t="str">
        <f t="shared" ca="1" si="15"/>
        <v/>
      </c>
      <c r="AJ11" s="33" t="str">
        <f t="shared" ca="1" si="15"/>
        <v/>
      </c>
      <c r="AK11" s="33" t="str">
        <f t="shared" ca="1" si="15"/>
        <v/>
      </c>
      <c r="AL11" s="33" t="str">
        <f t="shared" ca="1" si="15"/>
        <v/>
      </c>
      <c r="AM11" s="33" t="str">
        <f t="shared" ca="1" si="15"/>
        <v/>
      </c>
      <c r="AN11" s="33" t="str">
        <f t="shared" ca="1" si="15"/>
        <v/>
      </c>
      <c r="AO11" s="33" t="str">
        <f t="shared" ca="1" si="15"/>
        <v/>
      </c>
      <c r="AP11" s="33" t="str">
        <f t="shared" ca="1" si="15"/>
        <v/>
      </c>
      <c r="AQ11" s="33" t="str">
        <f t="shared" ref="AQ11:AZ13" ca="1" si="16">IF(AND($C11="Goal",AQ$5&gt;=$F11,AQ$5&lt;=$F11+$G11-1),2,IF(AND($C11="Milestone",AQ$5&gt;=$F11,AQ$5&lt;=$F11+$G11-1),1,""))</f>
        <v/>
      </c>
      <c r="AR11" s="33" t="str">
        <f t="shared" ca="1" si="16"/>
        <v/>
      </c>
      <c r="AS11" s="33" t="str">
        <f t="shared" ca="1" si="16"/>
        <v/>
      </c>
      <c r="AT11" s="33" t="str">
        <f t="shared" ca="1" si="16"/>
        <v/>
      </c>
      <c r="AU11" s="33" t="str">
        <f t="shared" ca="1" si="16"/>
        <v/>
      </c>
      <c r="AV11" s="33" t="str">
        <f t="shared" ca="1" si="16"/>
        <v/>
      </c>
      <c r="AW11" s="33" t="str">
        <f t="shared" ca="1" si="16"/>
        <v/>
      </c>
      <c r="AX11" s="33" t="str">
        <f t="shared" ca="1" si="16"/>
        <v/>
      </c>
      <c r="AY11" s="33" t="str">
        <f t="shared" ca="1" si="16"/>
        <v/>
      </c>
      <c r="AZ11" s="33" t="str">
        <f t="shared" ca="1" si="16"/>
        <v/>
      </c>
      <c r="BA11" s="33" t="str">
        <f t="shared" ref="BA11:BL13" ca="1" si="17">IF(AND($C11="Goal",BA$5&gt;=$F11,BA$5&lt;=$F11+$G11-1),2,IF(AND($C11="Milestone",BA$5&gt;=$F11,BA$5&lt;=$F11+$G11-1),1,""))</f>
        <v/>
      </c>
      <c r="BB11" s="33" t="str">
        <f t="shared" ca="1" si="17"/>
        <v/>
      </c>
      <c r="BC11" s="33" t="str">
        <f t="shared" ca="1" si="17"/>
        <v/>
      </c>
      <c r="BD11" s="33" t="str">
        <f t="shared" ca="1" si="17"/>
        <v/>
      </c>
      <c r="BE11" s="33" t="str">
        <f t="shared" ca="1" si="17"/>
        <v/>
      </c>
      <c r="BF11" s="33" t="str">
        <f t="shared" ca="1" si="17"/>
        <v/>
      </c>
      <c r="BG11" s="33" t="str">
        <f t="shared" ca="1" si="17"/>
        <v/>
      </c>
      <c r="BH11" s="33" t="str">
        <f t="shared" ca="1" si="17"/>
        <v/>
      </c>
      <c r="BI11" s="33" t="str">
        <f t="shared" ca="1" si="17"/>
        <v/>
      </c>
      <c r="BJ11" s="33" t="str">
        <f t="shared" ca="1" si="17"/>
        <v/>
      </c>
      <c r="BK11" s="33" t="str">
        <f t="shared" ca="1" si="17"/>
        <v/>
      </c>
      <c r="BL11" s="33" t="str">
        <f t="shared" ca="1" si="17"/>
        <v/>
      </c>
    </row>
    <row r="12" spans="1:64" s="2" customFormat="1" ht="30" customHeight="1" x14ac:dyDescent="0.3">
      <c r="A12" s="9"/>
      <c r="B12" s="36" t="s">
        <v>30</v>
      </c>
      <c r="C12" s="29" t="s">
        <v>9</v>
      </c>
      <c r="D12" s="29" t="s">
        <v>31</v>
      </c>
      <c r="E12" s="26">
        <v>1</v>
      </c>
      <c r="F12" s="27">
        <v>44156</v>
      </c>
      <c r="G12" s="28">
        <v>1</v>
      </c>
      <c r="H12" s="21"/>
      <c r="I12" s="33" t="str">
        <f t="shared" ca="1" si="12"/>
        <v/>
      </c>
      <c r="J12" s="33" t="str">
        <f t="shared" ca="1" si="12"/>
        <v/>
      </c>
      <c r="K12" s="33" t="str">
        <f t="shared" ca="1" si="12"/>
        <v/>
      </c>
      <c r="L12" s="33" t="str">
        <f ca="1">IF(AND($C12="Goal",L$5&gt;=$F12,L$5&lt;=$F12+$G12-1),2,IF(AND($C12="Milestone",L$5&gt;=$F12,L$5&lt;=$F12+$G12-1),1,""))</f>
        <v/>
      </c>
      <c r="M12" s="33" t="str">
        <f t="shared" ca="1" si="13"/>
        <v/>
      </c>
      <c r="N12" s="33" t="str">
        <f t="shared" ca="1" si="13"/>
        <v/>
      </c>
      <c r="O12" s="33" t="str">
        <f t="shared" ca="1" si="13"/>
        <v/>
      </c>
      <c r="P12" s="33" t="str">
        <f t="shared" ca="1" si="13"/>
        <v/>
      </c>
      <c r="Q12" s="33" t="str">
        <f t="shared" ca="1" si="13"/>
        <v/>
      </c>
      <c r="R12" s="33" t="str">
        <f t="shared" ca="1" si="13"/>
        <v/>
      </c>
      <c r="S12" s="33" t="str">
        <f t="shared" ca="1" si="13"/>
        <v/>
      </c>
      <c r="T12" s="33" t="str">
        <f t="shared" ca="1" si="13"/>
        <v/>
      </c>
      <c r="U12" s="33" t="str">
        <f t="shared" ca="1" si="13"/>
        <v/>
      </c>
      <c r="V12" s="33" t="str">
        <f t="shared" ca="1" si="13"/>
        <v/>
      </c>
      <c r="W12" s="33" t="str">
        <f t="shared" ca="1" si="14"/>
        <v/>
      </c>
      <c r="X12" s="33" t="str">
        <f t="shared" ca="1" si="14"/>
        <v/>
      </c>
      <c r="Y12" s="33" t="str">
        <f t="shared" ca="1" si="14"/>
        <v/>
      </c>
      <c r="Z12" s="33" t="str">
        <f t="shared" ca="1" si="14"/>
        <v/>
      </c>
      <c r="AA12" s="33" t="str">
        <f t="shared" ca="1" si="14"/>
        <v/>
      </c>
      <c r="AB12" s="33" t="str">
        <f t="shared" ca="1" si="14"/>
        <v/>
      </c>
      <c r="AC12" s="33" t="str">
        <f t="shared" ca="1" si="14"/>
        <v/>
      </c>
      <c r="AD12" s="33" t="str">
        <f t="shared" ca="1" si="14"/>
        <v/>
      </c>
      <c r="AE12" s="33" t="str">
        <f t="shared" ca="1" si="14"/>
        <v/>
      </c>
      <c r="AF12" s="33" t="str">
        <f t="shared" ca="1" si="14"/>
        <v/>
      </c>
      <c r="AG12" s="33" t="str">
        <f t="shared" ca="1" si="15"/>
        <v/>
      </c>
      <c r="AH12" s="33" t="str">
        <f t="shared" ca="1" si="15"/>
        <v/>
      </c>
      <c r="AI12" s="33" t="str">
        <f t="shared" ca="1" si="15"/>
        <v/>
      </c>
      <c r="AJ12" s="33" t="str">
        <f t="shared" ca="1" si="15"/>
        <v/>
      </c>
      <c r="AK12" s="33" t="str">
        <f t="shared" ca="1" si="15"/>
        <v/>
      </c>
      <c r="AL12" s="33" t="str">
        <f t="shared" ca="1" si="15"/>
        <v/>
      </c>
      <c r="AM12" s="33" t="str">
        <f t="shared" ca="1" si="15"/>
        <v/>
      </c>
      <c r="AN12" s="33" t="str">
        <f t="shared" ca="1" si="15"/>
        <v/>
      </c>
      <c r="AO12" s="33" t="str">
        <f t="shared" ca="1" si="15"/>
        <v/>
      </c>
      <c r="AP12" s="33" t="str">
        <f t="shared" ca="1" si="15"/>
        <v/>
      </c>
      <c r="AQ12" s="33" t="str">
        <f t="shared" ca="1" si="16"/>
        <v/>
      </c>
      <c r="AR12" s="33" t="str">
        <f t="shared" ca="1" si="16"/>
        <v/>
      </c>
      <c r="AS12" s="33" t="str">
        <f t="shared" ca="1" si="16"/>
        <v/>
      </c>
      <c r="AT12" s="33" t="str">
        <f t="shared" ca="1" si="16"/>
        <v/>
      </c>
      <c r="AU12" s="33" t="str">
        <f t="shared" ca="1" si="16"/>
        <v/>
      </c>
      <c r="AV12" s="33" t="str">
        <f t="shared" ca="1" si="16"/>
        <v/>
      </c>
      <c r="AW12" s="33" t="str">
        <f t="shared" ca="1" si="16"/>
        <v/>
      </c>
      <c r="AX12" s="33" t="str">
        <f t="shared" ca="1" si="16"/>
        <v/>
      </c>
      <c r="AY12" s="33" t="str">
        <f t="shared" ca="1" si="16"/>
        <v/>
      </c>
      <c r="AZ12" s="33" t="str">
        <f t="shared" ca="1" si="16"/>
        <v/>
      </c>
      <c r="BA12" s="33" t="str">
        <f t="shared" ca="1" si="17"/>
        <v/>
      </c>
      <c r="BB12" s="33" t="str">
        <f t="shared" ca="1" si="17"/>
        <v/>
      </c>
      <c r="BC12" s="33" t="str">
        <f t="shared" ca="1" si="17"/>
        <v/>
      </c>
      <c r="BD12" s="33" t="str">
        <f t="shared" ca="1" si="17"/>
        <v/>
      </c>
      <c r="BE12" s="33" t="str">
        <f t="shared" ca="1" si="17"/>
        <v/>
      </c>
      <c r="BF12" s="33" t="str">
        <f t="shared" ca="1" si="17"/>
        <v/>
      </c>
      <c r="BG12" s="33" t="str">
        <f t="shared" ca="1" si="17"/>
        <v/>
      </c>
      <c r="BH12" s="33" t="str">
        <f t="shared" ca="1" si="17"/>
        <v/>
      </c>
      <c r="BI12" s="33" t="str">
        <f t="shared" ca="1" si="17"/>
        <v/>
      </c>
      <c r="BJ12" s="33" t="str">
        <f t="shared" ca="1" si="17"/>
        <v/>
      </c>
      <c r="BK12" s="33" t="str">
        <f t="shared" ca="1" si="17"/>
        <v/>
      </c>
      <c r="BL12" s="33" t="str">
        <f t="shared" ca="1" si="17"/>
        <v/>
      </c>
    </row>
    <row r="13" spans="1:64" s="2" customFormat="1" ht="30" hidden="1" customHeight="1" x14ac:dyDescent="0.3">
      <c r="A13" s="9"/>
      <c r="B13" s="36" t="s">
        <v>0</v>
      </c>
      <c r="C13" s="29" t="s">
        <v>7</v>
      </c>
      <c r="D13" s="29"/>
      <c r="E13" s="26">
        <v>0.1</v>
      </c>
      <c r="F13" s="27">
        <f ca="1">F10+6</f>
        <v>44162</v>
      </c>
      <c r="G13" s="28">
        <v>6</v>
      </c>
      <c r="H13" s="21"/>
      <c r="I13" s="33" t="str">
        <f t="shared" ca="1" si="12"/>
        <v/>
      </c>
      <c r="J13" s="33" t="str">
        <f t="shared" ca="1" si="12"/>
        <v/>
      </c>
      <c r="K13" s="33" t="str">
        <f t="shared" ca="1" si="12"/>
        <v/>
      </c>
      <c r="L13" s="33" t="str">
        <f ca="1">IF(AND($C13="Goal",L$5&gt;=$F13,L$5&lt;=$F13+$G13-1),2,IF(AND($C13="Milestone",L$5&gt;=$F13,L$5&lt;=$F13+$G13-1),1,""))</f>
        <v/>
      </c>
      <c r="M13" s="33" t="str">
        <f t="shared" ca="1" si="13"/>
        <v/>
      </c>
      <c r="N13" s="33" t="str">
        <f t="shared" ca="1" si="13"/>
        <v/>
      </c>
      <c r="O13" s="33" t="str">
        <f t="shared" ca="1" si="13"/>
        <v/>
      </c>
      <c r="P13" s="33" t="str">
        <f t="shared" ca="1" si="13"/>
        <v/>
      </c>
      <c r="Q13" s="33" t="str">
        <f t="shared" ca="1" si="13"/>
        <v/>
      </c>
      <c r="R13" s="33" t="str">
        <f t="shared" ca="1" si="13"/>
        <v/>
      </c>
      <c r="S13" s="33" t="str">
        <f t="shared" ca="1" si="13"/>
        <v/>
      </c>
      <c r="T13" s="33" t="str">
        <f t="shared" ca="1" si="13"/>
        <v/>
      </c>
      <c r="U13" s="33" t="str">
        <f t="shared" ca="1" si="13"/>
        <v/>
      </c>
      <c r="V13" s="33" t="str">
        <f t="shared" ca="1" si="13"/>
        <v/>
      </c>
      <c r="W13" s="33" t="str">
        <f t="shared" ca="1" si="14"/>
        <v/>
      </c>
      <c r="X13" s="33" t="str">
        <f t="shared" ca="1" si="14"/>
        <v/>
      </c>
      <c r="Y13" s="33" t="str">
        <f t="shared" ca="1" si="14"/>
        <v/>
      </c>
      <c r="Z13" s="33" t="str">
        <f t="shared" ca="1" si="14"/>
        <v/>
      </c>
      <c r="AA13" s="33" t="str">
        <f t="shared" ca="1" si="14"/>
        <v/>
      </c>
      <c r="AB13" s="33" t="str">
        <f t="shared" ca="1" si="14"/>
        <v/>
      </c>
      <c r="AC13" s="33" t="str">
        <f t="shared" ca="1" si="14"/>
        <v/>
      </c>
      <c r="AD13" s="33" t="str">
        <f t="shared" ca="1" si="14"/>
        <v/>
      </c>
      <c r="AE13" s="33" t="str">
        <f t="shared" ca="1" si="14"/>
        <v/>
      </c>
      <c r="AF13" s="33" t="str">
        <f t="shared" ca="1" si="14"/>
        <v/>
      </c>
      <c r="AG13" s="33" t="str">
        <f t="shared" ca="1" si="15"/>
        <v/>
      </c>
      <c r="AH13" s="33" t="str">
        <f t="shared" ca="1" si="15"/>
        <v/>
      </c>
      <c r="AI13" s="33" t="str">
        <f t="shared" ca="1" si="15"/>
        <v/>
      </c>
      <c r="AJ13" s="33" t="str">
        <f t="shared" ca="1" si="15"/>
        <v/>
      </c>
      <c r="AK13" s="33" t="str">
        <f t="shared" ca="1" si="15"/>
        <v/>
      </c>
      <c r="AL13" s="33" t="str">
        <f t="shared" ca="1" si="15"/>
        <v/>
      </c>
      <c r="AM13" s="33" t="str">
        <f t="shared" ca="1" si="15"/>
        <v/>
      </c>
      <c r="AN13" s="33" t="str">
        <f t="shared" ca="1" si="15"/>
        <v/>
      </c>
      <c r="AO13" s="33" t="str">
        <f t="shared" ca="1" si="15"/>
        <v/>
      </c>
      <c r="AP13" s="33" t="str">
        <f t="shared" ca="1" si="15"/>
        <v/>
      </c>
      <c r="AQ13" s="33" t="str">
        <f t="shared" ca="1" si="16"/>
        <v/>
      </c>
      <c r="AR13" s="33" t="str">
        <f t="shared" ca="1" si="16"/>
        <v/>
      </c>
      <c r="AS13" s="33" t="str">
        <f t="shared" ca="1" si="16"/>
        <v/>
      </c>
      <c r="AT13" s="33" t="str">
        <f t="shared" ca="1" si="16"/>
        <v/>
      </c>
      <c r="AU13" s="33" t="str">
        <f t="shared" ca="1" si="16"/>
        <v/>
      </c>
      <c r="AV13" s="33" t="str">
        <f t="shared" ca="1" si="16"/>
        <v/>
      </c>
      <c r="AW13" s="33" t="str">
        <f t="shared" ca="1" si="16"/>
        <v/>
      </c>
      <c r="AX13" s="33" t="str">
        <f t="shared" ca="1" si="16"/>
        <v/>
      </c>
      <c r="AY13" s="33" t="str">
        <f t="shared" ca="1" si="16"/>
        <v/>
      </c>
      <c r="AZ13" s="33" t="str">
        <f t="shared" ca="1" si="16"/>
        <v/>
      </c>
      <c r="BA13" s="33" t="str">
        <f t="shared" ca="1" si="17"/>
        <v/>
      </c>
      <c r="BB13" s="33" t="str">
        <f t="shared" ca="1" si="17"/>
        <v/>
      </c>
      <c r="BC13" s="33" t="str">
        <f t="shared" ca="1" si="17"/>
        <v/>
      </c>
      <c r="BD13" s="33" t="str">
        <f t="shared" ca="1" si="17"/>
        <v/>
      </c>
      <c r="BE13" s="33" t="str">
        <f t="shared" ca="1" si="17"/>
        <v/>
      </c>
      <c r="BF13" s="33" t="str">
        <f t="shared" ca="1" si="17"/>
        <v/>
      </c>
      <c r="BG13" s="33" t="str">
        <f t="shared" ca="1" si="17"/>
        <v/>
      </c>
      <c r="BH13" s="33" t="str">
        <f t="shared" ca="1" si="17"/>
        <v/>
      </c>
      <c r="BI13" s="33" t="str">
        <f t="shared" ca="1" si="17"/>
        <v/>
      </c>
      <c r="BJ13" s="33" t="str">
        <f t="shared" ca="1" si="17"/>
        <v/>
      </c>
      <c r="BK13" s="33" t="str">
        <f t="shared" ca="1" si="17"/>
        <v/>
      </c>
      <c r="BL13" s="33" t="str">
        <f t="shared" ca="1" si="17"/>
        <v/>
      </c>
    </row>
    <row r="14" spans="1:64" s="2" customFormat="1" ht="30" customHeight="1" x14ac:dyDescent="0.3">
      <c r="A14" s="10"/>
      <c r="B14" s="37"/>
      <c r="C14" s="29"/>
      <c r="D14" s="29"/>
      <c r="E14" s="26"/>
      <c r="F14" s="27"/>
      <c r="G14" s="28"/>
      <c r="H14" s="21"/>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row>
    <row r="15" spans="1:64" s="2" customFormat="1" ht="30" customHeight="1" x14ac:dyDescent="0.3">
      <c r="A15" s="10"/>
      <c r="B15" s="57" t="s">
        <v>34</v>
      </c>
      <c r="C15" s="29"/>
      <c r="D15" s="29"/>
      <c r="E15" s="26"/>
      <c r="F15" s="27"/>
      <c r="G15" s="28"/>
      <c r="H15" s="21"/>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row>
    <row r="16" spans="1:64" s="2" customFormat="1" ht="30" customHeight="1" x14ac:dyDescent="0.3">
      <c r="A16" s="9"/>
      <c r="B16" s="36" t="s">
        <v>33</v>
      </c>
      <c r="C16" s="29" t="s">
        <v>9</v>
      </c>
      <c r="D16" s="29" t="s">
        <v>31</v>
      </c>
      <c r="E16" s="26">
        <v>0</v>
      </c>
      <c r="F16" s="27">
        <v>44157</v>
      </c>
      <c r="G16" s="28">
        <v>2</v>
      </c>
      <c r="H16" s="21"/>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row>
    <row r="17" spans="1:64" s="2" customFormat="1" ht="30" customHeight="1" x14ac:dyDescent="0.3">
      <c r="A17" s="9"/>
      <c r="B17" s="36"/>
      <c r="C17" s="29"/>
      <c r="D17" s="29"/>
      <c r="E17" s="26"/>
      <c r="F17" s="27"/>
      <c r="G17" s="28"/>
      <c r="H17" s="21"/>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row>
    <row r="18" spans="1:64" s="2" customFormat="1" ht="30" customHeight="1" x14ac:dyDescent="0.3">
      <c r="A18" s="9"/>
      <c r="B18" s="36"/>
      <c r="C18" s="29"/>
      <c r="D18" s="29"/>
      <c r="E18" s="26"/>
      <c r="F18" s="27"/>
      <c r="G18" s="28"/>
      <c r="H18" s="21"/>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row>
    <row r="19" spans="1:64" s="2" customFormat="1" ht="30" customHeight="1" x14ac:dyDescent="0.3">
      <c r="A19" s="9"/>
      <c r="B19" s="36"/>
      <c r="C19" s="29"/>
      <c r="D19" s="29"/>
      <c r="E19" s="26"/>
      <c r="F19" s="27"/>
      <c r="G19" s="28"/>
      <c r="H19" s="21"/>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row>
    <row r="20" spans="1:64" s="2" customFormat="1" ht="30" customHeight="1" x14ac:dyDescent="0.3">
      <c r="A20" s="9"/>
      <c r="B20" s="37"/>
      <c r="C20" s="29"/>
      <c r="D20" s="29"/>
      <c r="E20" s="26"/>
      <c r="F20" s="27"/>
      <c r="G20" s="28"/>
      <c r="H20" s="21"/>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row>
    <row r="21" spans="1:64" s="2" customFormat="1" ht="30" customHeight="1" x14ac:dyDescent="0.3">
      <c r="A21" s="9"/>
      <c r="B21" s="36"/>
      <c r="C21" s="29"/>
      <c r="D21" s="29"/>
      <c r="E21" s="26"/>
      <c r="F21" s="27"/>
      <c r="G21" s="28"/>
      <c r="H21" s="21"/>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row>
    <row r="22" spans="1:64" s="2" customFormat="1" ht="30" customHeight="1" x14ac:dyDescent="0.3">
      <c r="A22" s="9"/>
      <c r="B22" s="36"/>
      <c r="C22" s="29"/>
      <c r="D22" s="29"/>
      <c r="E22" s="26"/>
      <c r="F22" s="27"/>
      <c r="G22" s="28"/>
      <c r="H22" s="21"/>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row>
    <row r="23" spans="1:64" s="2" customFormat="1" ht="30" customHeight="1" x14ac:dyDescent="0.3">
      <c r="A23" s="9"/>
      <c r="B23" s="36"/>
      <c r="C23" s="29"/>
      <c r="D23" s="29"/>
      <c r="E23" s="26"/>
      <c r="F23" s="27"/>
      <c r="G23" s="28"/>
      <c r="H23" s="21"/>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row>
    <row r="24" spans="1:64" s="2" customFormat="1" ht="30" customHeight="1" x14ac:dyDescent="0.3">
      <c r="A24" s="9"/>
      <c r="B24" s="36"/>
      <c r="C24" s="29"/>
      <c r="D24" s="29"/>
      <c r="E24" s="26"/>
      <c r="F24" s="27"/>
      <c r="G24" s="28"/>
      <c r="H24" s="21"/>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row>
    <row r="25" spans="1:64" s="2" customFormat="1" ht="30" customHeight="1" x14ac:dyDescent="0.3">
      <c r="A25" s="9"/>
      <c r="B25" s="36"/>
      <c r="C25" s="29"/>
      <c r="D25" s="29"/>
      <c r="E25" s="26"/>
      <c r="F25" s="27"/>
      <c r="G25" s="28"/>
      <c r="H25" s="21"/>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row>
    <row r="26" spans="1:64" s="2" customFormat="1" ht="30" customHeight="1" x14ac:dyDescent="0.3">
      <c r="A26" s="9"/>
      <c r="B26" s="37"/>
      <c r="C26" s="29"/>
      <c r="D26" s="29"/>
      <c r="E26" s="26"/>
      <c r="F26" s="27"/>
      <c r="G26" s="28"/>
      <c r="H26" s="21"/>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row>
    <row r="27" spans="1:64" s="2" customFormat="1" ht="30" customHeight="1" x14ac:dyDescent="0.3">
      <c r="A27" s="9"/>
      <c r="B27" s="36"/>
      <c r="C27" s="29"/>
      <c r="D27" s="29"/>
      <c r="E27" s="26"/>
      <c r="F27" s="27"/>
      <c r="G27" s="28"/>
      <c r="H27" s="21"/>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row>
    <row r="28" spans="1:64" s="2" customFormat="1" ht="30" customHeight="1" x14ac:dyDescent="0.3">
      <c r="A28" s="9"/>
      <c r="B28" s="36"/>
      <c r="C28" s="29"/>
      <c r="D28" s="29"/>
      <c r="E28" s="26"/>
      <c r="F28" s="27"/>
      <c r="G28" s="28"/>
      <c r="H28" s="21"/>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row>
    <row r="29" spans="1:64" s="2" customFormat="1" ht="30" customHeight="1" x14ac:dyDescent="0.3">
      <c r="A29" s="9"/>
      <c r="B29" s="36"/>
      <c r="C29" s="29"/>
      <c r="D29" s="29"/>
      <c r="E29" s="26"/>
      <c r="F29" s="27"/>
      <c r="G29" s="28"/>
      <c r="H29" s="21"/>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row>
    <row r="30" spans="1:64" s="2" customFormat="1" ht="30" customHeight="1" x14ac:dyDescent="0.3">
      <c r="A30" s="9"/>
      <c r="B30" s="36"/>
      <c r="C30" s="29"/>
      <c r="D30" s="29"/>
      <c r="E30" s="26"/>
      <c r="F30" s="27"/>
      <c r="G30" s="28"/>
      <c r="H30" s="21"/>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row>
    <row r="31" spans="1:64" s="2" customFormat="1" ht="30" customHeight="1" x14ac:dyDescent="0.3">
      <c r="A31" s="9"/>
      <c r="B31" s="36"/>
      <c r="C31" s="29"/>
      <c r="D31" s="29"/>
      <c r="E31" s="26"/>
      <c r="F31" s="27"/>
      <c r="G31" s="28"/>
      <c r="H31" s="21"/>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row>
    <row r="32" spans="1:64" s="2" customFormat="1" ht="30" customHeight="1" x14ac:dyDescent="0.3">
      <c r="A32" s="9"/>
      <c r="B32" s="36"/>
      <c r="C32" s="29"/>
      <c r="D32" s="29"/>
      <c r="E32" s="26"/>
      <c r="F32" s="27"/>
      <c r="G32" s="28"/>
      <c r="H32" s="21"/>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row>
    <row r="33" spans="1:64" s="2" customFormat="1" ht="30" customHeight="1" thickBot="1" x14ac:dyDescent="0.35">
      <c r="A33" s="10" t="s">
        <v>23</v>
      </c>
      <c r="B33" s="19"/>
      <c r="C33" s="19"/>
      <c r="D33" s="19"/>
      <c r="E33" s="19"/>
      <c r="F33" s="38"/>
      <c r="G33" s="19"/>
      <c r="H33" s="34"/>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row>
    <row r="34" spans="1:64" ht="30" customHeight="1" x14ac:dyDescent="0.3">
      <c r="D34" s="5"/>
      <c r="G34" s="11"/>
      <c r="H34" s="4"/>
    </row>
    <row r="35" spans="1:64" ht="30" customHeight="1" x14ac:dyDescent="0.3">
      <c r="D35" s="6"/>
    </row>
  </sheetData>
  <mergeCells count="9">
    <mergeCell ref="X2:AA2"/>
    <mergeCell ref="AC2:AF2"/>
    <mergeCell ref="D3:E3"/>
    <mergeCell ref="D4:E4"/>
    <mergeCell ref="B5:H5"/>
    <mergeCell ref="F3:G3"/>
    <mergeCell ref="I2:L2"/>
    <mergeCell ref="N2:Q2"/>
    <mergeCell ref="S2:V2"/>
  </mergeCells>
  <conditionalFormatting sqref="E7:E3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2">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3:BL33">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2"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0 g N 1 U a f 9 g X m k A A A A 9 Q A A A B I A H A B D b 2 5 m a W c v U G F j a 2 F n Z S 5 4 b W w g o h g A K K A U A A A A A A A A A A A A A A A A A A A A A A A A A A A A h Y 9 B D o I w F E S v Q r q n r T U q I a U k u J X E x M S 4 b U q F R v g Y W i x 3 c + G R v I I Y R d 2 5 n D d v M X O / 3 n g 6 N H V w 0 Z 0 1 L S R o h i k K N K i 2 M F A m q H f H M E K p 4 F u p T r L U w S i D j Q d b J K h y 7 h w T 4 r 3 H f o 7 b r i S M 0 h k 5 5 J u d q n Q j 0 U c 2 / + X Q g H U S l E a C 7 1 9 j B M P R E q / Y A l N O J s Z z A 9 + e j X O f 7 Q / k 6 7 5 2 f a e F h j D L O J k i J + 8 L 4 g F Q S w M E F A A C A A g A 0 g N 1 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I D d V F M C K u B 6 A A A A G Y B A A A T A B w A R m 9 y b X V s Y X M v U 2 V j d G l v b j E u b S C i G A A o o B Q A A A A A A A A A A A A A A A A A A A A A A A A A A A B t j z F r w 0 A M h X e D / 8 N x X R I w h k L J E j I U p 0 O H h o I N H U K G s 6 M 6 R 2 w p S D L E G P / 3 n m N C h l S L Q J / 0 3 p N A p Z 7 Q 5 H N / X c d R H M n J M R z N l 2 9 A l B D E b E w D G k c m V E 4 d V x A m H 9 c K m j T r m A H 1 h / h c E p 0 X y 2 G / c y 1 s 7 O P a H s Z 9 R q h h 7 Z D M I i 8 2 O z m s g 0 n R X 8 A G t c K V D a Q F O 5 R f 4 j a j p m t x g r K Y H Z N h s F u Q i v 1 l S m o T o 4 E a h a u O i R l s 5 h R q 4 v 4 J v I v 4 G i c r e m L f T D W D y B 1 g 1 5 b A N 5 S r Y 7 3 P j 0 F c f Q s 3 s q P U b F 0 / H X 2 i r t 7 S K e Y 4 L u P I 4 7 / v r f 8 A U E s B A i 0 A F A A C A A g A 0 g N 1 U a f 9 g X m k A A A A 9 Q A A A B I A A A A A A A A A A A A A A A A A A A A A A E N v b m Z p Z y 9 Q Y W N r Y W d l L n h t b F B L A Q I t A B Q A A g A I A N I D d V E P y u m r p A A A A O k A A A A T A A A A A A A A A A A A A A A A A P A A A A B b Q 2 9 u d G V u d F 9 U e X B l c 1 0 u e G 1 s U E s B A i 0 A F A A C A A g A 0 g N 1 U U w I q 4 H o A A A A Z 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w o A A A A A A A B l 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1 p b G V z d G 9 u 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U i I C 8 + P E V u d H J 5 I F R 5 c G U 9 I k Z p b G x F c n J v c k N v Z G U i I F Z h b H V l P S J z V W 5 r b m 9 3 b i I g L z 4 8 R W 5 0 c n k g V H l w Z T 0 i R m l s b E V y c m 9 y Q 2 9 1 b n Q i I F Z h b H V l P S J s M C I g L z 4 8 R W 5 0 c n k g V H l w Z T 0 i R m l s b E x h c 3 R V c G R h d G V k I i B W Y W x 1 Z T 0 i Z D I w M j A t M T E t M j B U M T c 6 M j Y 6 N D c u M j E z N z c w O F o i I C 8 + P E V u d H J 5 I F R 5 c G U 9 I k Z p b G x D b 2 x 1 b W 5 U e X B l c y I g V m F s d W U 9 I n N C Z 1 l H Q l F j R C I g L z 4 8 R W 5 0 c n k g V H l w Z T 0 i R m l s b E N v b H V t b k 5 h b W V z I i B W Y W x 1 Z T 0 i c 1 s m c X V v d D t E Z X N j c m l w d G l v b i Z x d W 9 0 O y w m c X V v d D t D Y X R l Z 2 9 y e S Z x d W 9 0 O y w m c X V v d D t B c 3 N p Z 2 5 l Z C B U b y Z x d W 9 0 O y w m c X V v d D t Q c m 9 n c m V z c y Z x d W 9 0 O y w m c X V v d D t T d G F y d C Z x d W 9 0 O y w m c X V v d D t O b y 4 g R G F 5 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1 p b G V z d G 9 u Z X M v Q 2 h h b m d l Z C B U e X B l L n t E Z X N j c m l w d G l v b i w w f S Z x d W 9 0 O y w m c X V v d D t T Z W N 0 a W 9 u M S 9 N a W x l c 3 R v b m V z L 0 N o Y W 5 n Z W Q g V H l w Z S 5 7 Q 2 F 0 Z W d v c n k s M X 0 m c X V v d D s s J n F 1 b 3 Q 7 U 2 V j d G l v b j E v T W l s Z X N 0 b 2 5 l c y 9 D a G F u Z 2 V k I F R 5 c G U u e 0 F z c 2 l n b m V k I F R v L D J 9 J n F 1 b 3 Q 7 L C Z x d W 9 0 O 1 N l Y 3 R p b 2 4 x L 0 1 p b G V z d G 9 u Z X M v Q 2 h h b m d l Z C B U e X B l L n t Q c m 9 n c m V z c y w z f S Z x d W 9 0 O y w m c X V v d D t T Z W N 0 a W 9 u M S 9 N a W x l c 3 R v b m V z L 0 N o Y W 5 n Z W Q g V H l w Z S 5 7 U 3 R h c n Q s N H 0 m c X V v d D s s J n F 1 b 3 Q 7 U 2 V j d G l v b j E v T W l s Z X N 0 b 2 5 l c y 9 D a G F u Z 2 V k I F R 5 c G U u e 0 5 v L i B E Y X l z L D V 9 J n F 1 b 3 Q 7 X S w m c X V v d D t D b 2 x 1 b W 5 D b 3 V u d C Z x d W 9 0 O z o 2 L C Z x d W 9 0 O 0 t l e U N v b H V t b k 5 h b W V z J n F 1 b 3 Q 7 O l t d L C Z x d W 9 0 O 0 N v b H V t b k l k Z W 5 0 a X R p Z X M m c X V v d D s 6 W y Z x d W 9 0 O 1 N l Y 3 R p b 2 4 x L 0 1 p b G V z d G 9 u Z X M v Q 2 h h b m d l Z C B U e X B l L n t E Z X N j c m l w d G l v b i w w f S Z x d W 9 0 O y w m c X V v d D t T Z W N 0 a W 9 u M S 9 N a W x l c 3 R v b m V z L 0 N o Y W 5 n Z W Q g V H l w Z S 5 7 Q 2 F 0 Z W d v c n k s M X 0 m c X V v d D s s J n F 1 b 3 Q 7 U 2 V j d G l v b j E v T W l s Z X N 0 b 2 5 l c y 9 D a G F u Z 2 V k I F R 5 c G U u e 0 F z c 2 l n b m V k I F R v L D J 9 J n F 1 b 3 Q 7 L C Z x d W 9 0 O 1 N l Y 3 R p b 2 4 x L 0 1 p b G V z d G 9 u Z X M v Q 2 h h b m d l Z C B U e X B l L n t Q c m 9 n c m V z c y w z f S Z x d W 9 0 O y w m c X V v d D t T Z W N 0 a W 9 u M S 9 N a W x l c 3 R v b m V z L 0 N o Y W 5 n Z W Q g V H l w Z S 5 7 U 3 R h c n Q s N H 0 m c X V v d D s s J n F 1 b 3 Q 7 U 2 V j d G l v b j E v T W l s Z X N 0 b 2 5 l c y 9 D a G F u Z 2 V k I F R 5 c G U u e 0 5 v L i B E Y X l z L D V 9 J n F 1 b 3 Q 7 X S w m c X V v d D t S Z W x h d G l v b n N o a X B J b m Z v J n F 1 b 3 Q 7 O l t d f S I g L z 4 8 L 1 N 0 Y W J s Z U V u d H J p Z X M + P C 9 J d G V t P j x J d G V t P j x J d G V t T G 9 j Y X R p b 2 4 + P E l 0 Z W 1 U e X B l P k Z v c m 1 1 b G E 8 L 0 l 0 Z W 1 U e X B l P j x J d G V t U G F 0 a D 5 T Z W N 0 a W 9 u M S 9 N a W x l c 3 R v b m V z L 1 N v d X J j Z T w v S X R l b V B h d G g + P C 9 J d G V t T G 9 j Y X R p b 2 4 + P F N 0 Y W J s Z U V u d H J p Z X M g L z 4 8 L 0 l 0 Z W 0 + P E l 0 Z W 0 + P E l 0 Z W 1 M b 2 N h d G l v b j 4 8 S X R l b V R 5 c G U + R m 9 y b X V s Y T w v S X R l b V R 5 c G U + P E l 0 Z W 1 Q Y X R o P l N l Y 3 R p b 2 4 x L 0 1 p b G V z d G 9 u Z X M v Q 2 h h b m d l Z C U y M F R 5 c G U 8 L 0 l 0 Z W 1 Q Y X R o P j w v S X R l b U x v Y 2 F 0 a W 9 u P j x T d G F i b G V F b n R y a W V z I C 8 + P C 9 J d G V t P j w v S X R l b X M + P C 9 M b 2 N h b F B h Y 2 t h Z 2 V N Z X R h Z G F 0 Y U Z p b G U + F g A A A F B L B Q Y A A A A A A A A A A A A A A A A A A A A A A A A m A Q A A A Q A A A N C M n d 8 B F d E R j H o A w E / C l + s B A A A A o M W n b L r 6 Y 0 G u 2 k i O W 2 n k 1 g A A A A A C A A A A A A A Q Z g A A A A E A A C A A A A A H 5 5 T C 8 6 X I P k 9 y i t D Q N f + c W P Z + + Y r e p 7 x 4 g 9 i 8 X L R 5 3 w A A A A A O g A A A A A I A A C A A A A D 5 n P t p u G u F i 2 L d I n t a 6 X t 5 H N Q N 0 F X 1 J q R u w M N I d B K p 2 V A A A A D J Y P I A G h r 8 A X f c D l e W H a 7 / 5 d f F T 6 q i H L p R a K b y O A C q Y y E F d y V S l 6 I N v f W Z w W c 5 u n 2 k m S u v r q m g I v u 4 Z f r u H H k T E / q v U y + 3 G b I L z P z k T Q E o d k A A A A B 2 G T D W t U W G s i + + w W E o 5 V r S r L H 8 6 J h S n h G y K X 7 u e y + x q 4 J M v w a 1 0 N S A J 3 7 9 2 j + C J B D 7 7 7 b P X E 4 Z R M u k i s x K B L Z 9 < / D a t a M a s h u p > 
</file>

<file path=customXml/itemProps1.xml><?xml version="1.0" encoding="utf-8"?>
<ds:datastoreItem xmlns:ds="http://schemas.openxmlformats.org/officeDocument/2006/customXml" ds:itemID="{A43CD263-DF2D-43EE-ABAF-42222AC1E0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timeline</vt:lpstr>
      <vt:lpstr>timeline!Print_Titles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2020-11-20T18:09:28Z</dcterms:modified>
</cp:coreProperties>
</file>