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PT. ICON+\Technical Writer\DISTRIBUSI\Progress Report\9. Progress Report September\"/>
    </mc:Choice>
  </mc:AlternateContent>
  <bookViews>
    <workbookView xWindow="120" yWindow="120" windowWidth="19440" windowHeight="11040"/>
  </bookViews>
  <sheets>
    <sheet name="DreaMap " sheetId="2" r:id="rId1"/>
    <sheet name="Sheet3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2" l="1"/>
  <c r="F32" i="2"/>
  <c r="F28" i="2"/>
  <c r="F24" i="2"/>
  <c r="G11" i="2"/>
  <c r="F19" i="2"/>
  <c r="G19" i="3" l="1"/>
  <c r="G18" i="3"/>
  <c r="G17" i="3"/>
  <c r="G16" i="3"/>
  <c r="F15" i="2"/>
  <c r="G9" i="2"/>
  <c r="F11" i="2"/>
</calcChain>
</file>

<file path=xl/sharedStrings.xml><?xml version="1.0" encoding="utf-8"?>
<sst xmlns="http://schemas.openxmlformats.org/spreadsheetml/2006/main" count="125" uniqueCount="52">
  <si>
    <t>Requirement</t>
  </si>
  <si>
    <t>Development</t>
  </si>
  <si>
    <t>PIC</t>
  </si>
  <si>
    <t>PROGRESS</t>
  </si>
  <si>
    <t>NO</t>
  </si>
  <si>
    <t>KETERANGAN</t>
  </si>
  <si>
    <t>PROSENTASE</t>
  </si>
  <si>
    <t>Selesai</t>
  </si>
  <si>
    <t>TOTAL</t>
  </si>
  <si>
    <t>ITEM PEKERJAAN</t>
  </si>
  <si>
    <t>PENCAPAIAN</t>
  </si>
  <si>
    <t>TANGGAL PENYELESAIAN</t>
  </si>
  <si>
    <t>-</t>
  </si>
  <si>
    <t>26/5/2015</t>
  </si>
  <si>
    <t>DOKUMEN</t>
  </si>
  <si>
    <t>ADA/TIDAK</t>
  </si>
  <si>
    <t>Ada, berupa srs</t>
  </si>
  <si>
    <t>SRS CR DreaMap Bali</t>
  </si>
  <si>
    <t>Rio, Agung, Firman</t>
  </si>
  <si>
    <t>30/04/2015</t>
  </si>
  <si>
    <t>Pembeda PFK dengan Ganti Meter</t>
  </si>
  <si>
    <t>Framework Order</t>
  </si>
  <si>
    <t>Batal Mohon</t>
  </si>
  <si>
    <t>Interface SAP-DreaMap Untuk Health iindex</t>
  </si>
  <si>
    <t>Perubahan WO Survey</t>
  </si>
  <si>
    <t>KWH Jual Prediksi LPB</t>
  </si>
  <si>
    <t>Migrasi Unit</t>
  </si>
  <si>
    <t>PFK Level 2 dan 3</t>
  </si>
  <si>
    <t>Filter Storage Location / Gudang</t>
  </si>
  <si>
    <t>Update Masif Funloc Equipment</t>
  </si>
  <si>
    <t>History Equipment</t>
  </si>
  <si>
    <t>a</t>
  </si>
  <si>
    <t>Tahap 1</t>
  </si>
  <si>
    <t>Tahap 2</t>
  </si>
  <si>
    <t>Tahap 3</t>
  </si>
  <si>
    <t>Dreamap Bali Bulan Agustus 2015</t>
  </si>
  <si>
    <t>Quality Assurance</t>
  </si>
  <si>
    <t>Yoga K</t>
  </si>
  <si>
    <t>Setha, Sugriyo</t>
  </si>
  <si>
    <t>Menunggu Pengerjaan Tim Dev Selesai</t>
  </si>
  <si>
    <t>Pengerjaan menunggu konfirmasi dari pihak SAP dan DIVSIM</t>
  </si>
  <si>
    <t>Fajri</t>
  </si>
  <si>
    <t>Dreamap Bali</t>
  </si>
  <si>
    <t xml:space="preserve">Ada,                               berupa skenario test </t>
  </si>
  <si>
    <t>18/5/2015</t>
  </si>
  <si>
    <t>20/5/2015</t>
  </si>
  <si>
    <t>22/4/2015</t>
  </si>
  <si>
    <t>Tidak</t>
  </si>
  <si>
    <t>Report</t>
  </si>
  <si>
    <t>25/8/2015%</t>
  </si>
  <si>
    <t>Sugrio</t>
  </si>
  <si>
    <t>Ada,                     skenario test &amp;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</si>
</sst>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5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quotePrefix="1" applyBorder="1"/>
    <xf numFmtId="0" fontId="0" fillId="0" borderId="1" xfId="0" quotePrefix="1" applyBorder="1" applyAlignment="1">
      <alignment vertical="center"/>
    </xf>
    <xf numFmtId="9" fontId="0" fillId="0" borderId="1" xfId="1" applyFont="1" applyBorder="1" applyAlignment="1">
      <alignment horizontal="center" vertical="center"/>
    </xf>
    <xf numFmtId="9" fontId="0" fillId="3" borderId="1" xfId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 vertical="center"/>
    </xf>
    <xf numFmtId="14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4" fontId="0" fillId="0" borderId="1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vertical="center"/>
    </xf>
    <xf numFmtId="9" fontId="0" fillId="0" borderId="1" xfId="1" applyFont="1" applyBorder="1" applyAlignment="1">
      <alignment horizontal="center" vertical="center" wrapText="1"/>
    </xf>
    <xf numFmtId="0" fontId="0" fillId="0" borderId="0" xfId="0" applyAlignment="1"/>
    <xf numFmtId="9" fontId="0" fillId="0" borderId="0" xfId="1" applyFont="1"/>
    <xf numFmtId="9" fontId="0" fillId="0" borderId="0" xfId="0" applyNumberFormat="1"/>
    <xf numFmtId="0" fontId="0" fillId="0" borderId="1" xfId="0" applyBorder="1" applyAlignment="1"/>
    <xf numFmtId="9" fontId="2" fillId="3" borderId="1" xfId="1" applyFont="1" applyFill="1" applyBorder="1" applyAlignment="1">
      <alignment vertical="center"/>
    </xf>
    <xf numFmtId="9" fontId="0" fillId="0" borderId="1" xfId="1" applyFont="1" applyBorder="1" applyAlignment="1">
      <alignment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justify"/>
    </xf>
    <xf numFmtId="0" fontId="0" fillId="7" borderId="11" xfId="0" applyFill="1" applyBorder="1" applyAlignment="1" applyProtection="1">
      <alignment horizontal="center" vertical="center" wrapText="1"/>
      <protection locked="0"/>
    </xf>
    <xf numFmtId="9" fontId="2" fillId="6" borderId="1" xfId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/>
    <xf numFmtId="9" fontId="0" fillId="0" borderId="13" xfId="1" applyFont="1" applyBorder="1" applyAlignment="1">
      <alignment horizontal="center"/>
    </xf>
    <xf numFmtId="9" fontId="2" fillId="6" borderId="13" xfId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9" fontId="2" fillId="4" borderId="15" xfId="1" applyFont="1" applyFill="1" applyBorder="1" applyAlignment="1">
      <alignment horizontal="center"/>
    </xf>
    <xf numFmtId="9" fontId="2" fillId="4" borderId="15" xfId="1" applyFont="1" applyFill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/>
    </xf>
    <xf numFmtId="0" fontId="2" fillId="7" borderId="0" xfId="0" applyFont="1" applyFill="1" applyBorder="1" applyAlignment="1">
      <alignment vertical="center"/>
    </xf>
    <xf numFmtId="0" fontId="0" fillId="0" borderId="1" xfId="1" applyNumberFormat="1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9" fontId="2" fillId="3" borderId="1" xfId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9" fontId="2" fillId="4" borderId="16" xfId="1" applyFont="1" applyFill="1" applyBorder="1" applyAlignment="1">
      <alignment horizontal="center" vertical="center"/>
    </xf>
    <xf numFmtId="9" fontId="2" fillId="4" borderId="15" xfId="1" applyFont="1" applyFill="1" applyBorder="1" applyAlignment="1">
      <alignment horizontal="center" vertical="center"/>
    </xf>
    <xf numFmtId="9" fontId="2" fillId="4" borderId="16" xfId="1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0" fillId="0" borderId="12" xfId="0" applyBorder="1" applyAlignment="1">
      <alignment horizontal="center" vertical="center"/>
    </xf>
    <xf numFmtId="14" fontId="8" fillId="8" borderId="0" xfId="0" applyNumberFormat="1" applyFont="1" applyFill="1"/>
  </cellXfs>
  <cellStyles count="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90" zoomScaleNormal="90" workbookViewId="0">
      <pane xSplit="4" ySplit="6" topLeftCell="E16" activePane="bottomRight" state="frozen"/>
      <selection pane="topRight" activeCell="E1" sqref="E1"/>
      <selection pane="bottomLeft" activeCell="A7" sqref="A7"/>
      <selection pane="bottomRight" activeCell="D3" sqref="D3"/>
    </sheetView>
  </sheetViews>
  <sheetFormatPr defaultColWidth="8.85546875" defaultRowHeight="15" x14ac:dyDescent="0.25"/>
  <cols>
    <col min="1" max="1" width="6.140625" style="4" customWidth="1"/>
    <col min="2" max="2" width="10.42578125" style="4" customWidth="1"/>
    <col min="3" max="3" width="5.42578125" style="4" customWidth="1"/>
    <col min="4" max="4" width="33.42578125" customWidth="1"/>
    <col min="5" max="7" width="21.85546875" style="5" customWidth="1"/>
    <col min="8" max="8" width="31" style="5" customWidth="1"/>
    <col min="9" max="9" width="25.5703125" style="5" customWidth="1"/>
    <col min="10" max="11" width="21" style="5" customWidth="1"/>
    <col min="12" max="12" width="38.42578125" style="4" customWidth="1"/>
  </cols>
  <sheetData>
    <row r="1" spans="1:12" ht="23.25" x14ac:dyDescent="0.35">
      <c r="A1" s="48" t="s">
        <v>35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2" x14ac:dyDescent="0.25">
      <c r="B2" s="66" t="s">
        <v>48</v>
      </c>
      <c r="C2" s="66"/>
      <c r="D2" s="68">
        <v>42044</v>
      </c>
    </row>
    <row r="3" spans="1:12" ht="15.75" thickBot="1" x14ac:dyDescent="0.3"/>
    <row r="4" spans="1:12" ht="42.95" customHeight="1" thickBot="1" x14ac:dyDescent="0.3">
      <c r="A4" s="62" t="s">
        <v>42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2" ht="15.75" thickBot="1" x14ac:dyDescent="0.3">
      <c r="A5" s="51" t="s">
        <v>4</v>
      </c>
      <c r="B5" s="51" t="s">
        <v>9</v>
      </c>
      <c r="C5" s="51"/>
      <c r="D5" s="51"/>
      <c r="E5" s="63" t="s">
        <v>3</v>
      </c>
      <c r="F5" s="65" t="s">
        <v>10</v>
      </c>
      <c r="G5" s="65"/>
      <c r="H5" s="63" t="s">
        <v>2</v>
      </c>
      <c r="I5" s="63" t="s">
        <v>11</v>
      </c>
      <c r="J5" s="63" t="s">
        <v>14</v>
      </c>
      <c r="K5" s="63"/>
      <c r="L5" s="51" t="s">
        <v>5</v>
      </c>
    </row>
    <row r="6" spans="1:12" ht="15.75" thickBot="1" x14ac:dyDescent="0.3">
      <c r="A6" s="52"/>
      <c r="B6" s="52"/>
      <c r="C6" s="52"/>
      <c r="D6" s="52"/>
      <c r="E6" s="64"/>
      <c r="F6" s="40" t="s">
        <v>6</v>
      </c>
      <c r="G6" s="40" t="s">
        <v>8</v>
      </c>
      <c r="H6" s="64"/>
      <c r="I6" s="64"/>
      <c r="J6" s="41" t="s">
        <v>15</v>
      </c>
      <c r="K6" s="41" t="s">
        <v>2</v>
      </c>
      <c r="L6" s="52"/>
    </row>
    <row r="7" spans="1:12" s="43" customFormat="1" ht="3.75" customHeight="1" thickTop="1" thickBot="1" x14ac:dyDescent="0.3"/>
    <row r="8" spans="1:12" ht="27.95" customHeight="1" thickTop="1" x14ac:dyDescent="0.25">
      <c r="A8" s="50">
        <v>1</v>
      </c>
      <c r="B8" s="53" t="s">
        <v>0</v>
      </c>
      <c r="C8" s="53"/>
      <c r="D8" s="53"/>
      <c r="E8" s="53"/>
      <c r="F8" s="53"/>
      <c r="G8" s="53"/>
      <c r="H8" s="53"/>
      <c r="I8" s="53"/>
      <c r="J8" s="53"/>
      <c r="K8" s="53"/>
      <c r="L8" s="54"/>
    </row>
    <row r="9" spans="1:12" x14ac:dyDescent="0.25">
      <c r="A9" s="49"/>
      <c r="B9" s="21" t="s">
        <v>31</v>
      </c>
      <c r="C9" s="55" t="s">
        <v>17</v>
      </c>
      <c r="D9" s="55"/>
      <c r="E9" s="9">
        <v>1</v>
      </c>
      <c r="F9" s="27">
        <v>1</v>
      </c>
      <c r="G9" s="27">
        <f>(F9/F9)*100%</f>
        <v>1</v>
      </c>
      <c r="H9" s="28" t="s">
        <v>18</v>
      </c>
      <c r="I9" s="19" t="s">
        <v>19</v>
      </c>
      <c r="J9" s="9" t="s">
        <v>16</v>
      </c>
      <c r="K9" s="9" t="s">
        <v>18</v>
      </c>
      <c r="L9" s="29" t="s">
        <v>7</v>
      </c>
    </row>
    <row r="10" spans="1:12" ht="27.95" customHeight="1" x14ac:dyDescent="0.25">
      <c r="A10" s="49">
        <v>2</v>
      </c>
      <c r="B10" s="57" t="s">
        <v>1</v>
      </c>
      <c r="C10" s="58"/>
      <c r="D10" s="58"/>
      <c r="E10" s="58"/>
      <c r="F10" s="58"/>
      <c r="G10" s="58"/>
      <c r="H10" s="58"/>
      <c r="I10" s="58"/>
      <c r="J10" s="58"/>
      <c r="K10" s="58"/>
      <c r="L10" s="59"/>
    </row>
    <row r="11" spans="1:12" ht="27.95" customHeight="1" x14ac:dyDescent="0.25">
      <c r="A11" s="49"/>
      <c r="B11" s="60" t="s">
        <v>32</v>
      </c>
      <c r="C11" s="15">
        <v>1</v>
      </c>
      <c r="D11" s="7" t="s">
        <v>20</v>
      </c>
      <c r="E11" s="9">
        <v>1</v>
      </c>
      <c r="F11" s="56">
        <f>SUM(E11:E14)/4</f>
        <v>1</v>
      </c>
      <c r="G11" s="61">
        <f>SUM(F11:F21)/3</f>
        <v>0.80555555555555547</v>
      </c>
      <c r="H11" s="8" t="s">
        <v>41</v>
      </c>
      <c r="I11" s="11"/>
      <c r="J11" s="22" t="s">
        <v>47</v>
      </c>
      <c r="K11" s="8"/>
      <c r="L11" s="30" t="s">
        <v>7</v>
      </c>
    </row>
    <row r="12" spans="1:12" x14ac:dyDescent="0.25">
      <c r="A12" s="49"/>
      <c r="B12" s="60"/>
      <c r="C12" s="15">
        <v>2</v>
      </c>
      <c r="D12" s="6" t="s">
        <v>21</v>
      </c>
      <c r="E12" s="9">
        <v>1</v>
      </c>
      <c r="F12" s="56"/>
      <c r="G12" s="61"/>
      <c r="H12" s="8" t="s">
        <v>41</v>
      </c>
      <c r="I12" s="11"/>
      <c r="J12" s="22" t="s">
        <v>47</v>
      </c>
      <c r="K12" s="8"/>
      <c r="L12" s="30" t="s">
        <v>7</v>
      </c>
    </row>
    <row r="13" spans="1:12" x14ac:dyDescent="0.25">
      <c r="A13" s="49"/>
      <c r="B13" s="60"/>
      <c r="C13" s="15">
        <v>3</v>
      </c>
      <c r="D13" s="6" t="s">
        <v>22</v>
      </c>
      <c r="E13" s="9">
        <v>1</v>
      </c>
      <c r="F13" s="56"/>
      <c r="G13" s="61"/>
      <c r="H13" s="8" t="s">
        <v>41</v>
      </c>
      <c r="I13" s="11"/>
      <c r="J13" s="22" t="s">
        <v>47</v>
      </c>
      <c r="K13" s="8"/>
      <c r="L13" s="30" t="s">
        <v>7</v>
      </c>
    </row>
    <row r="14" spans="1:12" ht="30" x14ac:dyDescent="0.25">
      <c r="A14" s="49"/>
      <c r="B14" s="60"/>
      <c r="C14" s="15">
        <v>4</v>
      </c>
      <c r="D14" s="20" t="s">
        <v>23</v>
      </c>
      <c r="E14" s="9">
        <v>1</v>
      </c>
      <c r="F14" s="56"/>
      <c r="G14" s="61"/>
      <c r="H14" s="8" t="s">
        <v>41</v>
      </c>
      <c r="I14" s="11"/>
      <c r="J14" s="22" t="s">
        <v>47</v>
      </c>
      <c r="K14" s="8"/>
      <c r="L14" s="30" t="s">
        <v>7</v>
      </c>
    </row>
    <row r="15" spans="1:12" x14ac:dyDescent="0.25">
      <c r="A15" s="49"/>
      <c r="B15" s="60" t="s">
        <v>33</v>
      </c>
      <c r="C15" s="15">
        <v>5</v>
      </c>
      <c r="D15" s="26" t="s">
        <v>24</v>
      </c>
      <c r="E15" s="9">
        <v>1</v>
      </c>
      <c r="F15" s="61">
        <f>SUM(E15:E18)/4</f>
        <v>0.75</v>
      </c>
      <c r="G15" s="61"/>
      <c r="H15" s="3" t="s">
        <v>41</v>
      </c>
      <c r="I15" s="15"/>
      <c r="J15" s="15" t="s">
        <v>47</v>
      </c>
      <c r="K15" s="15"/>
      <c r="L15" s="29" t="s">
        <v>7</v>
      </c>
    </row>
    <row r="16" spans="1:12" x14ac:dyDescent="0.25">
      <c r="A16" s="49"/>
      <c r="B16" s="60"/>
      <c r="C16" s="15">
        <v>6</v>
      </c>
      <c r="D16" s="7" t="s">
        <v>25</v>
      </c>
      <c r="E16" s="10">
        <v>1</v>
      </c>
      <c r="F16" s="61"/>
      <c r="G16" s="61"/>
      <c r="H16" s="15" t="s">
        <v>41</v>
      </c>
      <c r="I16" s="17"/>
      <c r="J16" s="12" t="s">
        <v>47</v>
      </c>
      <c r="K16" s="12"/>
      <c r="L16" s="31" t="s">
        <v>7</v>
      </c>
    </row>
    <row r="17" spans="1:12" x14ac:dyDescent="0.25">
      <c r="A17" s="49"/>
      <c r="B17" s="60"/>
      <c r="C17" s="15">
        <v>7</v>
      </c>
      <c r="D17" s="7" t="s">
        <v>26</v>
      </c>
      <c r="E17" s="10">
        <v>1</v>
      </c>
      <c r="F17" s="61"/>
      <c r="G17" s="61"/>
      <c r="H17" s="15" t="s">
        <v>41</v>
      </c>
      <c r="I17" s="17"/>
      <c r="J17" s="11" t="s">
        <v>47</v>
      </c>
      <c r="K17" s="11"/>
      <c r="L17" s="31" t="s">
        <v>7</v>
      </c>
    </row>
    <row r="18" spans="1:12" s="23" customFormat="1" ht="33" customHeight="1" x14ac:dyDescent="0.25">
      <c r="A18" s="49"/>
      <c r="B18" s="60"/>
      <c r="C18" s="15">
        <v>8</v>
      </c>
      <c r="D18" s="7" t="s">
        <v>27</v>
      </c>
      <c r="E18" s="14">
        <v>0</v>
      </c>
      <c r="F18" s="61"/>
      <c r="G18" s="61"/>
      <c r="H18" s="15" t="s">
        <v>41</v>
      </c>
      <c r="I18" s="16"/>
      <c r="J18" s="12" t="s">
        <v>47</v>
      </c>
      <c r="K18" s="12"/>
      <c r="L18" s="32" t="s">
        <v>40</v>
      </c>
    </row>
    <row r="19" spans="1:12" ht="28.5" customHeight="1" x14ac:dyDescent="0.25">
      <c r="A19" s="49"/>
      <c r="B19" s="45" t="s">
        <v>34</v>
      </c>
      <c r="C19" s="2">
        <v>9</v>
      </c>
      <c r="D19" s="1" t="s">
        <v>28</v>
      </c>
      <c r="E19" s="9">
        <v>1</v>
      </c>
      <c r="F19" s="61">
        <f>SUM(E19:E21)/3</f>
        <v>0.66666666666666663</v>
      </c>
      <c r="G19" s="61"/>
      <c r="H19" s="15" t="s">
        <v>41</v>
      </c>
      <c r="I19" s="12"/>
      <c r="J19" s="12" t="s">
        <v>47</v>
      </c>
      <c r="K19" s="12"/>
      <c r="L19" s="29" t="s">
        <v>7</v>
      </c>
    </row>
    <row r="20" spans="1:12" ht="24.75" customHeight="1" x14ac:dyDescent="0.25">
      <c r="A20" s="49"/>
      <c r="B20" s="47"/>
      <c r="C20" s="2">
        <v>10</v>
      </c>
      <c r="D20" s="1" t="s">
        <v>29</v>
      </c>
      <c r="E20" s="13">
        <v>0</v>
      </c>
      <c r="F20" s="61"/>
      <c r="G20" s="61"/>
      <c r="H20" s="15" t="s">
        <v>41</v>
      </c>
      <c r="I20" s="12"/>
      <c r="J20" s="12" t="s">
        <v>47</v>
      </c>
      <c r="K20" s="12"/>
      <c r="L20" s="29"/>
    </row>
    <row r="21" spans="1:12" ht="27.75" customHeight="1" x14ac:dyDescent="0.25">
      <c r="A21" s="49"/>
      <c r="B21" s="46"/>
      <c r="C21" s="2">
        <v>11</v>
      </c>
      <c r="D21" s="1" t="s">
        <v>30</v>
      </c>
      <c r="E21" s="9">
        <v>1</v>
      </c>
      <c r="F21" s="61"/>
      <c r="G21" s="61"/>
      <c r="H21" s="15" t="s">
        <v>41</v>
      </c>
      <c r="I21" s="12"/>
      <c r="J21" s="12" t="s">
        <v>47</v>
      </c>
      <c r="K21" s="12"/>
      <c r="L21" s="29" t="s">
        <v>7</v>
      </c>
    </row>
    <row r="22" spans="1:12" ht="17.25" customHeight="1" x14ac:dyDescent="0.25">
      <c r="A22" s="49"/>
      <c r="B22" s="21"/>
      <c r="C22" s="2"/>
      <c r="D22" s="1"/>
      <c r="E22" s="3"/>
      <c r="F22" s="33"/>
      <c r="G22" s="33"/>
      <c r="H22" s="15"/>
      <c r="I22" s="15"/>
      <c r="J22" s="15"/>
      <c r="K22" s="15"/>
      <c r="L22" s="29"/>
    </row>
    <row r="23" spans="1:12" ht="27" customHeight="1" x14ac:dyDescent="0.25">
      <c r="A23" s="49">
        <v>3</v>
      </c>
      <c r="B23" s="57" t="s">
        <v>36</v>
      </c>
      <c r="C23" s="58"/>
      <c r="D23" s="58"/>
      <c r="E23" s="58"/>
      <c r="F23" s="58"/>
      <c r="G23" s="58"/>
      <c r="H23" s="58"/>
      <c r="I23" s="58"/>
      <c r="J23" s="58"/>
      <c r="K23" s="58"/>
      <c r="L23" s="59"/>
    </row>
    <row r="24" spans="1:12" ht="30" x14ac:dyDescent="0.25">
      <c r="A24" s="49"/>
      <c r="B24" s="60" t="s">
        <v>32</v>
      </c>
      <c r="C24" s="15">
        <v>1</v>
      </c>
      <c r="D24" s="7" t="s">
        <v>20</v>
      </c>
      <c r="E24" s="9">
        <v>1</v>
      </c>
      <c r="F24" s="56">
        <f>SUM(E24:E27)/4</f>
        <v>1</v>
      </c>
      <c r="G24" s="61">
        <f>SUM(F24:F34)/3</f>
        <v>0.80555555555555547</v>
      </c>
      <c r="H24" s="8"/>
      <c r="I24" s="11">
        <v>42069</v>
      </c>
      <c r="J24" s="22" t="s">
        <v>43</v>
      </c>
      <c r="K24" s="8" t="s">
        <v>37</v>
      </c>
      <c r="L24" s="30" t="s">
        <v>7</v>
      </c>
    </row>
    <row r="25" spans="1:12" ht="30" x14ac:dyDescent="0.25">
      <c r="A25" s="49"/>
      <c r="B25" s="60"/>
      <c r="C25" s="15">
        <v>2</v>
      </c>
      <c r="D25" s="6" t="s">
        <v>21</v>
      </c>
      <c r="E25" s="9">
        <v>1</v>
      </c>
      <c r="F25" s="56"/>
      <c r="G25" s="61"/>
      <c r="H25" s="8"/>
      <c r="I25" s="11">
        <v>42011</v>
      </c>
      <c r="J25" s="22" t="s">
        <v>43</v>
      </c>
      <c r="K25" s="12" t="s">
        <v>38</v>
      </c>
      <c r="L25" s="30" t="s">
        <v>7</v>
      </c>
    </row>
    <row r="26" spans="1:12" ht="30" x14ac:dyDescent="0.25">
      <c r="A26" s="49"/>
      <c r="B26" s="60"/>
      <c r="C26" s="15">
        <v>3</v>
      </c>
      <c r="D26" s="6" t="s">
        <v>22</v>
      </c>
      <c r="E26" s="9">
        <v>1</v>
      </c>
      <c r="F26" s="56"/>
      <c r="G26" s="61"/>
      <c r="H26" s="8"/>
      <c r="I26" s="11" t="s">
        <v>46</v>
      </c>
      <c r="J26" s="22" t="s">
        <v>43</v>
      </c>
      <c r="K26" s="8" t="s">
        <v>37</v>
      </c>
      <c r="L26" s="30" t="s">
        <v>7</v>
      </c>
    </row>
    <row r="27" spans="1:12" ht="30" x14ac:dyDescent="0.25">
      <c r="A27" s="49"/>
      <c r="B27" s="60"/>
      <c r="C27" s="15">
        <v>4</v>
      </c>
      <c r="D27" s="20" t="s">
        <v>23</v>
      </c>
      <c r="E27" s="9">
        <v>1</v>
      </c>
      <c r="F27" s="56"/>
      <c r="G27" s="61"/>
      <c r="H27" s="8"/>
      <c r="I27" s="11" t="s">
        <v>44</v>
      </c>
      <c r="J27" s="22" t="s">
        <v>43</v>
      </c>
      <c r="K27" s="8" t="s">
        <v>37</v>
      </c>
      <c r="L27" s="30" t="s">
        <v>7</v>
      </c>
    </row>
    <row r="28" spans="1:12" ht="30" x14ac:dyDescent="0.25">
      <c r="A28" s="49"/>
      <c r="B28" s="60" t="s">
        <v>33</v>
      </c>
      <c r="C28" s="15">
        <v>5</v>
      </c>
      <c r="D28" s="26" t="s">
        <v>24</v>
      </c>
      <c r="E28" s="9">
        <v>1</v>
      </c>
      <c r="F28" s="61">
        <f>SUM(E28:E31)/4</f>
        <v>0.75</v>
      </c>
      <c r="G28" s="61"/>
      <c r="H28" s="3"/>
      <c r="I28" s="15" t="s">
        <v>13</v>
      </c>
      <c r="J28" s="22" t="s">
        <v>43</v>
      </c>
      <c r="K28" s="12" t="s">
        <v>38</v>
      </c>
      <c r="L28" s="29" t="s">
        <v>7</v>
      </c>
    </row>
    <row r="29" spans="1:12" ht="30" x14ac:dyDescent="0.25">
      <c r="A29" s="49"/>
      <c r="B29" s="60"/>
      <c r="C29" s="15">
        <v>6</v>
      </c>
      <c r="D29" s="7" t="s">
        <v>25</v>
      </c>
      <c r="E29" s="10">
        <v>1</v>
      </c>
      <c r="F29" s="61"/>
      <c r="G29" s="61"/>
      <c r="H29" s="15"/>
      <c r="I29" s="17">
        <v>42011</v>
      </c>
      <c r="J29" s="22" t="s">
        <v>43</v>
      </c>
      <c r="K29" s="12" t="s">
        <v>38</v>
      </c>
      <c r="L29" s="31" t="s">
        <v>7</v>
      </c>
    </row>
    <row r="30" spans="1:12" ht="30" x14ac:dyDescent="0.25">
      <c r="A30" s="49"/>
      <c r="B30" s="60"/>
      <c r="C30" s="15">
        <v>7</v>
      </c>
      <c r="D30" s="7" t="s">
        <v>26</v>
      </c>
      <c r="E30" s="10">
        <v>1</v>
      </c>
      <c r="F30" s="61"/>
      <c r="G30" s="61"/>
      <c r="H30" s="15"/>
      <c r="I30" s="17" t="s">
        <v>45</v>
      </c>
      <c r="J30" s="22" t="s">
        <v>43</v>
      </c>
      <c r="K30" s="12" t="s">
        <v>38</v>
      </c>
      <c r="L30" s="31" t="s">
        <v>7</v>
      </c>
    </row>
    <row r="31" spans="1:12" x14ac:dyDescent="0.25">
      <c r="A31" s="49"/>
      <c r="B31" s="60"/>
      <c r="C31" s="15">
        <v>8</v>
      </c>
      <c r="D31" s="7" t="s">
        <v>27</v>
      </c>
      <c r="E31" s="14">
        <v>0</v>
      </c>
      <c r="F31" s="61"/>
      <c r="G31" s="61"/>
      <c r="H31" s="15"/>
      <c r="I31" s="16" t="s">
        <v>12</v>
      </c>
      <c r="J31" s="12"/>
      <c r="K31" s="12"/>
      <c r="L31" s="31" t="s">
        <v>39</v>
      </c>
    </row>
    <row r="32" spans="1:12" ht="30" x14ac:dyDescent="0.25">
      <c r="A32" s="49"/>
      <c r="B32" s="60" t="s">
        <v>34</v>
      </c>
      <c r="C32" s="2">
        <v>9</v>
      </c>
      <c r="D32" s="1" t="s">
        <v>28</v>
      </c>
      <c r="E32" s="9">
        <v>1</v>
      </c>
      <c r="F32" s="61">
        <f>SUM(E32:E34)/3</f>
        <v>0.66666666666666663</v>
      </c>
      <c r="G32" s="61"/>
      <c r="H32" s="15"/>
      <c r="I32" s="15" t="s">
        <v>44</v>
      </c>
      <c r="J32" s="22" t="s">
        <v>43</v>
      </c>
      <c r="K32" s="12" t="s">
        <v>38</v>
      </c>
      <c r="L32" s="29" t="s">
        <v>7</v>
      </c>
    </row>
    <row r="33" spans="1:12" ht="27.75" customHeight="1" x14ac:dyDescent="0.25">
      <c r="A33" s="49"/>
      <c r="B33" s="60"/>
      <c r="C33" s="2">
        <v>10</v>
      </c>
      <c r="D33" s="1" t="s">
        <v>29</v>
      </c>
      <c r="E33" s="13">
        <v>0</v>
      </c>
      <c r="F33" s="61"/>
      <c r="G33" s="61"/>
      <c r="H33" s="15"/>
      <c r="I33" s="12" t="s">
        <v>12</v>
      </c>
      <c r="J33" s="12"/>
      <c r="K33" s="12"/>
      <c r="L33" s="31" t="s">
        <v>39</v>
      </c>
    </row>
    <row r="34" spans="1:12" ht="27" customHeight="1" x14ac:dyDescent="0.25">
      <c r="A34" s="49"/>
      <c r="B34" s="60"/>
      <c r="C34" s="2">
        <v>11</v>
      </c>
      <c r="D34" s="1" t="s">
        <v>30</v>
      </c>
      <c r="E34" s="9">
        <v>1</v>
      </c>
      <c r="F34" s="61"/>
      <c r="G34" s="61"/>
      <c r="H34" s="15" t="s">
        <v>50</v>
      </c>
      <c r="I34" s="42" t="s">
        <v>49</v>
      </c>
      <c r="J34" s="44" t="s">
        <v>51</v>
      </c>
      <c r="K34" s="12" t="s">
        <v>50</v>
      </c>
      <c r="L34" s="31" t="s">
        <v>7</v>
      </c>
    </row>
    <row r="35" spans="1:12" ht="15.75" thickBot="1" x14ac:dyDescent="0.3">
      <c r="A35" s="67"/>
      <c r="B35" s="34"/>
      <c r="C35" s="35"/>
      <c r="D35" s="36"/>
      <c r="E35" s="37"/>
      <c r="F35" s="38"/>
      <c r="G35" s="38"/>
      <c r="H35" s="34" t="s">
        <v>12</v>
      </c>
      <c r="I35" s="34" t="s">
        <v>12</v>
      </c>
      <c r="J35" s="34"/>
      <c r="K35" s="34"/>
      <c r="L35" s="39"/>
    </row>
    <row r="36" spans="1:12" ht="15.75" thickTop="1" x14ac:dyDescent="0.25"/>
  </sheetData>
  <mergeCells count="32">
    <mergeCell ref="A23:A35"/>
    <mergeCell ref="B24:B27"/>
    <mergeCell ref="B28:B31"/>
    <mergeCell ref="B32:B34"/>
    <mergeCell ref="B23:L23"/>
    <mergeCell ref="F24:F27"/>
    <mergeCell ref="G24:G34"/>
    <mergeCell ref="F28:F31"/>
    <mergeCell ref="F32:F34"/>
    <mergeCell ref="A1:L1"/>
    <mergeCell ref="A4:L4"/>
    <mergeCell ref="A5:A6"/>
    <mergeCell ref="E5:E6"/>
    <mergeCell ref="F5:G5"/>
    <mergeCell ref="H5:H6"/>
    <mergeCell ref="I5:I6"/>
    <mergeCell ref="J5:K5"/>
    <mergeCell ref="L5:L6"/>
    <mergeCell ref="B2:C2"/>
    <mergeCell ref="A10:A22"/>
    <mergeCell ref="A8:A9"/>
    <mergeCell ref="B5:D6"/>
    <mergeCell ref="B8:L8"/>
    <mergeCell ref="C9:D9"/>
    <mergeCell ref="F11:F14"/>
    <mergeCell ref="B10:L10"/>
    <mergeCell ref="B11:B14"/>
    <mergeCell ref="B15:B18"/>
    <mergeCell ref="F15:F18"/>
    <mergeCell ref="F19:F21"/>
    <mergeCell ref="G11:G21"/>
    <mergeCell ref="B19:B21"/>
  </mergeCells>
  <pageMargins left="0.7" right="0.7" top="0.75" bottom="0.75" header="0.3" footer="0.3"/>
  <pageSetup paperSize="9" orientation="landscape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6:G19"/>
  <sheetViews>
    <sheetView workbookViewId="0">
      <selection activeCell="I18" sqref="I18"/>
    </sheetView>
  </sheetViews>
  <sheetFormatPr defaultColWidth="8.85546875" defaultRowHeight="15" x14ac:dyDescent="0.25"/>
  <sheetData>
    <row r="16" spans="7:7" x14ac:dyDescent="0.25">
      <c r="G16">
        <f>(9/11)*100</f>
        <v>81.818181818181827</v>
      </c>
    </row>
    <row r="17" spans="7:7" x14ac:dyDescent="0.25">
      <c r="G17" s="18">
        <f>1/11</f>
        <v>9.0909090909090912E-2</v>
      </c>
    </row>
    <row r="18" spans="7:7" x14ac:dyDescent="0.25">
      <c r="G18" s="24">
        <f>2/9</f>
        <v>0.22222222222222221</v>
      </c>
    </row>
    <row r="19" spans="7:7" x14ac:dyDescent="0.25">
      <c r="G19" s="25">
        <f>SUM(G17:G18)</f>
        <v>0.31313131313131315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DreaMap 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hakam</dc:creator>
  <cp:lastModifiedBy>Febrio</cp:lastModifiedBy>
  <dcterms:created xsi:type="dcterms:W3CDTF">2015-07-01T05:49:28Z</dcterms:created>
  <dcterms:modified xsi:type="dcterms:W3CDTF">2015-09-02T10:34:49Z</dcterms:modified>
</cp:coreProperties>
</file>