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oyko\proj\opt2025-de\"/>
    </mc:Choice>
  </mc:AlternateContent>
  <xr:revisionPtr revIDLastSave="0" documentId="13_ncr:1_{E87C3F57-7CFB-425B-8F41-9EF0CA598A2D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Sheet1!$H$2:$H$7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Sheet1!$H$11:$H$13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Sheet1!$H$9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Sheet1!$I$11:$I$13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9" i="1"/>
</calcChain>
</file>

<file path=xl/sharedStrings.xml><?xml version="1.0" encoding="utf-8"?>
<sst xmlns="http://schemas.openxmlformats.org/spreadsheetml/2006/main" count="175" uniqueCount="100">
  <si>
    <t>Food</t>
  </si>
  <si>
    <t>Amount</t>
  </si>
  <si>
    <t>Calories</t>
  </si>
  <si>
    <t>Protein</t>
  </si>
  <si>
    <t>Calcium</t>
  </si>
  <si>
    <t>Price</t>
  </si>
  <si>
    <t>Max</t>
  </si>
  <si>
    <t>Oatmeals</t>
  </si>
  <si>
    <t>28 g</t>
  </si>
  <si>
    <t>Chicken</t>
  </si>
  <si>
    <t>100 g</t>
  </si>
  <si>
    <t>Eggs</t>
  </si>
  <si>
    <t>two</t>
  </si>
  <si>
    <t>Milk</t>
  </si>
  <si>
    <t>237 ml</t>
  </si>
  <si>
    <t>Cherry pie</t>
  </si>
  <si>
    <t>170 g</t>
  </si>
  <si>
    <t>Pork with beans</t>
  </si>
  <si>
    <t>260 g</t>
  </si>
  <si>
    <t>Variables</t>
  </si>
  <si>
    <t>Total cost (objective)</t>
  </si>
  <si>
    <t>Total Calories</t>
  </si>
  <si>
    <t>Bound</t>
  </si>
  <si>
    <t>Used</t>
  </si>
  <si>
    <t>Total Protein</t>
  </si>
  <si>
    <t>g</t>
  </si>
  <si>
    <t>mg</t>
  </si>
  <si>
    <t>kcal</t>
  </si>
  <si>
    <t>Total Calcium</t>
  </si>
  <si>
    <t>Microsoft Excel 16.0 Answer Report</t>
  </si>
  <si>
    <t>Worksheet: [diet.xlsx]Sheet1</t>
  </si>
  <si>
    <t>Report Created: 3/23/2025 5:33:41 PM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</si>
  <si>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</si>
  <si>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</si>
  <si>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</si>
  <si>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</si>
  <si>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</si>
  <si>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</si>
  <si>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</si>
  <si>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</si>
  <si>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</si>
  <si>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</si>
  <si>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</si>
  <si>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</si>
  <si>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</si>
  <si>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</si>
  <si>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</si>
  <si>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</si>
  <si>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</si>
  <si>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</si>
  <si>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</si>
  <si>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</si>
  <si>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$H$9</t>
  </si>
  <si>
    <t>Total cost (objective) Variables</t>
  </si>
  <si>
    <t>$H$2</t>
  </si>
  <si>
    <t>28 g Variables</t>
  </si>
  <si>
    <t>Contin</t>
  </si>
  <si>
    <t>$H$3</t>
  </si>
  <si>
    <t>100 g Variables</t>
  </si>
  <si>
    <t>$H$4</t>
  </si>
  <si>
    <t>two Variables</t>
  </si>
  <si>
    <t>$H$5</t>
  </si>
  <si>
    <t>237 ml Variables</t>
  </si>
  <si>
    <t>$H$6</t>
  </si>
  <si>
    <t>170 g Variables</t>
  </si>
  <si>
    <t>$H$7</t>
  </si>
  <si>
    <t>260 g Variables</t>
  </si>
  <si>
    <t>$H$11</t>
  </si>
  <si>
    <t>Total Calories Used</t>
  </si>
  <si>
    <t>$H$11&gt;=$I$11</t>
  </si>
  <si>
    <t>Binding</t>
  </si>
  <si>
    <t>$H$12</t>
  </si>
  <si>
    <t>Total Protein Used</t>
  </si>
  <si>
    <t>$H$12&gt;=$I$12</t>
  </si>
  <si>
    <t>Not Binding</t>
  </si>
  <si>
    <t>$H$13</t>
  </si>
  <si>
    <t>Total Calcium Used</t>
  </si>
  <si>
    <t>$H$13&gt;=$I$13</t>
  </si>
  <si>
    <t>$H$2:$H$7</t>
  </si>
  <si>
    <t>$H$11:$H$13 &gt;= $I$11:$I$13</t>
  </si>
  <si>
    <t>Microsoft Excel 16.0 Sensitivity Report</t>
  </si>
  <si>
    <t>Report Created: 3/23/2025 5:33:42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</si>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</sst>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65B0-D215-4524-B96D-F9D129D81244}">
  <dimension ref="A1:G37"/>
  <sheetViews>
    <sheetView showGridLines="0" workbookViewId="0">
      <selection activeCell="C37" sqref="C37"/>
    </sheetView>
  </sheetViews>
  <sheetFormatPr defaultRowHeight="14.4" outlineLevelRow="1" x14ac:dyDescent="0.3"/>
  <cols>
    <col min="1" max="1" width="2.33203125" customWidth="1"/>
    <col min="2" max="2" width="6.21875" bestFit="1" customWidth="1"/>
    <col min="3" max="3" width="26.4414062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12" bestFit="1" customWidth="1"/>
  </cols>
  <sheetData>
    <row r="1" spans="1:5" x14ac:dyDescent="0.3">
      <c r="A1" s="3" t="s">
        <v>29</v>
      </c>
    </row>
    <row r="2" spans="1:5" x14ac:dyDescent="0.3">
      <c r="A2" s="3" t="s">
        <v>30</v>
      </c>
    </row>
    <row r="3" spans="1:5" x14ac:dyDescent="0.3">
      <c r="A3" s="3" t="s">
        <v>31</v>
      </c>
    </row>
    <row r="4" spans="1:5" x14ac:dyDescent="0.3">
      <c r="A4" s="3" t="s">
        <v>32</v>
      </c>
    </row>
    <row r="5" spans="1:5" x14ac:dyDescent="0.3">
      <c r="A5" s="3" t="s">
        <v>33</v>
      </c>
    </row>
    <row r="6" spans="1:5" hidden="1" outlineLevel="1" x14ac:dyDescent="0.3">
      <c r="A6" s="3"/>
      <c r="B6" t="s">
        <v>34</v>
      </c>
    </row>
    <row r="7" spans="1:5" hidden="1" outlineLevel="1" x14ac:dyDescent="0.3">
      <c r="A7" s="3"/>
      <c r="B7" t="s">
        <v>35</v>
      </c>
    </row>
    <row r="8" spans="1:5" hidden="1" outlineLevel="1" x14ac:dyDescent="0.3">
      <c r="A8" s="3"/>
      <c r="B8" t="s">
        <v>36</v>
      </c>
    </row>
    <row r="9" spans="1:5" collapsed="1" x14ac:dyDescent="0.3">
      <c r="A9" s="3" t="s">
        <v>37</v>
      </c>
    </row>
    <row r="10" spans="1:5" hidden="1" outlineLevel="1" x14ac:dyDescent="0.3">
      <c r="B10" t="s">
        <v>38</v>
      </c>
    </row>
    <row r="11" spans="1:5" hidden="1" outlineLevel="1" x14ac:dyDescent="0.3">
      <c r="B11" t="s">
        <v>39</v>
      </c>
    </row>
    <row r="12" spans="1:5" collapsed="1" x14ac:dyDescent="0.3"/>
    <row r="14" spans="1:5" ht="15" thickBot="1" x14ac:dyDescent="0.35">
      <c r="A14" t="s">
        <v>40</v>
      </c>
    </row>
    <row r="15" spans="1:5" ht="15" thickBot="1" x14ac:dyDescent="0.35">
      <c r="B15" s="5" t="s">
        <v>41</v>
      </c>
      <c r="C15" s="5" t="s">
        <v>42</v>
      </c>
      <c r="D15" s="5" t="s">
        <v>43</v>
      </c>
      <c r="E15" s="5" t="s">
        <v>44</v>
      </c>
    </row>
    <row r="16" spans="1:5" ht="15" thickBot="1" x14ac:dyDescent="0.35">
      <c r="B16" s="4" t="s">
        <v>52</v>
      </c>
      <c r="C16" s="4" t="s">
        <v>53</v>
      </c>
      <c r="D16" s="8">
        <v>292.68292682926824</v>
      </c>
      <c r="E16" s="8">
        <v>68.181818181818187</v>
      </c>
    </row>
    <row r="19" spans="1:7" ht="15" thickBot="1" x14ac:dyDescent="0.35">
      <c r="A19" t="s">
        <v>45</v>
      </c>
    </row>
    <row r="20" spans="1:7" ht="15" thickBot="1" x14ac:dyDescent="0.35">
      <c r="B20" s="5" t="s">
        <v>41</v>
      </c>
      <c r="C20" s="5" t="s">
        <v>42</v>
      </c>
      <c r="D20" s="5" t="s">
        <v>43</v>
      </c>
      <c r="E20" s="5" t="s">
        <v>44</v>
      </c>
      <c r="F20" s="5" t="s">
        <v>46</v>
      </c>
    </row>
    <row r="21" spans="1:7" x14ac:dyDescent="0.3">
      <c r="B21" s="12" t="s">
        <v>78</v>
      </c>
      <c r="C21" s="11"/>
      <c r="D21" s="11"/>
      <c r="E21" s="11"/>
      <c r="F21" s="11"/>
    </row>
    <row r="22" spans="1:7" hidden="1" outlineLevel="1" x14ac:dyDescent="0.3">
      <c r="B22" s="7" t="s">
        <v>54</v>
      </c>
      <c r="C22" s="7" t="s">
        <v>55</v>
      </c>
      <c r="D22" s="9">
        <v>0</v>
      </c>
      <c r="E22" s="9">
        <v>22.72727272727273</v>
      </c>
      <c r="F22" s="7" t="s">
        <v>56</v>
      </c>
    </row>
    <row r="23" spans="1:7" hidden="1" outlineLevel="1" x14ac:dyDescent="0.3">
      <c r="B23" s="7" t="s">
        <v>57</v>
      </c>
      <c r="C23" s="7" t="s">
        <v>58</v>
      </c>
      <c r="D23" s="9">
        <v>12.195121951219509</v>
      </c>
      <c r="E23" s="9">
        <v>0</v>
      </c>
      <c r="F23" s="7" t="s">
        <v>56</v>
      </c>
    </row>
    <row r="24" spans="1:7" hidden="1" outlineLevel="1" x14ac:dyDescent="0.3">
      <c r="B24" s="7" t="s">
        <v>59</v>
      </c>
      <c r="C24" s="7" t="s">
        <v>60</v>
      </c>
      <c r="D24" s="9">
        <v>0</v>
      </c>
      <c r="E24" s="9">
        <v>0</v>
      </c>
      <c r="F24" s="7" t="s">
        <v>56</v>
      </c>
    </row>
    <row r="25" spans="1:7" hidden="1" outlineLevel="1" x14ac:dyDescent="0.3">
      <c r="B25" s="7" t="s">
        <v>61</v>
      </c>
      <c r="C25" s="7" t="s">
        <v>62</v>
      </c>
      <c r="D25" s="9">
        <v>0</v>
      </c>
      <c r="E25" s="9">
        <v>0</v>
      </c>
      <c r="F25" s="7" t="s">
        <v>56</v>
      </c>
    </row>
    <row r="26" spans="1:7" hidden="1" outlineLevel="1" x14ac:dyDescent="0.3">
      <c r="B26" s="7" t="s">
        <v>63</v>
      </c>
      <c r="C26" s="7" t="s">
        <v>64</v>
      </c>
      <c r="D26" s="9">
        <v>0</v>
      </c>
      <c r="E26" s="9">
        <v>0</v>
      </c>
      <c r="F26" s="7" t="s">
        <v>56</v>
      </c>
    </row>
    <row r="27" spans="1:7" ht="15" hidden="1" outlineLevel="1" thickBot="1" x14ac:dyDescent="0.35">
      <c r="B27" s="4" t="s">
        <v>65</v>
      </c>
      <c r="C27" s="4" t="s">
        <v>66</v>
      </c>
      <c r="D27" s="8">
        <v>0</v>
      </c>
      <c r="E27" s="8">
        <v>0</v>
      </c>
      <c r="F27" s="4" t="s">
        <v>56</v>
      </c>
    </row>
    <row r="28" spans="1:7" collapsed="1" x14ac:dyDescent="0.3">
      <c r="B28" s="6"/>
      <c r="C28" s="6"/>
      <c r="D28" s="10"/>
      <c r="E28" s="10"/>
      <c r="F28" s="6"/>
    </row>
    <row r="31" spans="1:7" ht="15" thickBot="1" x14ac:dyDescent="0.35">
      <c r="A31" t="s">
        <v>47</v>
      </c>
    </row>
    <row r="32" spans="1:7" ht="15" thickBot="1" x14ac:dyDescent="0.35">
      <c r="B32" s="5" t="s">
        <v>41</v>
      </c>
      <c r="C32" s="5" t="s">
        <v>42</v>
      </c>
      <c r="D32" s="5" t="s">
        <v>48</v>
      </c>
      <c r="E32" s="5" t="s">
        <v>49</v>
      </c>
      <c r="F32" s="5" t="s">
        <v>50</v>
      </c>
      <c r="G32" s="5" t="s">
        <v>51</v>
      </c>
    </row>
    <row r="33" spans="2:7" x14ac:dyDescent="0.3">
      <c r="B33" s="12" t="s">
        <v>79</v>
      </c>
      <c r="C33" s="11"/>
      <c r="D33" s="11"/>
      <c r="E33" s="11"/>
      <c r="F33" s="11"/>
      <c r="G33" s="11"/>
    </row>
    <row r="34" spans="2:7" hidden="1" outlineLevel="1" x14ac:dyDescent="0.3">
      <c r="B34" s="7" t="s">
        <v>67</v>
      </c>
      <c r="C34" s="7" t="s">
        <v>68</v>
      </c>
      <c r="D34" s="9">
        <v>2500.0000000000005</v>
      </c>
      <c r="E34" s="7" t="s">
        <v>69</v>
      </c>
      <c r="F34" s="7" t="s">
        <v>70</v>
      </c>
      <c r="G34" s="9">
        <v>0</v>
      </c>
    </row>
    <row r="35" spans="2:7" hidden="1" outlineLevel="1" x14ac:dyDescent="0.3">
      <c r="B35" s="7" t="s">
        <v>71</v>
      </c>
      <c r="C35" s="7" t="s">
        <v>72</v>
      </c>
      <c r="D35" s="9">
        <v>90.909090909090921</v>
      </c>
      <c r="E35" s="7" t="s">
        <v>73</v>
      </c>
      <c r="F35" s="7" t="s">
        <v>74</v>
      </c>
      <c r="G35" s="9">
        <v>10.909090909090921</v>
      </c>
    </row>
    <row r="36" spans="2:7" ht="15" hidden="1" outlineLevel="1" thickBot="1" x14ac:dyDescent="0.35">
      <c r="B36" s="4" t="s">
        <v>75</v>
      </c>
      <c r="C36" s="4" t="s">
        <v>76</v>
      </c>
      <c r="D36" s="8">
        <v>45.45454545454546</v>
      </c>
      <c r="E36" s="4" t="s">
        <v>77</v>
      </c>
      <c r="F36" s="4" t="s">
        <v>74</v>
      </c>
      <c r="G36" s="8">
        <v>37.45454545454546</v>
      </c>
    </row>
    <row r="37" spans="2:7" collapsed="1" x14ac:dyDescent="0.3">
      <c r="B37" s="6"/>
      <c r="C37" s="6"/>
      <c r="D37" s="10"/>
      <c r="E37" s="6"/>
      <c r="F37" s="6"/>
      <c r="G3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A7D5-5C0D-4672-BAC3-F2FBA686E6CD}">
  <dimension ref="A1:H25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6.8867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80</v>
      </c>
    </row>
    <row r="2" spans="1:8" x14ac:dyDescent="0.3">
      <c r="A2" s="3" t="s">
        <v>30</v>
      </c>
    </row>
    <row r="3" spans="1:8" x14ac:dyDescent="0.3">
      <c r="A3" s="3" t="s">
        <v>81</v>
      </c>
    </row>
    <row r="6" spans="1:8" ht="15" thickBot="1" x14ac:dyDescent="0.35">
      <c r="A6" t="s">
        <v>45</v>
      </c>
    </row>
    <row r="7" spans="1:8" x14ac:dyDescent="0.3">
      <c r="B7" s="13"/>
      <c r="C7" s="13"/>
      <c r="D7" s="13" t="s">
        <v>82</v>
      </c>
      <c r="E7" s="13" t="s">
        <v>84</v>
      </c>
      <c r="F7" s="13" t="s">
        <v>86</v>
      </c>
      <c r="G7" s="13" t="s">
        <v>88</v>
      </c>
      <c r="H7" s="13" t="s">
        <v>88</v>
      </c>
    </row>
    <row r="8" spans="1:8" ht="15" thickBot="1" x14ac:dyDescent="0.35">
      <c r="B8" s="14" t="s">
        <v>41</v>
      </c>
      <c r="C8" s="14" t="s">
        <v>42</v>
      </c>
      <c r="D8" s="14" t="s">
        <v>83</v>
      </c>
      <c r="E8" s="14" t="s">
        <v>85</v>
      </c>
      <c r="F8" s="14" t="s">
        <v>87</v>
      </c>
      <c r="G8" s="14" t="s">
        <v>89</v>
      </c>
      <c r="H8" s="14" t="s">
        <v>90</v>
      </c>
    </row>
    <row r="9" spans="1:8" x14ac:dyDescent="0.3">
      <c r="B9" s="12" t="s">
        <v>78</v>
      </c>
      <c r="C9" s="11"/>
      <c r="D9" s="11"/>
      <c r="E9" s="11"/>
      <c r="F9" s="11"/>
      <c r="G9" s="11"/>
      <c r="H9" s="11"/>
    </row>
    <row r="10" spans="1:8" hidden="1" outlineLevel="1" x14ac:dyDescent="0.3">
      <c r="B10" s="7" t="s">
        <v>54</v>
      </c>
      <c r="C10" s="7" t="s">
        <v>55</v>
      </c>
      <c r="D10" s="7">
        <v>22.72727272727273</v>
      </c>
      <c r="E10" s="7">
        <v>0</v>
      </c>
      <c r="F10" s="7">
        <v>3</v>
      </c>
      <c r="G10" s="7">
        <v>2.2380952380952386</v>
      </c>
      <c r="H10" s="7">
        <v>3</v>
      </c>
    </row>
    <row r="11" spans="1:8" hidden="1" outlineLevel="1" x14ac:dyDescent="0.3">
      <c r="B11" s="7" t="s">
        <v>57</v>
      </c>
      <c r="C11" s="7" t="s">
        <v>58</v>
      </c>
      <c r="D11" s="7">
        <v>0</v>
      </c>
      <c r="E11" s="7">
        <v>18.409090909090907</v>
      </c>
      <c r="F11" s="7">
        <v>24</v>
      </c>
      <c r="G11" s="7">
        <v>1E+30</v>
      </c>
      <c r="H11" s="7">
        <v>18.409090909090907</v>
      </c>
    </row>
    <row r="12" spans="1:8" hidden="1" outlineLevel="1" x14ac:dyDescent="0.3">
      <c r="B12" s="7" t="s">
        <v>59</v>
      </c>
      <c r="C12" s="7" t="s">
        <v>60</v>
      </c>
      <c r="D12" s="7">
        <v>0</v>
      </c>
      <c r="E12" s="7">
        <v>8.6363636363636385</v>
      </c>
      <c r="F12" s="7">
        <v>13</v>
      </c>
      <c r="G12" s="7">
        <v>1E+30</v>
      </c>
      <c r="H12" s="7">
        <v>8.6363636363636385</v>
      </c>
    </row>
    <row r="13" spans="1:8" hidden="1" outlineLevel="1" x14ac:dyDescent="0.3">
      <c r="B13" s="7" t="s">
        <v>61</v>
      </c>
      <c r="C13" s="7" t="s">
        <v>62</v>
      </c>
      <c r="D13" s="7">
        <v>0</v>
      </c>
      <c r="E13" s="7">
        <v>4.6363636363636367</v>
      </c>
      <c r="F13" s="7">
        <v>9</v>
      </c>
      <c r="G13" s="7">
        <v>1E+30</v>
      </c>
      <c r="H13" s="7">
        <v>4.6363636363636367</v>
      </c>
    </row>
    <row r="14" spans="1:8" hidden="1" outlineLevel="1" x14ac:dyDescent="0.3">
      <c r="B14" s="7" t="s">
        <v>63</v>
      </c>
      <c r="C14" s="7" t="s">
        <v>64</v>
      </c>
      <c r="D14" s="7">
        <v>0</v>
      </c>
      <c r="E14" s="7">
        <v>8.5454545454545467</v>
      </c>
      <c r="F14" s="7">
        <v>20</v>
      </c>
      <c r="G14" s="7">
        <v>1E+30</v>
      </c>
      <c r="H14" s="7">
        <v>8.5454545454545467</v>
      </c>
    </row>
    <row r="15" spans="1:8" ht="15" hidden="1" outlineLevel="1" thickBot="1" x14ac:dyDescent="0.35">
      <c r="B15" s="4" t="s">
        <v>65</v>
      </c>
      <c r="C15" s="4" t="s">
        <v>66</v>
      </c>
      <c r="D15" s="4">
        <v>0</v>
      </c>
      <c r="E15" s="4">
        <v>11.909090909090908</v>
      </c>
      <c r="F15" s="4">
        <v>19</v>
      </c>
      <c r="G15" s="4">
        <v>1E+30</v>
      </c>
      <c r="H15" s="4">
        <v>11.909090909090908</v>
      </c>
    </row>
    <row r="16" spans="1:8" collapsed="1" x14ac:dyDescent="0.3">
      <c r="B16" s="6"/>
      <c r="C16" s="6"/>
      <c r="D16" s="6"/>
      <c r="E16" s="6"/>
      <c r="F16" s="6"/>
      <c r="G16" s="6"/>
      <c r="H16" s="6"/>
    </row>
    <row r="18" spans="1:8" ht="15" thickBot="1" x14ac:dyDescent="0.35">
      <c r="A18" t="s">
        <v>47</v>
      </c>
    </row>
    <row r="19" spans="1:8" x14ac:dyDescent="0.3">
      <c r="B19" s="13"/>
      <c r="C19" s="13"/>
      <c r="D19" s="13" t="s">
        <v>82</v>
      </c>
      <c r="E19" s="13" t="s">
        <v>91</v>
      </c>
      <c r="F19" s="13" t="s">
        <v>92</v>
      </c>
      <c r="G19" s="13" t="s">
        <v>88</v>
      </c>
      <c r="H19" s="13" t="s">
        <v>88</v>
      </c>
    </row>
    <row r="20" spans="1:8" ht="15" thickBot="1" x14ac:dyDescent="0.35">
      <c r="B20" s="14" t="s">
        <v>41</v>
      </c>
      <c r="C20" s="14" t="s">
        <v>42</v>
      </c>
      <c r="D20" s="14" t="s">
        <v>83</v>
      </c>
      <c r="E20" s="14" t="s">
        <v>5</v>
      </c>
      <c r="F20" s="14" t="s">
        <v>93</v>
      </c>
      <c r="G20" s="14" t="s">
        <v>89</v>
      </c>
      <c r="H20" s="14" t="s">
        <v>90</v>
      </c>
    </row>
    <row r="21" spans="1:8" x14ac:dyDescent="0.3">
      <c r="B21" s="12" t="s">
        <v>79</v>
      </c>
      <c r="C21" s="11"/>
      <c r="D21" s="11"/>
      <c r="E21" s="11"/>
      <c r="F21" s="11"/>
      <c r="G21" s="11"/>
      <c r="H21" s="11"/>
    </row>
    <row r="22" spans="1:8" hidden="1" outlineLevel="1" x14ac:dyDescent="0.3">
      <c r="B22" s="7" t="s">
        <v>67</v>
      </c>
      <c r="C22" s="7" t="s">
        <v>68</v>
      </c>
      <c r="D22" s="7">
        <v>2500.0000000000005</v>
      </c>
      <c r="E22" s="7">
        <v>2.7272727272727271E-2</v>
      </c>
      <c r="F22" s="7">
        <v>2500</v>
      </c>
      <c r="G22" s="7">
        <v>1E+30</v>
      </c>
      <c r="H22" s="7">
        <v>300.00000000000023</v>
      </c>
    </row>
    <row r="23" spans="1:8" hidden="1" outlineLevel="1" x14ac:dyDescent="0.3">
      <c r="B23" s="7" t="s">
        <v>71</v>
      </c>
      <c r="C23" s="7" t="s">
        <v>72</v>
      </c>
      <c r="D23" s="7">
        <v>90.909090909090921</v>
      </c>
      <c r="E23" s="7">
        <v>0</v>
      </c>
      <c r="F23" s="7">
        <v>80</v>
      </c>
      <c r="G23" s="7">
        <v>10.909090909090917</v>
      </c>
      <c r="H23" s="7">
        <v>1E+30</v>
      </c>
    </row>
    <row r="24" spans="1:8" ht="15" hidden="1" outlineLevel="1" thickBot="1" x14ac:dyDescent="0.35">
      <c r="B24" s="4" t="s">
        <v>75</v>
      </c>
      <c r="C24" s="4" t="s">
        <v>76</v>
      </c>
      <c r="D24" s="4">
        <v>45.45454545454546</v>
      </c>
      <c r="E24" s="4">
        <v>0</v>
      </c>
      <c r="F24" s="4">
        <v>8</v>
      </c>
      <c r="G24" s="4">
        <v>37.45454545454546</v>
      </c>
      <c r="H24" s="4">
        <v>1E+30</v>
      </c>
    </row>
    <row r="25" spans="1:8" collapsed="1" x14ac:dyDescent="0.3">
      <c r="B25" s="6"/>
      <c r="C25" s="6"/>
      <c r="D25" s="6"/>
      <c r="E25" s="6"/>
      <c r="F25" s="6"/>
      <c r="G25" s="6"/>
      <c r="H2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D55B-445D-4DC8-BB54-9C064CB72DED}">
  <dimension ref="A1:J20"/>
  <sheetViews>
    <sheetView showGridLines="0" workbookViewId="0"/>
  </sheetViews>
  <sheetFormatPr defaultRowHeight="14.4" outlineLevelRow="1" x14ac:dyDescent="0.3"/>
  <cols>
    <col min="1" max="1" width="2.33203125" customWidth="1"/>
    <col min="2" max="2" width="5.21875" bestFit="1" customWidth="1"/>
    <col min="3" max="3" width="26.44140625" bestFit="1" customWidth="1"/>
    <col min="4" max="4" width="12" bestFit="1" customWidth="1"/>
    <col min="5" max="5" width="2.33203125" customWidth="1"/>
    <col min="6" max="7" width="12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3" t="s">
        <v>94</v>
      </c>
    </row>
    <row r="2" spans="1:10" x14ac:dyDescent="0.3">
      <c r="A2" s="3" t="s">
        <v>30</v>
      </c>
    </row>
    <row r="3" spans="1:10" x14ac:dyDescent="0.3">
      <c r="A3" s="3" t="s">
        <v>81</v>
      </c>
    </row>
    <row r="5" spans="1:10" ht="15" thickBot="1" x14ac:dyDescent="0.35"/>
    <row r="6" spans="1:10" x14ac:dyDescent="0.3">
      <c r="B6" s="13"/>
      <c r="C6" s="13" t="s">
        <v>86</v>
      </c>
      <c r="D6" s="13"/>
    </row>
    <row r="7" spans="1:10" ht="15" thickBot="1" x14ac:dyDescent="0.35">
      <c r="B7" s="14" t="s">
        <v>41</v>
      </c>
      <c r="C7" s="14" t="s">
        <v>42</v>
      </c>
      <c r="D7" s="14" t="s">
        <v>83</v>
      </c>
    </row>
    <row r="8" spans="1:10" ht="15" thickBot="1" x14ac:dyDescent="0.35">
      <c r="B8" s="4" t="s">
        <v>52</v>
      </c>
      <c r="C8" s="4" t="s">
        <v>53</v>
      </c>
      <c r="D8" s="8">
        <v>68.181818181818187</v>
      </c>
    </row>
    <row r="10" spans="1:10" ht="15" thickBot="1" x14ac:dyDescent="0.35"/>
    <row r="11" spans="1:10" x14ac:dyDescent="0.3">
      <c r="B11" s="13"/>
      <c r="C11" s="13" t="s">
        <v>95</v>
      </c>
      <c r="D11" s="13"/>
      <c r="F11" s="13" t="s">
        <v>96</v>
      </c>
      <c r="G11" s="13" t="s">
        <v>86</v>
      </c>
      <c r="I11" s="13" t="s">
        <v>99</v>
      </c>
      <c r="J11" s="13" t="s">
        <v>86</v>
      </c>
    </row>
    <row r="12" spans="1:10" ht="15" thickBot="1" x14ac:dyDescent="0.35">
      <c r="B12" s="14" t="s">
        <v>41</v>
      </c>
      <c r="C12" s="14" t="s">
        <v>42</v>
      </c>
      <c r="D12" s="14" t="s">
        <v>83</v>
      </c>
      <c r="F12" s="14" t="s">
        <v>97</v>
      </c>
      <c r="G12" s="14" t="s">
        <v>98</v>
      </c>
      <c r="I12" s="14" t="s">
        <v>97</v>
      </c>
      <c r="J12" s="14" t="s">
        <v>98</v>
      </c>
    </row>
    <row r="13" spans="1:10" x14ac:dyDescent="0.3">
      <c r="B13" s="12" t="s">
        <v>78</v>
      </c>
      <c r="C13" s="11"/>
      <c r="D13" s="11"/>
      <c r="F13" s="11"/>
      <c r="G13" s="11"/>
      <c r="I13" s="11"/>
      <c r="J13" s="11"/>
    </row>
    <row r="14" spans="1:10" hidden="1" outlineLevel="1" x14ac:dyDescent="0.3">
      <c r="B14" s="7" t="s">
        <v>54</v>
      </c>
      <c r="C14" s="7" t="s">
        <v>55</v>
      </c>
      <c r="D14" s="9">
        <v>22.72727272727273</v>
      </c>
      <c r="F14" s="9">
        <v>22.727272727272727</v>
      </c>
      <c r="G14" s="9">
        <v>68.181818181818187</v>
      </c>
      <c r="I14" s="7" t="e">
        <v>#N/A</v>
      </c>
      <c r="J14" s="7" t="e">
        <v>#N/A</v>
      </c>
    </row>
    <row r="15" spans="1:10" hidden="1" outlineLevel="1" x14ac:dyDescent="0.3">
      <c r="B15" s="7" t="s">
        <v>57</v>
      </c>
      <c r="C15" s="7" t="s">
        <v>58</v>
      </c>
      <c r="D15" s="9">
        <v>0</v>
      </c>
      <c r="F15" s="9">
        <v>0</v>
      </c>
      <c r="G15" s="9">
        <v>68.181818181818187</v>
      </c>
      <c r="I15" s="7" t="e">
        <v>#N/A</v>
      </c>
      <c r="J15" s="7" t="e">
        <v>#N/A</v>
      </c>
    </row>
    <row r="16" spans="1:10" hidden="1" outlineLevel="1" x14ac:dyDescent="0.3">
      <c r="B16" s="7" t="s">
        <v>59</v>
      </c>
      <c r="C16" s="7" t="s">
        <v>60</v>
      </c>
      <c r="D16" s="9">
        <v>0</v>
      </c>
      <c r="F16" s="9">
        <v>0</v>
      </c>
      <c r="G16" s="9">
        <v>68.181818181818187</v>
      </c>
      <c r="I16" s="7" t="e">
        <v>#N/A</v>
      </c>
      <c r="J16" s="7" t="e">
        <v>#N/A</v>
      </c>
    </row>
    <row r="17" spans="2:10" hidden="1" outlineLevel="1" x14ac:dyDescent="0.3">
      <c r="B17" s="7" t="s">
        <v>61</v>
      </c>
      <c r="C17" s="7" t="s">
        <v>62</v>
      </c>
      <c r="D17" s="9">
        <v>0</v>
      </c>
      <c r="F17" s="9">
        <v>0</v>
      </c>
      <c r="G17" s="9">
        <v>68.181818181818187</v>
      </c>
      <c r="I17" s="7" t="e">
        <v>#N/A</v>
      </c>
      <c r="J17" s="7" t="e">
        <v>#N/A</v>
      </c>
    </row>
    <row r="18" spans="2:10" hidden="1" outlineLevel="1" x14ac:dyDescent="0.3">
      <c r="B18" s="7" t="s">
        <v>63</v>
      </c>
      <c r="C18" s="7" t="s">
        <v>64</v>
      </c>
      <c r="D18" s="9">
        <v>0</v>
      </c>
      <c r="F18" s="9">
        <v>0</v>
      </c>
      <c r="G18" s="9">
        <v>68.181818181818187</v>
      </c>
      <c r="I18" s="7" t="e">
        <v>#N/A</v>
      </c>
      <c r="J18" s="7" t="e">
        <v>#N/A</v>
      </c>
    </row>
    <row r="19" spans="2:10" ht="15" hidden="1" outlineLevel="1" thickBot="1" x14ac:dyDescent="0.35">
      <c r="B19" s="4" t="s">
        <v>65</v>
      </c>
      <c r="C19" s="4" t="s">
        <v>66</v>
      </c>
      <c r="D19" s="8">
        <v>0</v>
      </c>
      <c r="F19" s="8">
        <v>0</v>
      </c>
      <c r="G19" s="8">
        <v>68.181818181818187</v>
      </c>
      <c r="I19" s="4" t="e">
        <v>#N/A</v>
      </c>
      <c r="J19" s="4" t="e">
        <v>#N/A</v>
      </c>
    </row>
    <row r="20" spans="2:10" collapsed="1" x14ac:dyDescent="0.3">
      <c r="B20" s="6"/>
      <c r="C20" s="6"/>
      <c r="D20" s="10"/>
      <c r="F20" s="10"/>
      <c r="G20" s="10"/>
      <c r="I20" s="6"/>
      <c r="J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12" sqref="I12"/>
    </sheetView>
  </sheetViews>
  <sheetFormatPr defaultRowHeight="14.4" x14ac:dyDescent="0.3"/>
  <cols>
    <col min="7" max="7" width="21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19</v>
      </c>
    </row>
    <row r="2" spans="1:10" x14ac:dyDescent="0.3">
      <c r="A2" s="1" t="s">
        <v>7</v>
      </c>
      <c r="B2" t="s">
        <v>8</v>
      </c>
      <c r="C2">
        <v>110</v>
      </c>
      <c r="D2">
        <v>4</v>
      </c>
      <c r="E2">
        <v>2</v>
      </c>
      <c r="F2">
        <v>3</v>
      </c>
      <c r="G2">
        <v>4</v>
      </c>
      <c r="H2">
        <v>18.814814814814813</v>
      </c>
    </row>
    <row r="3" spans="1:10" x14ac:dyDescent="0.3">
      <c r="A3" s="1" t="s">
        <v>9</v>
      </c>
      <c r="B3" t="s">
        <v>10</v>
      </c>
      <c r="C3">
        <v>205</v>
      </c>
      <c r="D3">
        <v>32</v>
      </c>
      <c r="E3">
        <v>12</v>
      </c>
      <c r="F3">
        <v>24</v>
      </c>
      <c r="G3">
        <v>4</v>
      </c>
      <c r="H3">
        <v>0.14814814814814836</v>
      </c>
    </row>
    <row r="4" spans="1:10" x14ac:dyDescent="0.3">
      <c r="A4" s="1" t="s">
        <v>11</v>
      </c>
      <c r="B4" t="s">
        <v>12</v>
      </c>
      <c r="C4">
        <v>160</v>
      </c>
      <c r="D4">
        <v>13</v>
      </c>
      <c r="E4">
        <v>54</v>
      </c>
      <c r="F4">
        <v>13</v>
      </c>
      <c r="G4">
        <v>4</v>
      </c>
      <c r="H4">
        <v>0</v>
      </c>
    </row>
    <row r="5" spans="1:10" x14ac:dyDescent="0.3">
      <c r="A5" s="1" t="s">
        <v>13</v>
      </c>
      <c r="B5" t="s">
        <v>14</v>
      </c>
      <c r="C5">
        <v>160</v>
      </c>
      <c r="D5">
        <v>8</v>
      </c>
      <c r="E5">
        <v>285</v>
      </c>
      <c r="F5">
        <v>9</v>
      </c>
      <c r="G5">
        <v>4</v>
      </c>
      <c r="H5">
        <v>0</v>
      </c>
    </row>
    <row r="6" spans="1:10" x14ac:dyDescent="0.3">
      <c r="A6" s="1" t="s">
        <v>15</v>
      </c>
      <c r="B6" t="s">
        <v>16</v>
      </c>
      <c r="C6">
        <v>420</v>
      </c>
      <c r="D6">
        <v>4</v>
      </c>
      <c r="E6">
        <v>22</v>
      </c>
      <c r="F6">
        <v>20</v>
      </c>
      <c r="G6">
        <v>4</v>
      </c>
      <c r="H6">
        <v>0</v>
      </c>
    </row>
    <row r="7" spans="1:10" x14ac:dyDescent="0.3">
      <c r="A7" s="1" t="s">
        <v>17</v>
      </c>
      <c r="B7" t="s">
        <v>18</v>
      </c>
      <c r="C7">
        <v>260</v>
      </c>
      <c r="D7">
        <v>14</v>
      </c>
      <c r="E7">
        <v>80</v>
      </c>
      <c r="F7">
        <v>19</v>
      </c>
      <c r="G7">
        <v>4</v>
      </c>
      <c r="H7">
        <v>0</v>
      </c>
    </row>
    <row r="9" spans="1:10" x14ac:dyDescent="0.3">
      <c r="G9" s="3" t="s">
        <v>20</v>
      </c>
      <c r="H9">
        <f>SUMPRODUCT(F2:F7, H2:H7)</f>
        <v>60</v>
      </c>
    </row>
    <row r="10" spans="1:10" x14ac:dyDescent="0.3">
      <c r="H10" t="s">
        <v>23</v>
      </c>
      <c r="I10" t="s">
        <v>22</v>
      </c>
    </row>
    <row r="11" spans="1:10" x14ac:dyDescent="0.3">
      <c r="G11" t="s">
        <v>21</v>
      </c>
      <c r="H11">
        <f>SUMPRODUCT(C2:C7, H2:H7)</f>
        <v>2100</v>
      </c>
      <c r="I11">
        <v>2500</v>
      </c>
      <c r="J11" t="s">
        <v>27</v>
      </c>
    </row>
    <row r="12" spans="1:10" x14ac:dyDescent="0.3">
      <c r="G12" t="s">
        <v>24</v>
      </c>
      <c r="H12">
        <f>SUMPRODUCT(D2:D7, H2:H7)</f>
        <v>80</v>
      </c>
      <c r="I12">
        <v>80</v>
      </c>
      <c r="J12" t="s">
        <v>25</v>
      </c>
    </row>
    <row r="13" spans="1:10" x14ac:dyDescent="0.3">
      <c r="G13" t="s">
        <v>28</v>
      </c>
      <c r="H13">
        <f>SUMPRODUCT(E2:E7,H2:H7)</f>
        <v>39.407407407407405</v>
      </c>
      <c r="I13">
        <v>8</v>
      </c>
      <c r="J13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Бойко Моисов Амаров</cp:lastModifiedBy>
  <dcterms:created xsi:type="dcterms:W3CDTF">2025-03-23T15:27:44Z</dcterms:created>
  <dcterms:modified xsi:type="dcterms:W3CDTF">2025-03-23T15:36:18Z</dcterms:modified>
</cp:coreProperties>
</file>