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latihan Skill\1. Datacamp Learn\Datacamp Learn\Skill Track\Course and Certificate fo Completion\Data Analysis With  Spreadsheet\1. Spreadsheet Fundamentals Track\4. Data Vis Spreadsheet\"/>
    </mc:Choice>
  </mc:AlternateContent>
  <bookViews>
    <workbookView xWindow="0" yWindow="0" windowWidth="20490" windowHeight="7770" firstSheet="6" activeTab="8"/>
  </bookViews>
  <sheets>
    <sheet name="Shark Attacks Last 100 Yrs" sheetId="1" r:id="rId1"/>
    <sheet name="Formatted ASX Data" sheetId="2" r:id="rId2"/>
    <sheet name="ASX Data" sheetId="3" r:id="rId3"/>
    <sheet name="Creating a simple rule to highl" sheetId="4" r:id="rId4"/>
    <sheet name="Highlighting cells between a ra" sheetId="5" r:id="rId5"/>
    <sheet name="Using a custom formula to highl" sheetId="6" r:id="rId6"/>
    <sheet name="Highlighting duplicates" sheetId="7" r:id="rId7"/>
    <sheet name="Using wildcard characters to hi" sheetId="8" r:id="rId8"/>
    <sheet name="Change a condition in a format" sheetId="9" r:id="rId9"/>
  </sheets>
  <calcPr calcId="162913"/>
</workbook>
</file>

<file path=xl/calcChain.xml><?xml version="1.0" encoding="utf-8"?>
<calcChain xmlns="http://schemas.openxmlformats.org/spreadsheetml/2006/main">
  <c r="G26" i="9" l="1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G20" i="8"/>
  <c r="F20" i="8"/>
  <c r="E20" i="8"/>
  <c r="D20" i="8"/>
  <c r="C20" i="8"/>
  <c r="B20" i="8"/>
  <c r="G19" i="8"/>
  <c r="F19" i="8"/>
  <c r="E19" i="8"/>
  <c r="D19" i="8"/>
  <c r="C19" i="8"/>
  <c r="B19" i="8"/>
  <c r="G18" i="8"/>
  <c r="F18" i="8"/>
  <c r="E18" i="8"/>
  <c r="D18" i="8"/>
  <c r="C18" i="8"/>
  <c r="B18" i="8"/>
  <c r="G17" i="8"/>
  <c r="F17" i="8"/>
  <c r="E17" i="8"/>
  <c r="D17" i="8"/>
  <c r="C17" i="8"/>
  <c r="B17" i="8"/>
  <c r="G26" i="7"/>
  <c r="F26" i="7"/>
  <c r="E26" i="7"/>
  <c r="D26" i="7"/>
  <c r="C26" i="7"/>
  <c r="B26" i="7"/>
  <c r="G25" i="7"/>
  <c r="F25" i="7"/>
  <c r="E25" i="7"/>
  <c r="D25" i="7"/>
  <c r="C25" i="7"/>
  <c r="B25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G17" i="7"/>
  <c r="F17" i="7"/>
  <c r="E17" i="7"/>
  <c r="D17" i="7"/>
  <c r="C17" i="7"/>
  <c r="B17" i="7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C11" i="1"/>
  <c r="E10" i="1"/>
  <c r="D10" i="1"/>
  <c r="C10" i="1"/>
  <c r="B10" i="1"/>
</calcChain>
</file>

<file path=xl/sharedStrings.xml><?xml version="1.0" encoding="utf-8"?>
<sst xmlns="http://schemas.openxmlformats.org/spreadsheetml/2006/main" count="248" uniqueCount="182">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</sst>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 mmmm\ yyyy"/>
    <numFmt numFmtId="165" formatCode="0.000"/>
    <numFmt numFmtId="166" formatCode="mm&quot;-&quot;dd&quot;-&quot;yyyy"/>
    <numFmt numFmtId="167" formatCode="mm\-dd\-yyyy"/>
    <numFmt numFmtId="168" formatCode="m\-d\-yyyy"/>
  </numFmts>
  <fonts count="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/>
    <xf numFmtId="167" fontId="6" fillId="0" borderId="0" xfId="0" applyNumberFormat="1" applyFont="1" applyAlignment="1"/>
    <xf numFmtId="0" fontId="6" fillId="0" borderId="0" xfId="0" applyFont="1"/>
    <xf numFmtId="165" fontId="6" fillId="0" borderId="0" xfId="0" applyNumberFormat="1" applyFont="1"/>
    <xf numFmtId="3" fontId="6" fillId="0" borderId="0" xfId="0" applyNumberFormat="1" applyFont="1"/>
    <xf numFmtId="168" fontId="6" fillId="0" borderId="0" xfId="0" applyNumberFormat="1" applyFont="1" applyAlignment="1"/>
    <xf numFmtId="166" fontId="6" fillId="0" borderId="0" xfId="0" applyNumberFormat="1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5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# Cases, Fatal, Injured and Uninjured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F-4D15-899D-95DB3E4DD1C9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F-4D15-899D-95DB3E4DD1C9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F-4D15-899D-95DB3E4DD1C9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F-4D15-899D-95DB3E4D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60400"/>
        <c:axId val="2123132987"/>
      </c:scatterChart>
      <c:valAx>
        <c:axId val="1397560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132987"/>
        <c:crosses val="autoZero"/>
        <c:crossBetween val="midCat"/>
      </c:valAx>
      <c:valAx>
        <c:axId val="2123132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5604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'Using a custom formula to highl'!$C$16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'Using a custom formula to highl'!$A$17:$A$26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'Using a custom formula to highl'!$C$17:$C$26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067-938D-D1B031CB4944}"/>
            </c:ext>
          </c:extLst>
        </c:ser>
        <c:ser>
          <c:idx val="1"/>
          <c:order val="1"/>
          <c:tx>
            <c:strRef>
              <c:f>'Using a custom formula to highl'!$F$16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'Using a custom formula to highl'!$A$17:$A$26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'Using a custom formula to highl'!$F$17:$F$26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F-4067-938D-D1B031CB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26122"/>
        <c:axId val="440408115"/>
      </c:lineChart>
      <c:dateAx>
        <c:axId val="2097826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408115"/>
        <c:crosses val="autoZero"/>
        <c:auto val="1"/>
        <c:lblOffset val="100"/>
        <c:baseTimeUnit val="days"/>
      </c:dateAx>
      <c:valAx>
        <c:axId val="440408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826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'Highlighting duplicates'!$D$16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duplicates'!$B$17:$B$27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duplicates'!$D$17:$D$27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B22-A7DF-05F8B28A990B}"/>
            </c:ext>
          </c:extLst>
        </c:ser>
        <c:ser>
          <c:idx val="1"/>
          <c:order val="1"/>
          <c:tx>
            <c:strRef>
              <c:f>'Highlighting duplicates'!$F$16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duplicates'!$B$17:$B$27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duplicates'!$F$17:$F$27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A-4B22-A7DF-05F8B28A990B}"/>
            </c:ext>
          </c:extLst>
        </c:ser>
        <c:ser>
          <c:idx val="2"/>
          <c:order val="2"/>
          <c:tx>
            <c:strRef>
              <c:f>'Highlighting duplicates'!$C$16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duplicates'!$B$17:$B$27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duplicates'!$C$17:$C$27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A-4B22-A7DF-05F8B28A990B}"/>
            </c:ext>
          </c:extLst>
        </c:ser>
        <c:ser>
          <c:idx val="3"/>
          <c:order val="3"/>
          <c:tx>
            <c:strRef>
              <c:f>'Highlighting duplicates'!$E$16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duplicates'!$B$17:$B$27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duplicates'!$E$17:$E$27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A-4B22-A7DF-05F8B28A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207318109"/>
        <c:axId val="502678229"/>
      </c:stockChart>
      <c:catAx>
        <c:axId val="120731810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678229"/>
        <c:crosses val="autoZero"/>
        <c:auto val="1"/>
        <c:lblAlgn val="ctr"/>
        <c:lblOffset val="100"/>
        <c:noMultiLvlLbl val="1"/>
      </c:catAx>
      <c:valAx>
        <c:axId val="50267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3181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A-4811-8210-504C4AC420A0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A-4811-8210-504C4AC420A0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A-4811-8210-504C4AC420A0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A-4811-8210-504C4AC4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00797"/>
        <c:axId val="1715815942"/>
      </c:scatterChart>
      <c:valAx>
        <c:axId val="750600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815942"/>
        <c:crosses val="autoZero"/>
        <c:crossBetween val="midCat"/>
      </c:valAx>
      <c:valAx>
        <c:axId val="1715815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0600797"/>
        <c:crosses val="autoZero"/>
        <c:crossBetween val="midCat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'Highlighting duplicates'!$C$16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'Highlighting duplicates'!$A$17:$A$26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'Highlighting duplicates'!$C$17:$C$26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4964-B847-477F3F548921}"/>
            </c:ext>
          </c:extLst>
        </c:ser>
        <c:ser>
          <c:idx val="1"/>
          <c:order val="1"/>
          <c:tx>
            <c:strRef>
              <c:f>'Highlighting duplicates'!$F$16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'Highlighting duplicates'!$A$17:$A$26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'Highlighting duplicates'!$F$17:$F$26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4964-B847-477F3F54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23875"/>
        <c:axId val="1881077596"/>
      </c:lineChart>
      <c:dateAx>
        <c:axId val="70012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077596"/>
        <c:crosses val="autoZero"/>
        <c:auto val="1"/>
        <c:lblOffset val="100"/>
        <c:baseTimeUnit val="days"/>
      </c:dateAx>
      <c:valAx>
        <c:axId val="188107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01238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'Using wildcard characters to hi'!$D$16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wildcard characters to hi'!$B$17:$B$27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'Using wildcard characters to hi'!$D$17:$D$27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2D6-80C8-882BAC896138}"/>
            </c:ext>
          </c:extLst>
        </c:ser>
        <c:ser>
          <c:idx val="1"/>
          <c:order val="1"/>
          <c:tx>
            <c:strRef>
              <c:f>'Using wildcard characters to hi'!$F$16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wildcard characters to hi'!$B$17:$B$27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'Using wildcard characters to hi'!$F$17:$F$27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A-42D6-80C8-882BAC896138}"/>
            </c:ext>
          </c:extLst>
        </c:ser>
        <c:ser>
          <c:idx val="2"/>
          <c:order val="2"/>
          <c:tx>
            <c:strRef>
              <c:f>'Using wildcard characters to hi'!$C$16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wildcard characters to hi'!$B$17:$B$27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'Using wildcard characters to hi'!$C$17:$C$27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A-42D6-80C8-882BAC896138}"/>
            </c:ext>
          </c:extLst>
        </c:ser>
        <c:ser>
          <c:idx val="3"/>
          <c:order val="3"/>
          <c:tx>
            <c:strRef>
              <c:f>'Using wildcard characters to hi'!$E$16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wildcard characters to hi'!$B$17:$B$27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'Using wildcard characters to hi'!$E$17:$E$27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A-42D6-80C8-882BAC89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878118267"/>
        <c:axId val="1286029476"/>
      </c:stockChart>
      <c:catAx>
        <c:axId val="187811826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6029476"/>
        <c:crosses val="autoZero"/>
        <c:auto val="1"/>
        <c:lblAlgn val="ctr"/>
        <c:lblOffset val="100"/>
        <c:noMultiLvlLbl val="1"/>
      </c:catAx>
      <c:valAx>
        <c:axId val="1286029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118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1-40BE-ADF8-9B9EE93EA770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1-40BE-ADF8-9B9EE93EA770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11-40BE-ADF8-9B9EE93EA770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11-40BE-ADF8-9B9EE93E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64021"/>
        <c:axId val="1758987374"/>
      </c:scatterChart>
      <c:valAx>
        <c:axId val="4642640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8987374"/>
        <c:crosses val="autoZero"/>
        <c:crossBetween val="midCat"/>
      </c:valAx>
      <c:valAx>
        <c:axId val="1758987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264021"/>
        <c:crosses val="autoZero"/>
        <c:crossBetween val="midCat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'Using wildcard characters to hi'!$C$16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'Using wildcard characters to hi'!$A$17:$A$26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43102</c:v>
                </c:pt>
                <c:pt idx="9" formatCode="mm&quot;-&quot;dd&quot;-&quot;yyyy">
                  <c:v>43103</c:v>
                </c:pt>
              </c:numCache>
            </c:numRef>
          </c:cat>
          <c:val>
            <c:numRef>
              <c:f>'Using wildcard characters to hi'!$C$17:$C$26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A-4D7A-9FFD-493760104950}"/>
            </c:ext>
          </c:extLst>
        </c:ser>
        <c:ser>
          <c:idx val="1"/>
          <c:order val="1"/>
          <c:tx>
            <c:strRef>
              <c:f>'Using wildcard characters to hi'!$F$16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'Using wildcard characters to hi'!$A$17:$A$26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43102</c:v>
                </c:pt>
                <c:pt idx="9" formatCode="mm&quot;-&quot;dd&quot;-&quot;yyyy">
                  <c:v>43103</c:v>
                </c:pt>
              </c:numCache>
            </c:numRef>
          </c:cat>
          <c:val>
            <c:numRef>
              <c:f>'Using wildcard characters to hi'!$F$17:$F$26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A-4D7A-9FFD-49376010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93317"/>
        <c:axId val="1948926409"/>
      </c:lineChart>
      <c:dateAx>
        <c:axId val="38749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926409"/>
        <c:crosses val="autoZero"/>
        <c:auto val="1"/>
        <c:lblOffset val="100"/>
        <c:baseTimeUnit val="days"/>
      </c:dateAx>
      <c:valAx>
        <c:axId val="194892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4933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'Change a condition in a format'!$D$16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'Change a condition in a format'!$B$17:$B$27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'Change a condition in a format'!$D$17:$D$27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BCE-8816-08072247A3E3}"/>
            </c:ext>
          </c:extLst>
        </c:ser>
        <c:ser>
          <c:idx val="1"/>
          <c:order val="1"/>
          <c:tx>
            <c:strRef>
              <c:f>'Change a condition in a format'!$F$16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'Change a condition in a format'!$B$17:$B$27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'Change a condition in a format'!$F$17:$F$27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BCE-8816-08072247A3E3}"/>
            </c:ext>
          </c:extLst>
        </c:ser>
        <c:ser>
          <c:idx val="2"/>
          <c:order val="2"/>
          <c:tx>
            <c:strRef>
              <c:f>'Change a condition in a format'!$C$16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'Change a condition in a format'!$B$17:$B$27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'Change a condition in a format'!$C$17:$C$27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2-4BCE-8816-08072247A3E3}"/>
            </c:ext>
          </c:extLst>
        </c:ser>
        <c:ser>
          <c:idx val="3"/>
          <c:order val="3"/>
          <c:tx>
            <c:strRef>
              <c:f>'Change a condition in a format'!$E$16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'Change a condition in a format'!$B$17:$B$27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01-02-18</c:v>
                </c:pt>
                <c:pt idx="9">
                  <c:v>01-03-18</c:v>
                </c:pt>
              </c:strCache>
            </c:strRef>
          </c:cat>
          <c:val>
            <c:numRef>
              <c:f>'Change a condition in a format'!$E$17:$E$27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2-4BCE-8816-0807224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2121743282"/>
        <c:axId val="1307599000"/>
      </c:stockChart>
      <c:catAx>
        <c:axId val="212174328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7599000"/>
        <c:crosses val="autoZero"/>
        <c:auto val="1"/>
        <c:lblAlgn val="ctr"/>
        <c:lblOffset val="100"/>
        <c:noMultiLvlLbl val="1"/>
      </c:catAx>
      <c:valAx>
        <c:axId val="130759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74328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C-4AD0-90F5-9ECB3DD84384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C-4AD0-90F5-9ECB3DD84384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C-4AD0-90F5-9ECB3DD84384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C-4AD0-90F5-9ECB3DD8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15512"/>
        <c:axId val="106924949"/>
      </c:scatterChart>
      <c:valAx>
        <c:axId val="4636155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24949"/>
        <c:crosses val="autoZero"/>
        <c:crossBetween val="midCat"/>
      </c:valAx>
      <c:valAx>
        <c:axId val="10692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615512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'Change a condition in a format'!$C$16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'Change a condition in a format'!$A$17:$A$26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43102</c:v>
                </c:pt>
                <c:pt idx="9" formatCode="mm&quot;-&quot;dd&quot;-&quot;yyyy">
                  <c:v>43103</c:v>
                </c:pt>
              </c:numCache>
            </c:numRef>
          </c:cat>
          <c:val>
            <c:numRef>
              <c:f>'Change a condition in a format'!$C$17:$C$26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6-4E11-9FCA-7FE3740094E8}"/>
            </c:ext>
          </c:extLst>
        </c:ser>
        <c:ser>
          <c:idx val="1"/>
          <c:order val="1"/>
          <c:tx>
            <c:strRef>
              <c:f>'Change a condition in a format'!$F$16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'Change a condition in a format'!$A$17:$A$26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43102</c:v>
                </c:pt>
                <c:pt idx="9" formatCode="mm&quot;-&quot;dd&quot;-&quot;yyyy">
                  <c:v>43103</c:v>
                </c:pt>
              </c:numCache>
            </c:numRef>
          </c:cat>
          <c:val>
            <c:numRef>
              <c:f>'Change a condition in a format'!$F$17:$F$26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6-4E11-9FCA-7FE37400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05012"/>
        <c:axId val="296001977"/>
      </c:lineChart>
      <c:dateAx>
        <c:axId val="254805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6001977"/>
        <c:crosses val="autoZero"/>
        <c:auto val="1"/>
        <c:lblOffset val="100"/>
        <c:baseTimeUnit val="days"/>
      </c:dateAx>
      <c:valAx>
        <c:axId val="296001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8050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'Creating a simple rule to highl'!$D$16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simple rule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simple rule to highl'!$D$17:$D$27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30E-8CAE-35C16F14F0E0}"/>
            </c:ext>
          </c:extLst>
        </c:ser>
        <c:ser>
          <c:idx val="1"/>
          <c:order val="1"/>
          <c:tx>
            <c:strRef>
              <c:f>'Creating a simple rule to highl'!$F$16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simple rule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simple rule to highl'!$F$17:$F$27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30E-8CAE-35C16F14F0E0}"/>
            </c:ext>
          </c:extLst>
        </c:ser>
        <c:ser>
          <c:idx val="2"/>
          <c:order val="2"/>
          <c:tx>
            <c:strRef>
              <c:f>'Creating a simple rule to highl'!$C$16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simple rule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simple rule to highl'!$C$17:$C$27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30E-8CAE-35C16F14F0E0}"/>
            </c:ext>
          </c:extLst>
        </c:ser>
        <c:ser>
          <c:idx val="3"/>
          <c:order val="3"/>
          <c:tx>
            <c:strRef>
              <c:f>'Creating a simple rule to highl'!$E$16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'Creating a simple rule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'Creating a simple rule to highl'!$E$17:$E$27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2-430E-8CAE-35C16F14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153748995"/>
        <c:axId val="1733855595"/>
      </c:stockChart>
      <c:catAx>
        <c:axId val="115374899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3855595"/>
        <c:crosses val="autoZero"/>
        <c:auto val="1"/>
        <c:lblAlgn val="ctr"/>
        <c:lblOffset val="100"/>
        <c:noMultiLvlLbl val="1"/>
      </c:catAx>
      <c:valAx>
        <c:axId val="173385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7489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F-455D-956E-AC573D0EF009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F-455D-956E-AC573D0EF009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F-455D-956E-AC573D0EF009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9F-455D-956E-AC573D0E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41536"/>
        <c:axId val="1879867863"/>
      </c:scatterChart>
      <c:valAx>
        <c:axId val="1128541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867863"/>
        <c:crosses val="autoZero"/>
        <c:crossBetween val="midCat"/>
      </c:valAx>
      <c:valAx>
        <c:axId val="187986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8541536"/>
        <c:crosses val="autoZero"/>
        <c:crossBetween val="midCat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'Creating a simple rule to highl'!$C$16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'Creating a simple rule to highl'!$A$17:$A$26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simple rule to highl'!$C$17:$C$26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4E75-BDE6-8C580479A786}"/>
            </c:ext>
          </c:extLst>
        </c:ser>
        <c:ser>
          <c:idx val="1"/>
          <c:order val="1"/>
          <c:tx>
            <c:strRef>
              <c:f>'Creating a simple rule to highl'!$F$16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'Creating a simple rule to highl'!$A$17:$A$26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'Creating a simple rule to highl'!$F$17:$F$26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4E75-BDE6-8C580479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17683"/>
        <c:axId val="69964412"/>
      </c:lineChart>
      <c:dateAx>
        <c:axId val="103571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964412"/>
        <c:crosses val="autoZero"/>
        <c:auto val="1"/>
        <c:lblOffset val="100"/>
        <c:baseTimeUnit val="days"/>
      </c:dateAx>
      <c:valAx>
        <c:axId val="6996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5717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'Highlighting cells between a ra'!$D$16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cells between a ra'!$B$17:$B$27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cells between a ra'!$D$17:$D$27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E-460C-B4CD-45D437102FAE}"/>
            </c:ext>
          </c:extLst>
        </c:ser>
        <c:ser>
          <c:idx val="1"/>
          <c:order val="1"/>
          <c:tx>
            <c:strRef>
              <c:f>'Highlighting cells between a ra'!$F$16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cells between a ra'!$B$17:$B$27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cells between a ra'!$F$17:$F$27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E-460C-B4CD-45D437102FAE}"/>
            </c:ext>
          </c:extLst>
        </c:ser>
        <c:ser>
          <c:idx val="2"/>
          <c:order val="2"/>
          <c:tx>
            <c:strRef>
              <c:f>'Highlighting cells between a ra'!$C$16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cells between a ra'!$B$17:$B$27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cells between a ra'!$C$17:$C$27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E-460C-B4CD-45D437102FAE}"/>
            </c:ext>
          </c:extLst>
        </c:ser>
        <c:ser>
          <c:idx val="3"/>
          <c:order val="3"/>
          <c:tx>
            <c:strRef>
              <c:f>'Highlighting cells between a ra'!$E$16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'Highlighting cells between a ra'!$B$17:$B$27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'Highlighting cells between a ra'!$E$17:$E$27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E-460C-B4CD-45D43710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737420226"/>
        <c:axId val="488468616"/>
      </c:stockChart>
      <c:catAx>
        <c:axId val="173742022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8468616"/>
        <c:crosses val="autoZero"/>
        <c:auto val="1"/>
        <c:lblAlgn val="ctr"/>
        <c:lblOffset val="100"/>
        <c:noMultiLvlLbl val="1"/>
      </c:catAx>
      <c:valAx>
        <c:axId val="488468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4202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2-4A17-8835-EF9DE705B40A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2-4A17-8835-EF9DE705B40A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2-4A17-8835-EF9DE705B40A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2-4A17-8835-EF9DE705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60924"/>
        <c:axId val="830312919"/>
      </c:scatterChart>
      <c:valAx>
        <c:axId val="18743609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0312919"/>
        <c:crosses val="autoZero"/>
        <c:crossBetween val="midCat"/>
      </c:valAx>
      <c:valAx>
        <c:axId val="830312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360924"/>
        <c:crosses val="autoZero"/>
        <c:crossBetween val="midCat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vs Close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'Highlighting cells between a ra'!$C$16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'Highlighting cells between a ra'!$A$17:$A$26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'Highlighting cells between a ra'!$C$17:$C$26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0-4A51-BE5C-6FC54E0288DE}"/>
            </c:ext>
          </c:extLst>
        </c:ser>
        <c:ser>
          <c:idx val="1"/>
          <c:order val="1"/>
          <c:tx>
            <c:strRef>
              <c:f>'Highlighting cells between a ra'!$F$16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'Highlighting cells between a ra'!$A$17:$A$26</c:f>
              <c:numCache>
                <c:formatCode>mm\-dd\-yyyy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 formatCode="m\-d\-yyyy">
                  <c:v>43018</c:v>
                </c:pt>
              </c:numCache>
            </c:numRef>
          </c:cat>
          <c:val>
            <c:numRef>
              <c:f>'Highlighting cells between a ra'!$F$17:$F$26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0-4A51-BE5C-6FC54E02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92693"/>
        <c:axId val="1461192327"/>
      </c:lineChart>
      <c:dateAx>
        <c:axId val="53449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m\-dd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192327"/>
        <c:crosses val="autoZero"/>
        <c:auto val="1"/>
        <c:lblOffset val="100"/>
        <c:baseTimeUnit val="days"/>
      </c:dateAx>
      <c:valAx>
        <c:axId val="1461192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4926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sz="1800" b="1">
                <a:solidFill>
                  <a:srgbClr val="000000"/>
                </a:solidFill>
                <a:latin typeface="+mn-lt"/>
              </a:rPr>
              <a:t>Open, High, Low and 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'Using a custom formula to highl'!$D$16</c:f>
              <c:strCache>
                <c:ptCount val="1"/>
                <c:pt idx="0">
                  <c:v>High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a custom formula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'Using a custom formula to highl'!$D$17:$D$27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D28-8A09-F3EEEE80325D}"/>
            </c:ext>
          </c:extLst>
        </c:ser>
        <c:ser>
          <c:idx val="1"/>
          <c:order val="1"/>
          <c:tx>
            <c:strRef>
              <c:f>'Using a custom formula to highl'!$F$16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a custom formula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'Using a custom formula to highl'!$F$17:$F$27</c:f>
              <c:numCache>
                <c:formatCode>0.000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4D28-8A09-F3EEEE80325D}"/>
            </c:ext>
          </c:extLst>
        </c:ser>
        <c:ser>
          <c:idx val="2"/>
          <c:order val="2"/>
          <c:tx>
            <c:strRef>
              <c:f>'Using a custom formula to highl'!$C$16</c:f>
              <c:strCache>
                <c:ptCount val="1"/>
                <c:pt idx="0">
                  <c:v>Open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a custom formula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'Using a custom formula to highl'!$C$17:$C$27</c:f>
              <c:numCache>
                <c:formatCode>0.000</c:formatCode>
                <c:ptCount val="11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4D28-8A09-F3EEEE80325D}"/>
            </c:ext>
          </c:extLst>
        </c:ser>
        <c:ser>
          <c:idx val="3"/>
          <c:order val="3"/>
          <c:tx>
            <c:strRef>
              <c:f>'Using a custom formula to highl'!$E$16</c:f>
              <c:strCache>
                <c:ptCount val="1"/>
                <c:pt idx="0">
                  <c:v>Low</c:v>
                </c:pt>
              </c:strCache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'Using a custom formula to highl'!$B$17:$B$27</c:f>
              <c:strCache>
                <c:ptCount val="10"/>
                <c:pt idx="0">
                  <c:v>09-19-17</c:v>
                </c:pt>
                <c:pt idx="1">
                  <c:v>09-20-17</c:v>
                </c:pt>
                <c:pt idx="2">
                  <c:v>09-25-17</c:v>
                </c:pt>
                <c:pt idx="3">
                  <c:v>09-27-17</c:v>
                </c:pt>
                <c:pt idx="4">
                  <c:v>09-29-17</c:v>
                </c:pt>
                <c:pt idx="5">
                  <c:v>10-04-17</c:v>
                </c:pt>
                <c:pt idx="6">
                  <c:v>10-05-17</c:v>
                </c:pt>
                <c:pt idx="7">
                  <c:v>10-06-17</c:v>
                </c:pt>
                <c:pt idx="8">
                  <c:v>10-09-17</c:v>
                </c:pt>
                <c:pt idx="9">
                  <c:v>10-10-17</c:v>
                </c:pt>
              </c:strCache>
            </c:strRef>
          </c:cat>
          <c:val>
            <c:numRef>
              <c:f>'Using a custom formula to highl'!$E$17:$E$27</c:f>
              <c:numCache>
                <c:formatCode>0.000</c:formatCode>
                <c:ptCount val="11"/>
                <c:pt idx="0">
                  <c:v>2.7E-2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D28-8A09-F3EEEE80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427143041"/>
        <c:axId val="1352403839"/>
      </c:stockChart>
      <c:catAx>
        <c:axId val="142714304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2403839"/>
        <c:crosses val="autoZero"/>
        <c:auto val="1"/>
        <c:lblAlgn val="ctr"/>
        <c:lblOffset val="100"/>
        <c:noMultiLvlLbl val="1"/>
      </c:catAx>
      <c:valAx>
        <c:axId val="135240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71430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Injuries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'Shark Attacks Last 100 Yrs'!$B$1:$B$2</c:f>
              <c:strCache>
                <c:ptCount val="2"/>
                <c:pt idx="0">
                  <c:v>Shark Attacks in Australia - Last 100 Years</c:v>
                </c:pt>
                <c:pt idx="1">
                  <c:v># Cases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Yrs'!$B$3:$B$9</c:f>
              <c:numCache>
                <c:formatCode>#,##0</c:formatCode>
                <c:ptCount val="7"/>
                <c:pt idx="0">
                  <c:v>221</c:v>
                </c:pt>
                <c:pt idx="1">
                  <c:v>161</c:v>
                </c:pt>
                <c:pt idx="2">
                  <c:v>92</c:v>
                </c:pt>
                <c:pt idx="3">
                  <c:v>43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41B3-9B72-4F92355E605D}"/>
            </c:ext>
          </c:extLst>
        </c:ser>
        <c:ser>
          <c:idx val="1"/>
          <c:order val="1"/>
          <c:tx>
            <c:strRef>
              <c:f>'Shark Attacks Last 100 Yrs'!$C$1:$C$2</c:f>
              <c:strCache>
                <c:ptCount val="2"/>
                <c:pt idx="0">
                  <c:v>Shark Attacks in Australia - Last 100 Years</c:v>
                </c:pt>
                <c:pt idx="1">
                  <c:v>Fatal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0-41B3-9B72-4F92355E605D}"/>
            </c:ext>
          </c:extLst>
        </c:ser>
        <c:ser>
          <c:idx val="2"/>
          <c:order val="2"/>
          <c:tx>
            <c:strRef>
              <c:f>'Shark Attacks Last 100 Yrs'!$D$1:$D$2</c:f>
              <c:strCache>
                <c:ptCount val="2"/>
                <c:pt idx="0">
                  <c:v>Shark Attacks in Australia - Last 100 Years</c:v>
                </c:pt>
                <c:pt idx="1">
                  <c:v>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0-41B3-9B72-4F92355E605D}"/>
            </c:ext>
          </c:extLst>
        </c:ser>
        <c:ser>
          <c:idx val="3"/>
          <c:order val="3"/>
          <c:tx>
            <c:strRef>
              <c:f>'Shark Attacks Last 100 Yrs'!$E$1:$E$2</c:f>
              <c:strCache>
                <c:ptCount val="2"/>
                <c:pt idx="0">
                  <c:v>Shark Attacks in Australia - Last 100 Years</c:v>
                </c:pt>
                <c:pt idx="1">
                  <c:v>Uninjured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'Shark Attacks Last 100 Yrs'!$A$3:$A$9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xVal>
          <c:yVal>
            <c:numRef>
              <c:f>'Shark Attacks Last 100 Yrs'!$E$3:$E$9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0-41B3-9B72-4F92355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27052"/>
        <c:axId val="1544048473"/>
      </c:scatterChart>
      <c:valAx>
        <c:axId val="1820127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048473"/>
        <c:crosses val="autoZero"/>
        <c:crossBetween val="midCat"/>
      </c:valAx>
      <c:valAx>
        <c:axId val="1544048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127052"/>
        <c:crosses val="autoZero"/>
        <c:crossBetween val="midCat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0</xdr:row>
      <xdr:rowOff>85725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2074746810" name="Chart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437067156" name="Chart6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077358988" name="Chart10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935895023" name="Chart14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1859431831" name="Chart18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9525</xdr:rowOff>
    </xdr:from>
    <xdr:ext cx="5705475" cy="2486025"/>
    <xdr:pic>
      <xdr:nvPicPr>
        <xdr:cNvPr id="2100359757" name="Chart2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46</xdr:row>
      <xdr:rowOff>200025</xdr:rowOff>
    </xdr:from>
    <xdr:ext cx="6686550" cy="3533775"/>
    <xdr:graphicFrame macro=""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142875</xdr:rowOff>
    </xdr:from>
    <xdr:ext cx="5715000" cy="2828925"/>
    <xdr:graphicFrame macro=""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76200</xdr:colOff>
      <xdr:row>15</xdr:row>
      <xdr:rowOff>171450</xdr:rowOff>
    </xdr:from>
    <xdr:ext cx="5715000" cy="3533775"/>
    <xdr:graphicFrame macro=""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11" sqref="D11"/>
    </sheetView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">
        <v>6</v>
      </c>
      <c r="B3" s="6">
        <v>221</v>
      </c>
      <c r="C3" s="6">
        <v>47</v>
      </c>
      <c r="D3" s="6">
        <v>119</v>
      </c>
      <c r="E3" s="6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">
        <v>7</v>
      </c>
      <c r="B4" s="6">
        <v>161</v>
      </c>
      <c r="C4" s="6">
        <v>52</v>
      </c>
      <c r="D4" s="6">
        <v>91</v>
      </c>
      <c r="E4" s="6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8</v>
      </c>
      <c r="B5" s="6">
        <v>92</v>
      </c>
      <c r="C5" s="6">
        <v>17</v>
      </c>
      <c r="D5" s="6">
        <v>59</v>
      </c>
      <c r="E5" s="6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9</v>
      </c>
      <c r="B6" s="6">
        <v>43</v>
      </c>
      <c r="C6" s="6">
        <v>13</v>
      </c>
      <c r="D6" s="6">
        <v>22</v>
      </c>
      <c r="E6" s="6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10</v>
      </c>
      <c r="B7" s="6">
        <v>34</v>
      </c>
      <c r="C7" s="6">
        <v>3</v>
      </c>
      <c r="D7" s="6">
        <v>20</v>
      </c>
      <c r="E7" s="6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">
        <v>11</v>
      </c>
      <c r="B8" s="6">
        <v>10</v>
      </c>
      <c r="C8" s="6">
        <v>1</v>
      </c>
      <c r="D8" s="6">
        <v>5</v>
      </c>
      <c r="E8" s="6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">
        <v>12</v>
      </c>
      <c r="B9" s="6">
        <v>8</v>
      </c>
      <c r="C9" s="6">
        <v>1</v>
      </c>
      <c r="D9" s="6">
        <v>6</v>
      </c>
      <c r="E9" s="6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5" t="s">
        <v>13</v>
      </c>
      <c r="B10" s="6">
        <f t="shared" ref="B10:E10" si="0">SUM(B3:B9)</f>
        <v>569</v>
      </c>
      <c r="C10" s="6">
        <f t="shared" si="0"/>
        <v>134</v>
      </c>
      <c r="D10" s="6">
        <f t="shared" si="0"/>
        <v>322</v>
      </c>
      <c r="E10" s="6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" t="s">
        <v>14</v>
      </c>
      <c r="B11" s="3"/>
      <c r="C11" s="6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15</v>
      </c>
      <c r="B1" s="2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1" t="s">
        <v>23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1" t="s">
        <v>24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1" t="s">
        <v>25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1" t="s">
        <v>26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1" t="s">
        <v>27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1" t="s">
        <v>28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1" t="s">
        <v>29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1" t="s">
        <v>30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1" t="s">
        <v>31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1" t="s">
        <v>32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1" t="s">
        <v>33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1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1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1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1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1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1" t="s">
        <v>179</v>
      </c>
      <c r="B159" s="15">
        <v>0.03</v>
      </c>
      <c r="C159" s="15">
        <v>0.03</v>
      </c>
      <c r="D159" s="15">
        <v>0.03</v>
      </c>
      <c r="E159" s="15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15</v>
      </c>
      <c r="B1" s="2"/>
      <c r="C1" s="3"/>
      <c r="D1" s="3"/>
      <c r="E1" s="3"/>
      <c r="F1" s="3"/>
      <c r="G1" s="3"/>
      <c r="H1" s="7" t="s">
        <v>16</v>
      </c>
      <c r="I1" s="8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9" t="s">
        <v>17</v>
      </c>
      <c r="B2" s="9" t="s">
        <v>18</v>
      </c>
      <c r="C2" s="9" t="s">
        <v>19</v>
      </c>
      <c r="D2" s="9" t="s">
        <v>20</v>
      </c>
      <c r="E2" s="10" t="s">
        <v>21</v>
      </c>
      <c r="F2" s="10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6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6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6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6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6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6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6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6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6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6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6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6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6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6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6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6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6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6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6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6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6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6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6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6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6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6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6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6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6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6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6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6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6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6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6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6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6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6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6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6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16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6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6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6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6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6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6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6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6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6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6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6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6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6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17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17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17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17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17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17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17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17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17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7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17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17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6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6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6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17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17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17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17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17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17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7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7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7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7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17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6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6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6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6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17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7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17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17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17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17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17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6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6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6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6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6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6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6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6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6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6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6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6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6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6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6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6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6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6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6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6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6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6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6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6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6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6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6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6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6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6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6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6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6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6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6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6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6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6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6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6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6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6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6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6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6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6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6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6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6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6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6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6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6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6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6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6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6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6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6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6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6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6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6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6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6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6">
        <v>43251</v>
      </c>
      <c r="B159" s="15">
        <v>0.03</v>
      </c>
      <c r="C159" s="15">
        <v>0.03</v>
      </c>
      <c r="D159" s="15">
        <v>0.03</v>
      </c>
      <c r="E159" s="15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43017</v>
      </c>
      <c r="B25" s="21" t="str">
        <f t="shared" si="0"/>
        <v>10-09-17</v>
      </c>
      <c r="C25" s="22">
        <f>VLOOKUP(A25,'ASX Data'!$A$2:$F$159, 2, FALSE)</f>
        <v>5.5E-2</v>
      </c>
      <c r="D25" s="22">
        <f>VLOOKUP(A25,'ASX Data'!$A$2:$F$159, 3, FALSE)</f>
        <v>0.06</v>
      </c>
      <c r="E25" s="22">
        <f>VLOOKUP(A25,'ASX Data'!$A$2:$F$159, 4, FALSE)</f>
        <v>5.5E-2</v>
      </c>
      <c r="F25" s="22">
        <f>VLOOKUP(A25,'ASX Data'!$A$2:$F$159, 5, FALSE)</f>
        <v>0.06</v>
      </c>
      <c r="G25" s="23">
        <f>VLOOKUP(A25,'ASX Data'!$A$2:$F$159, 6, FALSE)</f>
        <v>55000</v>
      </c>
    </row>
    <row r="26" spans="1:7" x14ac:dyDescent="0.2">
      <c r="A26" s="24">
        <v>43018</v>
      </c>
      <c r="B26" s="21" t="str">
        <f t="shared" si="0"/>
        <v>10-10-17</v>
      </c>
      <c r="C26" s="22">
        <f>VLOOKUP(A26,'ASX Data'!$A$2:$F$159, 2, FALSE)</f>
        <v>6.0999999999999999E-2</v>
      </c>
      <c r="D26" s="22">
        <f>VLOOKUP(A26,'ASX Data'!$A$2:$F$159, 3, FALSE)</f>
        <v>7.9000000000000001E-2</v>
      </c>
      <c r="E26" s="22">
        <f>VLOOKUP(A26,'ASX Data'!$A$2:$F$159, 4, FALSE)</f>
        <v>6.0999999999999999E-2</v>
      </c>
      <c r="F26" s="22">
        <f>VLOOKUP(A26,'ASX Data'!$A$2:$F$159, 5, FALSE)</f>
        <v>7.9000000000000001E-2</v>
      </c>
      <c r="G26" s="23">
        <f>VLOOKUP(A26,'ASX Data'!$A$2:$F$159, 6, FALSE)</f>
        <v>88400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24" priority="1" operator="greaterThan">
      <formula>60000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'Creating a simple rule to highl'!G17:G26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'Creating a simple rule to highl'!F17:F26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'Creating a simple rule to highl'!E17:E26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'Creating a simple rule to highl'!D17:D26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'Creating a simple rule to highl'!C17:C26</xm:f>
              <xm:sqref>C27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43017</v>
      </c>
      <c r="B25" s="21" t="str">
        <f t="shared" si="0"/>
        <v>10-09-17</v>
      </c>
      <c r="C25" s="22">
        <f>VLOOKUP(A25,'ASX Data'!$A$2:$F$159, 2, FALSE)</f>
        <v>5.5E-2</v>
      </c>
      <c r="D25" s="22">
        <f>VLOOKUP(A25,'ASX Data'!$A$2:$F$159, 3, FALSE)</f>
        <v>0.06</v>
      </c>
      <c r="E25" s="22">
        <f>VLOOKUP(A25,'ASX Data'!$A$2:$F$159, 4, FALSE)</f>
        <v>5.5E-2</v>
      </c>
      <c r="F25" s="22">
        <f>VLOOKUP(A25,'ASX Data'!$A$2:$F$159, 5, FALSE)</f>
        <v>0.06</v>
      </c>
      <c r="G25" s="23">
        <f>VLOOKUP(A25,'ASX Data'!$A$2:$F$159, 6, FALSE)</f>
        <v>55000</v>
      </c>
    </row>
    <row r="26" spans="1:7" x14ac:dyDescent="0.2">
      <c r="A26" s="24">
        <v>43018</v>
      </c>
      <c r="B26" s="21" t="str">
        <f t="shared" si="0"/>
        <v>10-10-17</v>
      </c>
      <c r="C26" s="22">
        <f>VLOOKUP(A26,'ASX Data'!$A$2:$F$159, 2, FALSE)</f>
        <v>6.0999999999999999E-2</v>
      </c>
      <c r="D26" s="22">
        <f>VLOOKUP(A26,'ASX Data'!$A$2:$F$159, 3, FALSE)</f>
        <v>7.9000000000000001E-2</v>
      </c>
      <c r="E26" s="22">
        <f>VLOOKUP(A26,'ASX Data'!$A$2:$F$159, 4, FALSE)</f>
        <v>6.0999999999999999E-2</v>
      </c>
      <c r="F26" s="22">
        <f>VLOOKUP(A26,'ASX Data'!$A$2:$F$159, 5, FALSE)</f>
        <v>7.9000000000000001E-2</v>
      </c>
      <c r="G26" s="23">
        <f>VLOOKUP(A26,'ASX Data'!$A$2:$F$159, 6, FALSE)</f>
        <v>88400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23" priority="1" operator="greaterThan">
      <formula>60000</formula>
    </cfRule>
  </conditionalFormatting>
  <conditionalFormatting sqref="F17:F26">
    <cfRule type="cellIs" dxfId="22" priority="2" operator="between">
      <formula>0.04</formula>
      <formula>0.05</formula>
    </cfRule>
  </conditionalFormatting>
  <conditionalFormatting sqref="A17:G26">
    <cfRule type="expression" dxfId="21" priority="3">
      <formula>"$G17 &lt; 3000"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'Highlighting cells between a ra'!G17:G26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cells between a ra'!F17:F26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cells between a ra'!E17:E26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cells between a ra'!D17:D26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cells between a ra'!C17:C26</xm:f>
              <xm:sqref>C27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43017</v>
      </c>
      <c r="B25" s="21" t="str">
        <f t="shared" si="0"/>
        <v>10-09-17</v>
      </c>
      <c r="C25" s="22">
        <f>VLOOKUP(A25,'ASX Data'!$A$2:$F$159, 2, FALSE)</f>
        <v>5.5E-2</v>
      </c>
      <c r="D25" s="22">
        <f>VLOOKUP(A25,'ASX Data'!$A$2:$F$159, 3, FALSE)</f>
        <v>0.06</v>
      </c>
      <c r="E25" s="22">
        <f>VLOOKUP(A25,'ASX Data'!$A$2:$F$159, 4, FALSE)</f>
        <v>5.5E-2</v>
      </c>
      <c r="F25" s="22">
        <f>VLOOKUP(A25,'ASX Data'!$A$2:$F$159, 5, FALSE)</f>
        <v>0.06</v>
      </c>
      <c r="G25" s="23">
        <f>VLOOKUP(A25,'ASX Data'!$A$2:$F$159, 6, FALSE)</f>
        <v>55000</v>
      </c>
    </row>
    <row r="26" spans="1:7" x14ac:dyDescent="0.2">
      <c r="A26" s="24">
        <v>43018</v>
      </c>
      <c r="B26" s="21" t="str">
        <f t="shared" si="0"/>
        <v>10-10-17</v>
      </c>
      <c r="C26" s="22">
        <f>VLOOKUP(A26,'ASX Data'!$A$2:$F$159, 2, FALSE)</f>
        <v>6.0999999999999999E-2</v>
      </c>
      <c r="D26" s="22">
        <f>VLOOKUP(A26,'ASX Data'!$A$2:$F$159, 3, FALSE)</f>
        <v>7.9000000000000001E-2</v>
      </c>
      <c r="E26" s="22">
        <f>VLOOKUP(A26,'ASX Data'!$A$2:$F$159, 4, FALSE)</f>
        <v>6.0999999999999999E-2</v>
      </c>
      <c r="F26" s="22">
        <f>VLOOKUP(A26,'ASX Data'!$A$2:$F$159, 5, FALSE)</f>
        <v>7.9000000000000001E-2</v>
      </c>
      <c r="G26" s="23">
        <f>VLOOKUP(A26,'ASX Data'!$A$2:$F$159, 6, FALSE)</f>
        <v>88400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20" priority="1" operator="greaterThan">
      <formula>60000</formula>
    </cfRule>
  </conditionalFormatting>
  <conditionalFormatting sqref="F17:F26">
    <cfRule type="cellIs" dxfId="19" priority="2" operator="between">
      <formula>0.04</formula>
      <formula>0.05</formula>
    </cfRule>
  </conditionalFormatting>
  <conditionalFormatting sqref="A17:G26">
    <cfRule type="expression" dxfId="18" priority="3">
      <formula>"$G17 &lt; 3000"</formula>
    </cfRule>
  </conditionalFormatting>
  <conditionalFormatting sqref="A17:G26">
    <cfRule type="expression" dxfId="17" priority="4">
      <formula>$G17 &lt; 3000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'Using a custom formula to highl'!G17:G26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a custom formula to highl'!F17:F26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a custom formula to highl'!E17:E26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a custom formula to highl'!D17:D26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a custom formula to highl'!C17:C26</xm:f>
              <xm:sqref>C27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43017</v>
      </c>
      <c r="B25" s="21" t="str">
        <f t="shared" si="0"/>
        <v>10-09-17</v>
      </c>
      <c r="C25" s="22">
        <f>VLOOKUP(A25,'ASX Data'!$A$2:$F$159, 2, FALSE)</f>
        <v>5.5E-2</v>
      </c>
      <c r="D25" s="22">
        <f>VLOOKUP(A25,'ASX Data'!$A$2:$F$159, 3, FALSE)</f>
        <v>0.06</v>
      </c>
      <c r="E25" s="22">
        <f>VLOOKUP(A25,'ASX Data'!$A$2:$F$159, 4, FALSE)</f>
        <v>5.5E-2</v>
      </c>
      <c r="F25" s="22">
        <f>VLOOKUP(A25,'ASX Data'!$A$2:$F$159, 5, FALSE)</f>
        <v>0.06</v>
      </c>
      <c r="G25" s="23">
        <f>VLOOKUP(A25,'ASX Data'!$A$2:$F$159, 6, FALSE)</f>
        <v>55000</v>
      </c>
    </row>
    <row r="26" spans="1:7" x14ac:dyDescent="0.2">
      <c r="A26" s="24">
        <v>43018</v>
      </c>
      <c r="B26" s="21" t="str">
        <f t="shared" si="0"/>
        <v>10-10-17</v>
      </c>
      <c r="C26" s="22">
        <f>VLOOKUP(A26,'ASX Data'!$A$2:$F$159, 2, FALSE)</f>
        <v>6.0999999999999999E-2</v>
      </c>
      <c r="D26" s="22">
        <f>VLOOKUP(A26,'ASX Data'!$A$2:$F$159, 3, FALSE)</f>
        <v>7.9000000000000001E-2</v>
      </c>
      <c r="E26" s="22">
        <f>VLOOKUP(A26,'ASX Data'!$A$2:$F$159, 4, FALSE)</f>
        <v>6.0999999999999999E-2</v>
      </c>
      <c r="F26" s="22">
        <f>VLOOKUP(A26,'ASX Data'!$A$2:$F$159, 5, FALSE)</f>
        <v>7.9000000000000001E-2</v>
      </c>
      <c r="G26" s="23">
        <f>VLOOKUP(A26,'ASX Data'!$A$2:$F$159, 6, FALSE)</f>
        <v>88400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16" priority="1" operator="greaterThan">
      <formula>60000</formula>
    </cfRule>
  </conditionalFormatting>
  <conditionalFormatting sqref="F17:F26">
    <cfRule type="cellIs" dxfId="15" priority="2" operator="between">
      <formula>0.04</formula>
      <formula>0.05</formula>
    </cfRule>
  </conditionalFormatting>
  <conditionalFormatting sqref="A17:G26">
    <cfRule type="expression" dxfId="14" priority="3">
      <formula>"$G17 &lt; 3000"</formula>
    </cfRule>
  </conditionalFormatting>
  <conditionalFormatting sqref="A17:G26">
    <cfRule type="expression" dxfId="13" priority="4">
      <formula>$G17 &lt; 3000</formula>
    </cfRule>
  </conditionalFormatting>
  <conditionalFormatting sqref="E17:E26">
    <cfRule type="expression" dxfId="12" priority="5">
      <formula>COUNTIF($E:$E,E17)&gt;1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'Highlighting duplicates'!G17:G26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duplicates'!F17:F26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duplicates'!E17:E26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duplicates'!D17:D26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'Highlighting duplicates'!C17:C26</xm:f>
              <xm:sqref>C27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43102</v>
      </c>
      <c r="B25" s="21" t="str">
        <f t="shared" si="0"/>
        <v>01-02-18</v>
      </c>
      <c r="C25" s="22">
        <f>VLOOKUP(A25,'ASX Data'!$A$2:$F$159, 2, FALSE)</f>
        <v>0.04</v>
      </c>
      <c r="D25" s="22">
        <f>VLOOKUP(A25,'ASX Data'!$A$2:$F$159, 3, FALSE)</f>
        <v>0.04</v>
      </c>
      <c r="E25" s="22">
        <f>VLOOKUP(A25,'ASX Data'!$A$2:$F$159, 4, FALSE)</f>
        <v>0.04</v>
      </c>
      <c r="F25" s="22">
        <f>VLOOKUP(A25,'ASX Data'!$A$2:$F$159, 5, FALSE)</f>
        <v>0.04</v>
      </c>
      <c r="G25" s="23">
        <f>VLOOKUP(A25,'ASX Data'!$A$2:$F$159, 6, FALSE)</f>
        <v>5350</v>
      </c>
    </row>
    <row r="26" spans="1:7" x14ac:dyDescent="0.2">
      <c r="A26" s="25">
        <v>43103</v>
      </c>
      <c r="B26" s="21" t="str">
        <f t="shared" si="0"/>
        <v>01-03-18</v>
      </c>
      <c r="C26" s="22">
        <f>VLOOKUP(A26,'ASX Data'!$A$2:$F$159, 2, FALSE)</f>
        <v>0.04</v>
      </c>
      <c r="D26" s="22">
        <f>VLOOKUP(A26,'ASX Data'!$A$2:$F$159, 3, FALSE)</f>
        <v>0.04</v>
      </c>
      <c r="E26" s="22">
        <f>VLOOKUP(A26,'ASX Data'!$A$2:$F$159, 4, FALSE)</f>
        <v>0.04</v>
      </c>
      <c r="F26" s="22">
        <f>VLOOKUP(A26,'ASX Data'!$A$2:$F$159, 5, FALSE)</f>
        <v>0.04</v>
      </c>
      <c r="G26" s="23">
        <f>VLOOKUP(A26,'ASX Data'!$A$2:$F$159, 6, FALSE)</f>
        <v>8000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11" priority="1" operator="greaterThan">
      <formula>60000</formula>
    </cfRule>
  </conditionalFormatting>
  <conditionalFormatting sqref="F17:F26">
    <cfRule type="cellIs" dxfId="10" priority="2" operator="between">
      <formula>0.04</formula>
      <formula>0.05</formula>
    </cfRule>
  </conditionalFormatting>
  <conditionalFormatting sqref="A17:G26">
    <cfRule type="expression" dxfId="9" priority="3">
      <formula>"$G17 &lt; 3000"</formula>
    </cfRule>
  </conditionalFormatting>
  <conditionalFormatting sqref="A17:G26">
    <cfRule type="expression" dxfId="8" priority="4">
      <formula>$G17 &lt; 3000</formula>
    </cfRule>
  </conditionalFormatting>
  <conditionalFormatting sqref="E17:E26">
    <cfRule type="expression" dxfId="7" priority="5">
      <formula>COUNTIF($E:$E,E17)&gt;1</formula>
    </cfRule>
  </conditionalFormatting>
  <conditionalFormatting sqref="A17:A26">
    <cfRule type="containsText" dxfId="6" priority="6" operator="containsText" text="??-??-2018">
      <formula>NOT(ISERROR(SEARCH(("??-??-2018"),(A17))))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'Using wildcard characters to hi'!G17:G26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wildcard characters to hi'!F17:F26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wildcard characters to hi'!E17:E26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wildcard characters to hi'!D17:D26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'Using wildcard characters to hi'!C17:C26</xm:f>
              <xm:sqref>C27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abSelected="1" zoomScale="70" zoomScaleNormal="70" workbookViewId="0">
      <selection activeCell="U13" sqref="U13"/>
    </sheetView>
  </sheetViews>
  <sheetFormatPr defaultColWidth="12.5703125" defaultRowHeight="15.75" customHeight="1" x14ac:dyDescent="0.2"/>
  <cols>
    <col min="1" max="1" width="13.85546875" customWidth="1"/>
  </cols>
  <sheetData>
    <row r="1" spans="1:7" x14ac:dyDescent="0.2">
      <c r="A1" s="26" t="s">
        <v>0</v>
      </c>
      <c r="B1" s="27"/>
      <c r="C1" s="27"/>
      <c r="D1" s="27"/>
      <c r="E1" s="27"/>
    </row>
    <row r="15" spans="1:7" x14ac:dyDescent="0.2">
      <c r="A15" s="18" t="s">
        <v>15</v>
      </c>
    </row>
    <row r="16" spans="1:7" x14ac:dyDescent="0.2">
      <c r="A16" s="10" t="s">
        <v>17</v>
      </c>
      <c r="B16" s="19" t="s">
        <v>180</v>
      </c>
      <c r="C16" s="10" t="s">
        <v>18</v>
      </c>
      <c r="D16" s="10" t="s">
        <v>19</v>
      </c>
      <c r="E16" s="10" t="s">
        <v>20</v>
      </c>
      <c r="F16" s="10" t="s">
        <v>21</v>
      </c>
      <c r="G16" s="18" t="s">
        <v>22</v>
      </c>
    </row>
    <row r="17" spans="1:7" x14ac:dyDescent="0.2">
      <c r="A17" s="20">
        <v>42997</v>
      </c>
      <c r="B17" s="21" t="str">
        <f t="shared" ref="B17:B26" si="0">TEXT(A17, "mm-dd-yy")</f>
        <v>09-19-17</v>
      </c>
      <c r="C17" s="22">
        <f>VLOOKUP(A17,'ASX Data'!$A$2:$F$159, 2, FALSE)</f>
        <v>2.9000000000000001E-2</v>
      </c>
      <c r="D17" s="22">
        <f>VLOOKUP(A17,'ASX Data'!$A$2:$F$159, 3, FALSE)</f>
        <v>0.03</v>
      </c>
      <c r="E17" s="22">
        <f>VLOOKUP(A17,'ASX Data'!$A$2:$F$159, 4, FALSE)</f>
        <v>2.7E-2</v>
      </c>
      <c r="F17" s="22">
        <f>VLOOKUP(A17,'ASX Data'!$A$2:$F$159, 5, FALSE)</f>
        <v>0.03</v>
      </c>
      <c r="G17" s="23">
        <f>VLOOKUP(A17,'ASX Data'!$A$2:$F$159, 6, FALSE)</f>
        <v>134135</v>
      </c>
    </row>
    <row r="18" spans="1:7" x14ac:dyDescent="0.2">
      <c r="A18" s="20">
        <v>42998</v>
      </c>
      <c r="B18" s="21" t="str">
        <f t="shared" si="0"/>
        <v>09-20-17</v>
      </c>
      <c r="C18" s="22">
        <f>VLOOKUP(A18,'ASX Data'!$A$2:$F$159, 2, FALSE)</f>
        <v>3.5000000000000003E-2</v>
      </c>
      <c r="D18" s="22">
        <f>VLOOKUP(A18,'ASX Data'!$A$2:$F$159, 3, FALSE)</f>
        <v>3.5000000000000003E-2</v>
      </c>
      <c r="E18" s="22">
        <f>VLOOKUP(A18,'ASX Data'!$A$2:$F$159, 4, FALSE)</f>
        <v>3.5000000000000003E-2</v>
      </c>
      <c r="F18" s="22">
        <f>VLOOKUP(A18,'ASX Data'!$A$2:$F$159, 5, FALSE)</f>
        <v>3.5000000000000003E-2</v>
      </c>
      <c r="G18" s="23">
        <f>VLOOKUP(A18,'ASX Data'!$A$2:$F$159, 6, FALSE)</f>
        <v>2850</v>
      </c>
    </row>
    <row r="19" spans="1:7" x14ac:dyDescent="0.2">
      <c r="A19" s="20">
        <v>43003</v>
      </c>
      <c r="B19" s="21" t="str">
        <f t="shared" si="0"/>
        <v>09-25-17</v>
      </c>
      <c r="C19" s="22">
        <f>VLOOKUP(A19,'ASX Data'!$A$2:$F$159, 2, FALSE)</f>
        <v>3.6999999999999998E-2</v>
      </c>
      <c r="D19" s="22">
        <f>VLOOKUP(A19,'ASX Data'!$A$2:$F$159, 3, FALSE)</f>
        <v>3.6999999999999998E-2</v>
      </c>
      <c r="E19" s="22">
        <f>VLOOKUP(A19,'ASX Data'!$A$2:$F$159, 4, FALSE)</f>
        <v>3.5999999999999997E-2</v>
      </c>
      <c r="F19" s="22">
        <f>VLOOKUP(A19,'ASX Data'!$A$2:$F$159, 5, FALSE)</f>
        <v>3.5999999999999997E-2</v>
      </c>
      <c r="G19" s="23">
        <f>VLOOKUP(A19,'ASX Data'!$A$2:$F$159, 6, FALSE)</f>
        <v>90919</v>
      </c>
    </row>
    <row r="20" spans="1:7" x14ac:dyDescent="0.2">
      <c r="A20" s="20">
        <v>43005</v>
      </c>
      <c r="B20" s="21" t="str">
        <f t="shared" si="0"/>
        <v>09-27-17</v>
      </c>
      <c r="C20" s="22">
        <f>VLOOKUP(A20,'ASX Data'!$A$2:$F$159, 2, FALSE)</f>
        <v>3.5999999999999997E-2</v>
      </c>
      <c r="D20" s="22">
        <f>VLOOKUP(A20,'ASX Data'!$A$2:$F$159, 3, FALSE)</f>
        <v>3.5999999999999997E-2</v>
      </c>
      <c r="E20" s="22">
        <f>VLOOKUP(A20,'ASX Data'!$A$2:$F$159, 4, FALSE)</f>
        <v>3.5999999999999997E-2</v>
      </c>
      <c r="F20" s="22">
        <f>VLOOKUP(A20,'ASX Data'!$A$2:$F$159, 5, FALSE)</f>
        <v>3.5999999999999997E-2</v>
      </c>
      <c r="G20" s="23">
        <f>VLOOKUP(A20,'ASX Data'!$A$2:$F$159, 6, FALSE)</f>
        <v>3513</v>
      </c>
    </row>
    <row r="21" spans="1:7" x14ac:dyDescent="0.2">
      <c r="A21" s="20">
        <v>43007</v>
      </c>
      <c r="B21" s="21" t="str">
        <f t="shared" si="0"/>
        <v>09-29-17</v>
      </c>
      <c r="C21" s="22">
        <f>VLOOKUP(A21,'ASX Data'!$A$2:$F$159, 2, FALSE)</f>
        <v>3.6999999999999998E-2</v>
      </c>
      <c r="D21" s="22">
        <f>VLOOKUP(A21,'ASX Data'!$A$2:$F$159, 3, FALSE)</f>
        <v>3.7999999999999999E-2</v>
      </c>
      <c r="E21" s="22">
        <f>VLOOKUP(A21,'ASX Data'!$A$2:$F$159, 4, FALSE)</f>
        <v>3.5999999999999997E-2</v>
      </c>
      <c r="F21" s="22">
        <f>VLOOKUP(A21,'ASX Data'!$A$2:$F$159, 5, FALSE)</f>
        <v>3.5999999999999997E-2</v>
      </c>
      <c r="G21" s="23">
        <f>VLOOKUP(A21,'ASX Data'!$A$2:$F$159, 6, FALSE)</f>
        <v>140906</v>
      </c>
    </row>
    <row r="22" spans="1:7" x14ac:dyDescent="0.2">
      <c r="A22" s="20">
        <v>43012</v>
      </c>
      <c r="B22" s="21" t="str">
        <f t="shared" si="0"/>
        <v>10-04-17</v>
      </c>
      <c r="C22" s="22">
        <f>VLOOKUP(A22,'ASX Data'!$A$2:$F$159, 2, FALSE)</f>
        <v>4.4999999999999998E-2</v>
      </c>
      <c r="D22" s="22">
        <f>VLOOKUP(A22,'ASX Data'!$A$2:$F$159, 3, FALSE)</f>
        <v>0.05</v>
      </c>
      <c r="E22" s="22">
        <f>VLOOKUP(A22,'ASX Data'!$A$2:$F$159, 4, FALSE)</f>
        <v>4.4999999999999998E-2</v>
      </c>
      <c r="F22" s="22">
        <f>VLOOKUP(A22,'ASX Data'!$A$2:$F$159, 5, FALSE)</f>
        <v>0.05</v>
      </c>
      <c r="G22" s="23">
        <f>VLOOKUP(A22,'ASX Data'!$A$2:$F$159, 6, FALSE)</f>
        <v>57968</v>
      </c>
    </row>
    <row r="23" spans="1:7" x14ac:dyDescent="0.2">
      <c r="A23" s="20">
        <v>43013</v>
      </c>
      <c r="B23" s="21" t="str">
        <f t="shared" si="0"/>
        <v>10-05-17</v>
      </c>
      <c r="C23" s="22">
        <f>VLOOKUP(A23,'ASX Data'!$A$2:$F$159, 2, FALSE)</f>
        <v>5.0999999999999997E-2</v>
      </c>
      <c r="D23" s="22">
        <f>VLOOKUP(A23,'ASX Data'!$A$2:$F$159, 3, FALSE)</f>
        <v>5.0999999999999997E-2</v>
      </c>
      <c r="E23" s="22">
        <f>VLOOKUP(A23,'ASX Data'!$A$2:$F$159, 4, FALSE)</f>
        <v>5.0999999999999997E-2</v>
      </c>
      <c r="F23" s="22">
        <f>VLOOKUP(A23,'ASX Data'!$A$2:$F$159, 5, FALSE)</f>
        <v>5.0999999999999997E-2</v>
      </c>
      <c r="G23" s="23">
        <f>VLOOKUP(A23,'ASX Data'!$A$2:$F$159, 6, FALSE)</f>
        <v>10740</v>
      </c>
    </row>
    <row r="24" spans="1:7" x14ac:dyDescent="0.2">
      <c r="A24" s="20">
        <v>43014</v>
      </c>
      <c r="B24" s="21" t="str">
        <f t="shared" si="0"/>
        <v>10-06-17</v>
      </c>
      <c r="C24" s="22">
        <f>VLOOKUP(A24,'ASX Data'!$A$2:$F$159, 2, FALSE)</f>
        <v>5.1999999999999998E-2</v>
      </c>
      <c r="D24" s="22">
        <f>VLOOKUP(A24,'ASX Data'!$A$2:$F$159, 3, FALSE)</f>
        <v>5.1999999999999998E-2</v>
      </c>
      <c r="E24" s="22">
        <f>VLOOKUP(A24,'ASX Data'!$A$2:$F$159, 4, FALSE)</f>
        <v>5.1999999999999998E-2</v>
      </c>
      <c r="F24" s="22">
        <f>VLOOKUP(A24,'ASX Data'!$A$2:$F$159, 5, FALSE)</f>
        <v>5.1999999999999998E-2</v>
      </c>
      <c r="G24" s="23">
        <f>VLOOKUP(A24,'ASX Data'!$A$2:$F$159, 6, FALSE)</f>
        <v>2223</v>
      </c>
    </row>
    <row r="25" spans="1:7" x14ac:dyDescent="0.2">
      <c r="A25" s="20">
        <v>43102</v>
      </c>
      <c r="B25" s="21" t="str">
        <f t="shared" si="0"/>
        <v>01-02-18</v>
      </c>
      <c r="C25" s="22">
        <f>VLOOKUP(A25,'ASX Data'!$A$2:$F$159, 2, FALSE)</f>
        <v>0.04</v>
      </c>
      <c r="D25" s="22">
        <f>VLOOKUP(A25,'ASX Data'!$A$2:$F$159, 3, FALSE)</f>
        <v>0.04</v>
      </c>
      <c r="E25" s="22">
        <f>VLOOKUP(A25,'ASX Data'!$A$2:$F$159, 4, FALSE)</f>
        <v>0.04</v>
      </c>
      <c r="F25" s="22">
        <f>VLOOKUP(A25,'ASX Data'!$A$2:$F$159, 5, FALSE)</f>
        <v>0.04</v>
      </c>
      <c r="G25" s="23">
        <f>VLOOKUP(A25,'ASX Data'!$A$2:$F$159, 6, FALSE)</f>
        <v>5350</v>
      </c>
    </row>
    <row r="26" spans="1:7" x14ac:dyDescent="0.2">
      <c r="A26" s="25">
        <v>43103</v>
      </c>
      <c r="B26" s="21" t="str">
        <f t="shared" si="0"/>
        <v>01-03-18</v>
      </c>
      <c r="C26" s="22">
        <f>VLOOKUP(A26,'ASX Data'!$A$2:$F$159, 2, FALSE)</f>
        <v>0.04</v>
      </c>
      <c r="D26" s="22">
        <f>VLOOKUP(A26,'ASX Data'!$A$2:$F$159, 3, FALSE)</f>
        <v>0.04</v>
      </c>
      <c r="E26" s="22">
        <f>VLOOKUP(A26,'ASX Data'!$A$2:$F$159, 4, FALSE)</f>
        <v>0.04</v>
      </c>
      <c r="F26" s="22">
        <f>VLOOKUP(A26,'ASX Data'!$A$2:$F$159, 5, FALSE)</f>
        <v>0.04</v>
      </c>
      <c r="G26" s="23">
        <f>VLOOKUP(A26,'ASX Data'!$A$2:$F$159, 6, FALSE)</f>
        <v>8000</v>
      </c>
    </row>
    <row r="27" spans="1:7" x14ac:dyDescent="0.2">
      <c r="A27" s="18" t="s">
        <v>181</v>
      </c>
      <c r="C27" s="21"/>
      <c r="D27" s="21"/>
      <c r="E27" s="21"/>
      <c r="F27" s="21"/>
      <c r="G27" s="21"/>
    </row>
  </sheetData>
  <mergeCells count="1">
    <mergeCell ref="A1:E1"/>
  </mergeCells>
  <conditionalFormatting sqref="G17:G26">
    <cfRule type="cellIs" dxfId="5" priority="1" operator="greaterThan">
      <formula>60000</formula>
    </cfRule>
  </conditionalFormatting>
  <conditionalFormatting sqref="F17:F26">
    <cfRule type="cellIs" dxfId="4" priority="2" operator="between">
      <formula>0.05</formula>
      <formula>0.06</formula>
    </cfRule>
  </conditionalFormatting>
  <conditionalFormatting sqref="A17:G26">
    <cfRule type="expression" dxfId="3" priority="3">
      <formula>"$G17 &lt; 3000"</formula>
    </cfRule>
  </conditionalFormatting>
  <conditionalFormatting sqref="A17:G26">
    <cfRule type="expression" dxfId="2" priority="4">
      <formula>$G17 &lt; 3000</formula>
    </cfRule>
  </conditionalFormatting>
  <conditionalFormatting sqref="E17:E26">
    <cfRule type="expression" dxfId="1" priority="5">
      <formula>COUNTIF($E:$E,E17)&gt;1</formula>
    </cfRule>
  </conditionalFormatting>
  <conditionalFormatting sqref="A17:A26">
    <cfRule type="containsText" dxfId="0" priority="6" operator="containsText" text="??-??-2018">
      <formula>NOT(ISERROR(SEARCH(("??-??-2018"),(A17))))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ASX Data'!A3:A159">
          <x14:formula1>
            <xm:f>'ASX Data'!$A$3:$A$159</xm:f>
          </x14:formula1>
          <xm:sqref>A17:A26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'Change a condition in a format'!G17:G26</xm:f>
              <xm:sqref>G27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'Change a condition in a format'!F17:F26</xm:f>
              <xm:sqref>F27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'Change a condition in a format'!E17:E26</xm:f>
              <xm:sqref>E27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'Change a condition in a format'!D17:D26</xm:f>
              <xm:sqref>D27</xm:sqref>
            </x14:sparkline>
          </x14:sparklines>
        </x14:sparklineGroup>
        <x14:sparklineGroup displayEmptyCellsAs="gap">
          <x14:colorSeries rgb="FFFF0000"/>
          <x14:sparklines>
            <x14:sparkline>
              <xm:f>'Change a condition in a format'!C17:C26</xm:f>
              <xm:sqref>C27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Shark Attacks Last 100 Yrs</vt:lpstr>
      <vt:lpstr>Formatted ASX Data</vt:lpstr>
      <vt:lpstr>ASX Data</vt:lpstr>
      <vt:lpstr>Creating a simple rule to highl</vt:lpstr>
      <vt:lpstr>Highlighting cells between a ra</vt:lpstr>
      <vt:lpstr>Using a custom formula to highl</vt:lpstr>
      <vt:lpstr>Highlighting duplicates</vt:lpstr>
      <vt:lpstr>Using wildcard characters to hi</vt:lpstr>
      <vt:lpstr>Change a condition in a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</cp:lastModifiedBy>
  <dcterms:modified xsi:type="dcterms:W3CDTF">2022-07-02T11:00:38Z</dcterms:modified>
</cp:coreProperties>
</file>