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ing the distribution " sheetId="1" r:id="rId4"/>
    <sheet state="visible" name="Whats the drinking age" sheetId="2" r:id="rId5"/>
    <sheet state="visible" name="Profile login behavior" sheetId="3" r:id="rId6"/>
    <sheet state="visible" name="Visualizing logins" sheetId="4" r:id="rId7"/>
    <sheet state="visible" name="How old do users look" sheetId="5" r:id="rId8"/>
    <sheet state="visible" name="Investigating age and volunteer" sheetId="6" r:id="rId9"/>
    <sheet state="visible" name="Are gender and number of roomma" sheetId="7" r:id="rId10"/>
    <sheet state="visible" name="Getting old and rich" sheetId="8" r:id="rId11"/>
    <sheet state="visible" name="Multiple relationships!" sheetId="9" r:id="rId12"/>
  </sheets>
  <definedNames/>
  <calcPr/>
</workbook>
</file>

<file path=xl/sharedStrings.xml><?xml version="1.0" encoding="utf-8"?>
<sst xmlns="http://schemas.openxmlformats.org/spreadsheetml/2006/main" count="70" uniqueCount="40">
  <si>
    <t>Profile ID</t>
  </si>
  <si>
    <t>Age</t>
  </si>
  <si>
    <t>Mean</t>
  </si>
  <si>
    <t>Max</t>
  </si>
  <si>
    <t>Min</t>
  </si>
  <si>
    <t>Drinks per week</t>
  </si>
  <si>
    <t>Median</t>
  </si>
  <si>
    <t>Mode</t>
  </si>
  <si>
    <t>Number of Non-Drinkers</t>
  </si>
  <si>
    <t>Percentage of Non-Drinkers</t>
  </si>
  <si>
    <t>Hours since last login</t>
  </si>
  <si>
    <t>2nd Quartile</t>
  </si>
  <si>
    <t>Variance</t>
  </si>
  <si>
    <t>Standard Deviation</t>
  </si>
  <si>
    <t>Z-Score</t>
  </si>
  <si>
    <t>Mode:</t>
  </si>
  <si>
    <t>2nd Quartile:</t>
  </si>
  <si>
    <t>Maximum:</t>
  </si>
  <si>
    <t>Mean:</t>
  </si>
  <si>
    <t>Standard Deviation:</t>
  </si>
  <si>
    <t>Median:</t>
  </si>
  <si>
    <t>Hours Volunteered</t>
  </si>
  <si>
    <t>Correlation</t>
  </si>
  <si>
    <t>Observed Frequencies</t>
  </si>
  <si>
    <t>Expected Frequencies</t>
  </si>
  <si>
    <t>chiSq P-Value</t>
  </si>
  <si>
    <t>Result</t>
  </si>
  <si>
    <t>roommates</t>
  </si>
  <si>
    <t>female</t>
  </si>
  <si>
    <t>male</t>
  </si>
  <si>
    <t>Grand Total</t>
  </si>
  <si>
    <t>Income</t>
  </si>
  <si>
    <t>Fit</t>
  </si>
  <si>
    <t>Line Slope</t>
  </si>
  <si>
    <t>Y-Intercept</t>
  </si>
  <si>
    <t>age_coeff</t>
  </si>
  <si>
    <t>income_coeff</t>
  </si>
  <si>
    <t>volunteer_coeff</t>
  </si>
  <si>
    <t>y-intercept</t>
  </si>
  <si>
    <t>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</si>
</sst>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color rgb="FFFFFFFF"/>
      <name val="Arial"/>
    </font>
    <font>
      <sz val="11.0"/>
      <color rgb="FFFFFFFF"/>
      <name val="Calibri"/>
    </font>
    <font>
      <i/>
      <color rgb="FF000000"/>
      <name val="Arial"/>
    </font>
    <font>
      <color rgb="FF000000"/>
      <name val="Arial"/>
    </font>
    <font>
      <b/>
      <color rgb="FF000000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  <fill>
      <patternFill patternType="solid">
        <fgColor rgb="FF6AA84F"/>
        <bgColor rgb="FF6AA84F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right" vertical="bottom"/>
    </xf>
    <xf borderId="1" fillId="0" fontId="1" numFmtId="0" xfId="0" applyAlignment="1" applyBorder="1" applyFont="1">
      <alignment horizontal="center" shrinkToFit="0" vertical="bottom" wrapText="1"/>
    </xf>
    <xf borderId="0" fillId="2" fontId="2" numFmtId="0" xfId="0" applyAlignment="1" applyFill="1" applyFont="1">
      <alignment vertical="bottom"/>
    </xf>
    <xf borderId="0" fillId="0" fontId="2" numFmtId="1" xfId="0" applyAlignment="1" applyFont="1" applyNumberFormat="1">
      <alignment vertical="bottom"/>
    </xf>
    <xf borderId="0" fillId="0" fontId="3" numFmtId="1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4" numFmtId="0" xfId="0" applyAlignment="1" applyFill="1" applyFont="1">
      <alignment horizontal="center" shrinkToFit="0" vertical="bottom" wrapText="1"/>
    </xf>
    <xf borderId="0" fillId="3" fontId="5" numFmtId="0" xfId="0" applyAlignment="1" applyFont="1">
      <alignment horizontal="center" shrinkToFit="0" vertical="bottom" wrapText="1"/>
    </xf>
    <xf borderId="1" fillId="4" fontId="6" numFmtId="0" xfId="0" applyAlignment="1" applyBorder="1" applyFill="1" applyFont="1">
      <alignment horizontal="center" shrinkToFit="0" vertical="bottom" wrapText="1"/>
    </xf>
    <xf borderId="1" fillId="5" fontId="4" numFmtId="0" xfId="0" applyAlignment="1" applyBorder="1" applyFill="1" applyFont="1">
      <alignment horizontal="center" shrinkToFit="0" vertical="bottom" wrapText="1"/>
    </xf>
    <xf borderId="1" fillId="6" fontId="7" numFmtId="0" xfId="0" applyAlignment="1" applyBorder="1" applyFill="1" applyFont="1">
      <alignment horizontal="center" shrinkToFit="0" vertical="bottom" wrapText="1"/>
    </xf>
    <xf borderId="0" fillId="7" fontId="7" numFmtId="0" xfId="0" applyAlignment="1" applyFill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1" fillId="7" fontId="7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0" fillId="4" fontId="8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2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Hours Volunteered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'Investigating age and volunteer'!$B$2:$B$501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0890"/>
        <c:axId val="1878989850"/>
      </c:scatterChart>
      <c:valAx>
        <c:axId val="74008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8989850"/>
      </c:valAx>
      <c:valAx>
        <c:axId val="18789898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 Volunteered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08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200025</xdr:rowOff>
    </xdr:from>
    <xdr:ext cx="5715000" cy="3533775"/>
    <xdr:pic>
      <xdr:nvPicPr>
        <xdr:cNvPr id="71054307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933450</xdr:colOff>
      <xdr:row>0</xdr:row>
      <xdr:rowOff>0</xdr:rowOff>
    </xdr:from>
    <xdr:ext cx="5715000" cy="3533775"/>
    <xdr:pic>
      <xdr:nvPicPr>
        <xdr:cNvPr id="2104278151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0</xdr:row>
      <xdr:rowOff>0</xdr:rowOff>
    </xdr:from>
    <xdr:ext cx="5715000" cy="3533775"/>
    <xdr:pic>
      <xdr:nvPicPr>
        <xdr:cNvPr id="196007186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942975</xdr:colOff>
      <xdr:row>19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190.0</v>
      </c>
      <c r="B2" s="3">
        <v>37.0</v>
      </c>
      <c r="C2" s="3"/>
      <c r="D2" s="3">
        <f>AVERAGE(B2:B501)</f>
        <v>32.616</v>
      </c>
      <c r="E2" s="3">
        <f>MAX(B2:B501)</f>
        <v>67</v>
      </c>
      <c r="F2" s="3">
        <f>MIN(B2:B501)</f>
        <v>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437.0</v>
      </c>
      <c r="B3" s="3">
        <v>47.0</v>
      </c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532.0</v>
      </c>
      <c r="B4" s="3">
        <v>26.0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723.0</v>
      </c>
      <c r="B5" s="3">
        <v>38.0</v>
      </c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1077.0</v>
      </c>
      <c r="B6" s="3">
        <v>35.0</v>
      </c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1098.0</v>
      </c>
      <c r="B7" s="3">
        <v>36.0</v>
      </c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1282.0</v>
      </c>
      <c r="B8" s="3">
        <v>24.0</v>
      </c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1311.0</v>
      </c>
      <c r="B9" s="3">
        <v>29.0</v>
      </c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1447.0</v>
      </c>
      <c r="B10" s="3">
        <v>38.0</v>
      </c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1799.0</v>
      </c>
      <c r="B11" s="3">
        <v>23.0</v>
      </c>
      <c r="C11" s="3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2028.0</v>
      </c>
      <c r="B12" s="3">
        <v>28.0</v>
      </c>
      <c r="C12" s="3"/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2230.0</v>
      </c>
      <c r="B13" s="3">
        <v>30.0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2262.0</v>
      </c>
      <c r="B14" s="3">
        <v>53.0</v>
      </c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2280.0</v>
      </c>
      <c r="B15" s="3">
        <v>36.0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2592.0</v>
      </c>
      <c r="B16" s="3">
        <v>30.0</v>
      </c>
      <c r="C16" s="3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2713.0</v>
      </c>
      <c r="B17" s="3">
        <v>41.0</v>
      </c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2841.0</v>
      </c>
      <c r="B18" s="3">
        <v>48.0</v>
      </c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2979.0</v>
      </c>
      <c r="B19" s="3">
        <v>21.0</v>
      </c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3004.0</v>
      </c>
      <c r="B20" s="3">
        <v>20.0</v>
      </c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3087.0</v>
      </c>
      <c r="B21" s="3">
        <v>30.0</v>
      </c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3165.0</v>
      </c>
      <c r="B22" s="3">
        <v>27.0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3318.0</v>
      </c>
      <c r="B23" s="3">
        <v>29.0</v>
      </c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3378.0</v>
      </c>
      <c r="B24" s="3">
        <v>29.0</v>
      </c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3548.0</v>
      </c>
      <c r="B25" s="3">
        <v>26.0</v>
      </c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3630.0</v>
      </c>
      <c r="B26" s="3">
        <v>38.0</v>
      </c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3904.0</v>
      </c>
      <c r="B27" s="3">
        <v>28.0</v>
      </c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3911.0</v>
      </c>
      <c r="B28" s="3">
        <v>22.0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4114.0</v>
      </c>
      <c r="B29" s="3">
        <v>39.0</v>
      </c>
      <c r="C29" s="3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4242.0</v>
      </c>
      <c r="B30" s="3">
        <v>26.0</v>
      </c>
      <c r="C30" s="3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4474.0</v>
      </c>
      <c r="B31" s="3">
        <v>24.0</v>
      </c>
      <c r="C31" s="3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4637.0</v>
      </c>
      <c r="B32" s="3">
        <v>66.0</v>
      </c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4657.0</v>
      </c>
      <c r="B33" s="3">
        <v>32.0</v>
      </c>
      <c r="C33" s="3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4689.0</v>
      </c>
      <c r="B34" s="3">
        <v>39.0</v>
      </c>
      <c r="C34" s="3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4693.0</v>
      </c>
      <c r="B35" s="3">
        <v>30.0</v>
      </c>
      <c r="C35" s="3"/>
      <c r="D35" s="3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4836.0</v>
      </c>
      <c r="B36" s="3">
        <v>32.0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4839.0</v>
      </c>
      <c r="B37" s="3">
        <v>26.0</v>
      </c>
      <c r="C37" s="3"/>
      <c r="D37" s="3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5128.0</v>
      </c>
      <c r="B38" s="3">
        <v>51.0</v>
      </c>
      <c r="C38" s="3"/>
      <c r="D38" s="3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5160.0</v>
      </c>
      <c r="B39" s="3">
        <v>32.0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5168.0</v>
      </c>
      <c r="B40" s="3">
        <v>24.0</v>
      </c>
      <c r="C40" s="3"/>
      <c r="D40" s="3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5180.0</v>
      </c>
      <c r="B41" s="3">
        <v>53.0</v>
      </c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5204.0</v>
      </c>
      <c r="B42" s="3">
        <v>30.0</v>
      </c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5395.0</v>
      </c>
      <c r="B43" s="3">
        <v>54.0</v>
      </c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5406.0</v>
      </c>
      <c r="B44" s="3">
        <v>27.0</v>
      </c>
      <c r="C44" s="3"/>
      <c r="D44" s="3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5743.0</v>
      </c>
      <c r="B45" s="3">
        <v>25.0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5755.0</v>
      </c>
      <c r="B46" s="3">
        <v>28.0</v>
      </c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5855.0</v>
      </c>
      <c r="B47" s="3">
        <v>39.0</v>
      </c>
      <c r="C47" s="3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5935.0</v>
      </c>
      <c r="B48" s="3">
        <v>40.0</v>
      </c>
      <c r="C48" s="3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5938.0</v>
      </c>
      <c r="B49" s="3">
        <v>29.0</v>
      </c>
      <c r="C49" s="3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5941.0</v>
      </c>
      <c r="B50" s="3">
        <v>41.0</v>
      </c>
      <c r="C50" s="3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5951.0</v>
      </c>
      <c r="B51" s="3">
        <v>43.0</v>
      </c>
      <c r="C51" s="3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5996.0</v>
      </c>
      <c r="B52" s="3">
        <v>26.0</v>
      </c>
      <c r="C52" s="3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6139.0</v>
      </c>
      <c r="B53" s="3">
        <v>63.0</v>
      </c>
      <c r="C53" s="3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6216.0</v>
      </c>
      <c r="B54" s="3">
        <v>43.0</v>
      </c>
      <c r="C54" s="3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6483.0</v>
      </c>
      <c r="B55" s="3">
        <v>33.0</v>
      </c>
      <c r="C55" s="3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6511.0</v>
      </c>
      <c r="B56" s="3">
        <v>26.0</v>
      </c>
      <c r="C56" s="3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6551.0</v>
      </c>
      <c r="B57" s="3">
        <v>24.0</v>
      </c>
      <c r="C57" s="3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6658.0</v>
      </c>
      <c r="B58" s="3">
        <v>29.0</v>
      </c>
      <c r="C58" s="3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6776.0</v>
      </c>
      <c r="B59" s="3">
        <v>25.0</v>
      </c>
      <c r="C59" s="3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6896.0</v>
      </c>
      <c r="B60" s="3">
        <v>27.0</v>
      </c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6932.0</v>
      </c>
      <c r="B61" s="3">
        <v>40.0</v>
      </c>
      <c r="C61" s="3"/>
      <c r="D61" s="3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6939.0</v>
      </c>
      <c r="B62" s="3">
        <v>35.0</v>
      </c>
      <c r="C62" s="3"/>
      <c r="D62" s="3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6952.0</v>
      </c>
      <c r="B63" s="3">
        <v>22.0</v>
      </c>
      <c r="C63" s="3"/>
      <c r="D63" s="3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7312.0</v>
      </c>
      <c r="B64" s="3">
        <v>32.0</v>
      </c>
      <c r="C64" s="3"/>
      <c r="D64" s="3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7501.0</v>
      </c>
      <c r="B65" s="3">
        <v>29.0</v>
      </c>
      <c r="C65" s="3"/>
      <c r="D65" s="3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7526.0</v>
      </c>
      <c r="B66" s="3">
        <v>30.0</v>
      </c>
      <c r="C66" s="3"/>
      <c r="D66" s="3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7666.0</v>
      </c>
      <c r="B67" s="3">
        <v>23.0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7814.0</v>
      </c>
      <c r="B68" s="3">
        <v>28.0</v>
      </c>
      <c r="C68" s="3"/>
      <c r="D68" s="3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7915.0</v>
      </c>
      <c r="B69" s="3">
        <v>35.0</v>
      </c>
      <c r="C69" s="3"/>
      <c r="D69" s="3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7998.0</v>
      </c>
      <c r="B70" s="3">
        <v>31.0</v>
      </c>
      <c r="C70" s="3"/>
      <c r="D70" s="3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8210.0</v>
      </c>
      <c r="B71" s="3">
        <v>47.0</v>
      </c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8425.0</v>
      </c>
      <c r="B72" s="3">
        <v>40.0</v>
      </c>
      <c r="C72" s="3"/>
      <c r="D72" s="3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8473.0</v>
      </c>
      <c r="B73" s="3">
        <v>46.0</v>
      </c>
      <c r="C73" s="3"/>
      <c r="D73" s="3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8502.0</v>
      </c>
      <c r="B74" s="3">
        <v>30.0</v>
      </c>
      <c r="C74" s="3"/>
      <c r="D74" s="3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8680.0</v>
      </c>
      <c r="B75" s="3">
        <v>24.0</v>
      </c>
      <c r="C75" s="3"/>
      <c r="D75" s="3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8698.0</v>
      </c>
      <c r="B76" s="3">
        <v>46.0</v>
      </c>
      <c r="C76" s="3"/>
      <c r="D76" s="3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8791.0</v>
      </c>
      <c r="B77" s="3">
        <v>28.0</v>
      </c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8840.0</v>
      </c>
      <c r="B78" s="3">
        <v>50.0</v>
      </c>
      <c r="C78" s="3"/>
      <c r="D78" s="3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9148.0</v>
      </c>
      <c r="B79" s="3">
        <v>33.0</v>
      </c>
      <c r="C79" s="3"/>
      <c r="D79" s="3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9218.0</v>
      </c>
      <c r="B80" s="3">
        <v>67.0</v>
      </c>
      <c r="C80" s="3"/>
      <c r="D80" s="3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9257.0</v>
      </c>
      <c r="B81" s="3">
        <v>48.0</v>
      </c>
      <c r="C81" s="3"/>
      <c r="D81" s="3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9333.0</v>
      </c>
      <c r="B82" s="3">
        <v>28.0</v>
      </c>
      <c r="C82" s="3"/>
      <c r="D82" s="3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9441.0</v>
      </c>
      <c r="B83" s="3">
        <v>41.0</v>
      </c>
      <c r="C83" s="3"/>
      <c r="D83" s="3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9700.0</v>
      </c>
      <c r="B84" s="3">
        <v>33.0</v>
      </c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9888.0</v>
      </c>
      <c r="B85" s="3">
        <v>27.0</v>
      </c>
      <c r="C85" s="3"/>
      <c r="D85" s="3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10047.0</v>
      </c>
      <c r="B86" s="3">
        <v>18.0</v>
      </c>
      <c r="C86" s="3"/>
      <c r="D86" s="3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10319.0</v>
      </c>
      <c r="B87" s="3">
        <v>18.0</v>
      </c>
      <c r="C87" s="3"/>
      <c r="D87" s="3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10552.0</v>
      </c>
      <c r="B88" s="3">
        <v>21.0</v>
      </c>
      <c r="C88" s="3"/>
      <c r="D88" s="3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10562.0</v>
      </c>
      <c r="B89" s="3">
        <v>56.0</v>
      </c>
      <c r="C89" s="3"/>
      <c r="D89" s="3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10624.0</v>
      </c>
      <c r="B90" s="3">
        <v>23.0</v>
      </c>
      <c r="C90" s="3"/>
      <c r="D90" s="3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10633.0</v>
      </c>
      <c r="B91" s="3">
        <v>44.0</v>
      </c>
      <c r="C91" s="3"/>
      <c r="D91" s="3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10832.0</v>
      </c>
      <c r="B92" s="3">
        <v>38.0</v>
      </c>
      <c r="C92" s="3"/>
      <c r="D92" s="3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10935.0</v>
      </c>
      <c r="B93" s="3">
        <v>23.0</v>
      </c>
      <c r="C93" s="3"/>
      <c r="D93" s="3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11564.0</v>
      </c>
      <c r="B94" s="3">
        <v>32.0</v>
      </c>
      <c r="C94" s="3"/>
      <c r="D94" s="3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11640.0</v>
      </c>
      <c r="B95" s="3">
        <v>57.0</v>
      </c>
      <c r="C95" s="3"/>
      <c r="D95" s="3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11686.0</v>
      </c>
      <c r="B96" s="3">
        <v>33.0</v>
      </c>
      <c r="C96" s="3"/>
      <c r="D96" s="3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11966.0</v>
      </c>
      <c r="B97" s="3">
        <v>28.0</v>
      </c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12052.0</v>
      </c>
      <c r="B98" s="3">
        <v>23.0</v>
      </c>
      <c r="C98" s="3"/>
      <c r="D98" s="3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12162.0</v>
      </c>
      <c r="B99" s="3">
        <v>29.0</v>
      </c>
      <c r="C99" s="3"/>
      <c r="D99" s="3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12605.0</v>
      </c>
      <c r="B100" s="3">
        <v>27.0</v>
      </c>
      <c r="C100" s="3"/>
      <c r="D100" s="3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12671.0</v>
      </c>
      <c r="B101" s="4">
        <v>27.0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13018.0</v>
      </c>
      <c r="B102" s="4">
        <v>24.0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13116.0</v>
      </c>
      <c r="B103" s="4">
        <v>38.0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13682.0</v>
      </c>
      <c r="B104" s="4">
        <v>24.0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13747.0</v>
      </c>
      <c r="B105" s="4">
        <v>23.0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13778.0</v>
      </c>
      <c r="B106" s="4">
        <v>21.0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13878.0</v>
      </c>
      <c r="B107" s="4">
        <v>39.0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13896.0</v>
      </c>
      <c r="B108" s="4">
        <v>23.0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13908.0</v>
      </c>
      <c r="B109" s="4">
        <v>47.0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13980.0</v>
      </c>
      <c r="B110" s="4">
        <v>34.0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14069.0</v>
      </c>
      <c r="B111" s="4">
        <v>19.0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14362.0</v>
      </c>
      <c r="B112" s="4">
        <v>25.0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14366.0</v>
      </c>
      <c r="B113" s="4">
        <v>31.0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14452.0</v>
      </c>
      <c r="B114" s="4">
        <v>25.0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14938.0</v>
      </c>
      <c r="B115" s="4">
        <v>51.0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14973.0</v>
      </c>
      <c r="B116" s="4">
        <v>29.0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15064.0</v>
      </c>
      <c r="B117" s="4">
        <v>34.0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15099.0</v>
      </c>
      <c r="B118" s="4">
        <v>31.0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15300.0</v>
      </c>
      <c r="B119" s="4">
        <v>30.0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15432.0</v>
      </c>
      <c r="B120" s="4">
        <v>55.0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15464.0</v>
      </c>
      <c r="B121" s="4">
        <v>24.0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15480.0</v>
      </c>
      <c r="B122" s="4">
        <v>30.0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15523.0</v>
      </c>
      <c r="B123" s="4">
        <v>32.0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15637.0</v>
      </c>
      <c r="B124" s="4">
        <v>24.0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15690.0</v>
      </c>
      <c r="B125" s="4">
        <v>25.0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15893.0</v>
      </c>
      <c r="B126" s="4">
        <v>52.0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15960.0</v>
      </c>
      <c r="B127" s="4">
        <v>24.0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15964.0</v>
      </c>
      <c r="B128" s="4">
        <v>35.0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16026.0</v>
      </c>
      <c r="B129" s="4">
        <v>27.0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16123.0</v>
      </c>
      <c r="B130" s="4">
        <v>29.0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16234.0</v>
      </c>
      <c r="B131" s="4">
        <v>42.0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16354.0</v>
      </c>
      <c r="B132" s="4">
        <v>41.0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16374.0</v>
      </c>
      <c r="B133" s="4">
        <v>26.0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16444.0</v>
      </c>
      <c r="B134" s="4">
        <v>29.0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16454.0</v>
      </c>
      <c r="B135" s="4">
        <v>50.0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16476.0</v>
      </c>
      <c r="B136" s="4">
        <v>19.0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16644.0</v>
      </c>
      <c r="B137" s="4">
        <v>44.0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16761.0</v>
      </c>
      <c r="B138" s="4">
        <v>45.0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16781.0</v>
      </c>
      <c r="B139" s="4">
        <v>50.0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16901.0</v>
      </c>
      <c r="B140" s="4">
        <v>48.0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17632.0</v>
      </c>
      <c r="B141" s="4">
        <v>25.0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17671.0</v>
      </c>
      <c r="B142" s="4">
        <v>31.0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17748.0</v>
      </c>
      <c r="B143" s="4">
        <v>31.0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17903.0</v>
      </c>
      <c r="B144" s="4">
        <v>27.0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18167.0</v>
      </c>
      <c r="B145" s="4">
        <v>22.0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18231.0</v>
      </c>
      <c r="B146" s="4">
        <v>45.0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18237.0</v>
      </c>
      <c r="B147" s="4">
        <v>32.0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18465.0</v>
      </c>
      <c r="B148" s="4">
        <v>61.0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18526.0</v>
      </c>
      <c r="B149" s="4">
        <v>28.0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18656.0</v>
      </c>
      <c r="B150" s="4">
        <v>40.0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18665.0</v>
      </c>
      <c r="B151" s="4">
        <v>24.0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18699.0</v>
      </c>
      <c r="B152" s="4">
        <v>27.0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18796.0</v>
      </c>
      <c r="B153" s="4">
        <v>28.0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18872.0</v>
      </c>
      <c r="B154" s="4">
        <v>20.0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18908.0</v>
      </c>
      <c r="B155" s="4">
        <v>22.0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19069.0</v>
      </c>
      <c r="B156" s="4">
        <v>33.0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19158.0</v>
      </c>
      <c r="B157" s="4">
        <v>34.0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19325.0</v>
      </c>
      <c r="B158" s="4">
        <v>22.0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19326.0</v>
      </c>
      <c r="B159" s="4">
        <v>32.0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19391.0</v>
      </c>
      <c r="B160" s="4">
        <v>26.0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19405.0</v>
      </c>
      <c r="B161" s="4">
        <v>30.0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19532.0</v>
      </c>
      <c r="B162" s="4">
        <v>29.0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19629.0</v>
      </c>
      <c r="B163" s="4">
        <v>37.0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19642.0</v>
      </c>
      <c r="B164" s="4">
        <v>38.0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19906.0</v>
      </c>
      <c r="B165" s="4">
        <v>39.0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19995.0</v>
      </c>
      <c r="B166" s="4">
        <v>29.0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20402.0</v>
      </c>
      <c r="B167" s="4">
        <v>42.0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20586.0</v>
      </c>
      <c r="B168" s="4">
        <v>41.0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20858.0</v>
      </c>
      <c r="B169" s="4">
        <v>45.0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20863.0</v>
      </c>
      <c r="B170" s="4">
        <v>35.0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20929.0</v>
      </c>
      <c r="B171" s="4">
        <v>50.0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21025.0</v>
      </c>
      <c r="B172" s="4">
        <v>27.0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21046.0</v>
      </c>
      <c r="B173" s="4">
        <v>29.0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21088.0</v>
      </c>
      <c r="B174" s="4">
        <v>33.0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21884.0</v>
      </c>
      <c r="B175" s="4">
        <v>25.0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22084.0</v>
      </c>
      <c r="B176" s="4">
        <v>43.0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22205.0</v>
      </c>
      <c r="B177" s="4">
        <v>30.0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22379.0</v>
      </c>
      <c r="B178" s="4">
        <v>56.0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22587.0</v>
      </c>
      <c r="B179" s="4">
        <v>31.0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22767.0</v>
      </c>
      <c r="B180" s="4">
        <v>32.0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22809.0</v>
      </c>
      <c r="B181" s="4">
        <v>29.0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22886.0</v>
      </c>
      <c r="B182" s="4">
        <v>33.0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22909.0</v>
      </c>
      <c r="B183" s="4">
        <v>30.0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22989.0</v>
      </c>
      <c r="B184" s="4">
        <v>22.0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23031.0</v>
      </c>
      <c r="B185" s="4">
        <v>24.0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23077.0</v>
      </c>
      <c r="B186" s="4">
        <v>27.0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23107.0</v>
      </c>
      <c r="B187" s="4">
        <v>22.0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23207.0</v>
      </c>
      <c r="B188" s="4">
        <v>33.0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23329.0</v>
      </c>
      <c r="B189" s="4">
        <v>35.0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23354.0</v>
      </c>
      <c r="B190" s="4">
        <v>24.0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23358.0</v>
      </c>
      <c r="B191" s="4">
        <v>23.0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23664.0</v>
      </c>
      <c r="B192" s="4">
        <v>27.0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23665.0</v>
      </c>
      <c r="B193" s="4">
        <v>20.0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23735.0</v>
      </c>
      <c r="B194" s="4">
        <v>61.0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24011.0</v>
      </c>
      <c r="B195" s="4">
        <v>28.0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24054.0</v>
      </c>
      <c r="B196" s="4">
        <v>33.0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24071.0</v>
      </c>
      <c r="B197" s="4">
        <v>28.0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24099.0</v>
      </c>
      <c r="B198" s="4">
        <v>28.0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24370.0</v>
      </c>
      <c r="B199" s="4">
        <v>28.0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24424.0</v>
      </c>
      <c r="B200" s="4">
        <v>24.0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24485.0</v>
      </c>
      <c r="B201" s="4">
        <v>42.0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24490.0</v>
      </c>
      <c r="B202" s="4">
        <v>32.0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24584.0</v>
      </c>
      <c r="B203" s="4">
        <v>21.0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24598.0</v>
      </c>
      <c r="B204" s="4">
        <v>31.0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24606.0</v>
      </c>
      <c r="B205" s="4">
        <v>26.0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24758.0</v>
      </c>
      <c r="B206" s="4">
        <v>37.0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25149.0</v>
      </c>
      <c r="B207" s="4">
        <v>33.0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25220.0</v>
      </c>
      <c r="B208" s="4">
        <v>21.0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25286.0</v>
      </c>
      <c r="B209" s="4">
        <v>32.0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25363.0</v>
      </c>
      <c r="B210" s="4">
        <v>32.0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25411.0</v>
      </c>
      <c r="B211" s="4">
        <v>26.0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25721.0</v>
      </c>
      <c r="B212" s="4">
        <v>25.0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25858.0</v>
      </c>
      <c r="B213" s="4">
        <v>22.0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26053.0</v>
      </c>
      <c r="B214" s="4">
        <v>65.0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26081.0</v>
      </c>
      <c r="B215" s="4">
        <v>26.0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26314.0</v>
      </c>
      <c r="B216" s="4">
        <v>30.0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26450.0</v>
      </c>
      <c r="B217" s="4">
        <v>45.0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26483.0</v>
      </c>
      <c r="B218" s="4">
        <v>28.0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26891.0</v>
      </c>
      <c r="B219" s="4">
        <v>33.0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27129.0</v>
      </c>
      <c r="B220" s="4">
        <v>34.0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27368.0</v>
      </c>
      <c r="B221" s="4">
        <v>24.0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27376.0</v>
      </c>
      <c r="B222" s="4">
        <v>25.0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27436.0</v>
      </c>
      <c r="B223" s="4">
        <v>24.0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27493.0</v>
      </c>
      <c r="B224" s="4">
        <v>42.0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27516.0</v>
      </c>
      <c r="B225" s="4">
        <v>23.0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27625.0</v>
      </c>
      <c r="B226" s="4">
        <v>32.0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27714.0</v>
      </c>
      <c r="B227" s="4">
        <v>57.0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27772.0</v>
      </c>
      <c r="B228" s="4">
        <v>30.0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27833.0</v>
      </c>
      <c r="B229" s="4">
        <v>19.0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27853.0</v>
      </c>
      <c r="B230" s="4">
        <v>24.0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27867.0</v>
      </c>
      <c r="B231" s="4">
        <v>30.0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28105.0</v>
      </c>
      <c r="B232" s="4">
        <v>42.0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28528.0</v>
      </c>
      <c r="B233" s="4">
        <v>41.0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28601.0</v>
      </c>
      <c r="B234" s="4">
        <v>27.0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28646.0</v>
      </c>
      <c r="B235" s="4">
        <v>26.0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28696.0</v>
      </c>
      <c r="B236" s="4">
        <v>41.0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28774.0</v>
      </c>
      <c r="B237" s="4">
        <v>29.0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28892.0</v>
      </c>
      <c r="B238" s="4">
        <v>34.0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28995.0</v>
      </c>
      <c r="B239" s="4">
        <v>46.0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29000.0</v>
      </c>
      <c r="B240" s="4">
        <v>28.0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29221.0</v>
      </c>
      <c r="B241" s="4">
        <v>26.0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29231.0</v>
      </c>
      <c r="B242" s="4">
        <v>30.0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29288.0</v>
      </c>
      <c r="B243" s="4">
        <v>41.0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29402.0</v>
      </c>
      <c r="B244" s="4">
        <v>28.0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29547.0</v>
      </c>
      <c r="B245" s="4">
        <v>29.0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29880.0</v>
      </c>
      <c r="B246" s="4">
        <v>37.0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29885.0</v>
      </c>
      <c r="B247" s="4">
        <v>45.0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30064.0</v>
      </c>
      <c r="B248" s="4">
        <v>29.0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30349.0</v>
      </c>
      <c r="B249" s="4">
        <v>34.0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30391.0</v>
      </c>
      <c r="B250" s="4">
        <v>32.0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30544.0</v>
      </c>
      <c r="B251" s="4">
        <v>20.0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30560.0</v>
      </c>
      <c r="B252" s="4">
        <v>33.0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30666.0</v>
      </c>
      <c r="B253" s="4">
        <v>48.0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30833.0</v>
      </c>
      <c r="B254" s="4">
        <v>33.0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31212.0</v>
      </c>
      <c r="B255" s="4">
        <v>25.0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31370.0</v>
      </c>
      <c r="B256" s="4">
        <v>28.0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31464.0</v>
      </c>
      <c r="B257" s="4">
        <v>41.0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31666.0</v>
      </c>
      <c r="B258" s="4">
        <v>23.0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31715.0</v>
      </c>
      <c r="B259" s="4">
        <v>38.0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31781.0</v>
      </c>
      <c r="B260" s="4">
        <v>24.0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31804.0</v>
      </c>
      <c r="B261" s="4">
        <v>34.0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31887.0</v>
      </c>
      <c r="B262" s="4">
        <v>50.0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31968.0</v>
      </c>
      <c r="B263" s="4">
        <v>44.0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32093.0</v>
      </c>
      <c r="B264" s="4">
        <v>30.0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32341.0</v>
      </c>
      <c r="B265" s="4">
        <v>37.0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32485.0</v>
      </c>
      <c r="B266" s="4">
        <v>46.0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32529.0</v>
      </c>
      <c r="B267" s="4">
        <v>38.0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32749.0</v>
      </c>
      <c r="B268" s="4">
        <v>25.0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32808.0</v>
      </c>
      <c r="B269" s="4">
        <v>43.0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32828.0</v>
      </c>
      <c r="B270" s="4">
        <v>41.0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32831.0</v>
      </c>
      <c r="B271" s="4">
        <v>41.0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32833.0</v>
      </c>
      <c r="B272" s="4">
        <v>22.0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32896.0</v>
      </c>
      <c r="B273" s="4">
        <v>41.0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33028.0</v>
      </c>
      <c r="B274" s="4">
        <v>35.0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33039.0</v>
      </c>
      <c r="B275" s="4">
        <v>28.0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33144.0</v>
      </c>
      <c r="B276" s="4">
        <v>32.0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33489.0</v>
      </c>
      <c r="B277" s="4">
        <v>51.0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33612.0</v>
      </c>
      <c r="B278" s="4">
        <v>25.0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33687.0</v>
      </c>
      <c r="B279" s="4">
        <v>25.0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33747.0</v>
      </c>
      <c r="B280" s="4">
        <v>32.0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33882.0</v>
      </c>
      <c r="B281" s="4">
        <v>44.0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34059.0</v>
      </c>
      <c r="B282" s="4">
        <v>23.0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34408.0</v>
      </c>
      <c r="B283" s="4">
        <v>20.0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34457.0</v>
      </c>
      <c r="B284" s="4">
        <v>52.0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34689.0</v>
      </c>
      <c r="B285" s="4">
        <v>28.0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34858.0</v>
      </c>
      <c r="B286" s="4">
        <v>31.0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35019.0</v>
      </c>
      <c r="B287" s="4">
        <v>31.0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35036.0</v>
      </c>
      <c r="B288" s="4">
        <v>31.0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35514.0</v>
      </c>
      <c r="B289" s="4">
        <v>38.0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35577.0</v>
      </c>
      <c r="B290" s="4">
        <v>38.0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35666.0</v>
      </c>
      <c r="B291" s="4">
        <v>44.0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35676.0</v>
      </c>
      <c r="B292" s="4">
        <v>47.0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35684.0</v>
      </c>
      <c r="B293" s="4">
        <v>27.0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35690.0</v>
      </c>
      <c r="B294" s="4">
        <v>40.0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35792.0</v>
      </c>
      <c r="B295" s="4">
        <v>22.0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35804.0</v>
      </c>
      <c r="B296" s="4">
        <v>28.0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35815.0</v>
      </c>
      <c r="B297" s="4">
        <v>44.0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35951.0</v>
      </c>
      <c r="B298" s="4">
        <v>31.0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35957.0</v>
      </c>
      <c r="B299" s="4">
        <v>29.0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36115.0</v>
      </c>
      <c r="B300" s="4">
        <v>31.0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36267.0</v>
      </c>
      <c r="B301" s="4">
        <v>22.0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36405.0</v>
      </c>
      <c r="B302" s="4">
        <v>30.0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36580.0</v>
      </c>
      <c r="B303" s="4">
        <v>29.0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36679.0</v>
      </c>
      <c r="B304" s="4">
        <v>62.0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37041.0</v>
      </c>
      <c r="B305" s="4">
        <v>48.0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37044.0</v>
      </c>
      <c r="B306" s="4">
        <v>47.0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37051.0</v>
      </c>
      <c r="B307" s="4">
        <v>32.0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37161.0</v>
      </c>
      <c r="B308" s="4">
        <v>23.0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37322.0</v>
      </c>
      <c r="B309" s="4">
        <v>27.0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37456.0</v>
      </c>
      <c r="B310" s="4">
        <v>27.0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37576.0</v>
      </c>
      <c r="B311" s="4">
        <v>24.0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37627.0</v>
      </c>
      <c r="B312" s="4">
        <v>46.0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37650.0</v>
      </c>
      <c r="B313" s="4">
        <v>29.0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37706.0</v>
      </c>
      <c r="B314" s="4">
        <v>26.0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37761.0</v>
      </c>
      <c r="B315" s="4">
        <v>19.0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37863.0</v>
      </c>
      <c r="B316" s="4">
        <v>28.0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37957.0</v>
      </c>
      <c r="B317" s="4">
        <v>26.0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37966.0</v>
      </c>
      <c r="B318" s="4">
        <v>20.0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38441.0</v>
      </c>
      <c r="B319" s="4">
        <v>28.0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38502.0</v>
      </c>
      <c r="B320" s="4">
        <v>42.0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38528.0</v>
      </c>
      <c r="B321" s="4">
        <v>26.0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38848.0</v>
      </c>
      <c r="B322" s="4">
        <v>29.0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38872.0</v>
      </c>
      <c r="B323" s="4">
        <v>27.0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38993.0</v>
      </c>
      <c r="B324" s="4">
        <v>37.0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39028.0</v>
      </c>
      <c r="B325" s="4">
        <v>27.0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39078.0</v>
      </c>
      <c r="B326" s="4">
        <v>35.0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39346.0</v>
      </c>
      <c r="B327" s="4">
        <v>25.0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39381.0</v>
      </c>
      <c r="B328" s="4">
        <v>25.0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39409.0</v>
      </c>
      <c r="B329" s="4">
        <v>57.0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39505.0</v>
      </c>
      <c r="B330" s="4">
        <v>32.0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39576.0</v>
      </c>
      <c r="B331" s="4">
        <v>48.0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39638.0</v>
      </c>
      <c r="B332" s="4">
        <v>55.0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40005.0</v>
      </c>
      <c r="B333" s="4">
        <v>24.0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40155.0</v>
      </c>
      <c r="B334" s="4">
        <v>38.0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40299.0</v>
      </c>
      <c r="B335" s="4">
        <v>40.0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40423.0</v>
      </c>
      <c r="B336" s="4">
        <v>25.0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40435.0</v>
      </c>
      <c r="B337" s="4">
        <v>23.0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40753.0</v>
      </c>
      <c r="B338" s="4">
        <v>25.0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41159.0</v>
      </c>
      <c r="B339" s="4">
        <v>25.0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41307.0</v>
      </c>
      <c r="B340" s="4">
        <v>41.0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41406.0</v>
      </c>
      <c r="B341" s="4">
        <v>25.0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41435.0</v>
      </c>
      <c r="B342" s="4">
        <v>23.0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41468.0</v>
      </c>
      <c r="B343" s="4">
        <v>43.0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41597.0</v>
      </c>
      <c r="B344" s="4">
        <v>35.0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41698.0</v>
      </c>
      <c r="B345" s="4">
        <v>38.0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41726.0</v>
      </c>
      <c r="B346" s="4">
        <v>37.0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41727.0</v>
      </c>
      <c r="B347" s="4">
        <v>46.0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41885.0</v>
      </c>
      <c r="B348" s="4">
        <v>31.0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41943.0</v>
      </c>
      <c r="B349" s="4">
        <v>34.0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41974.0</v>
      </c>
      <c r="B350" s="4">
        <v>24.0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41990.0</v>
      </c>
      <c r="B351" s="4">
        <v>38.0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41993.0</v>
      </c>
      <c r="B352" s="4">
        <v>29.0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42270.0</v>
      </c>
      <c r="B353" s="4">
        <v>37.0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42459.0</v>
      </c>
      <c r="B354" s="4">
        <v>65.0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42466.0</v>
      </c>
      <c r="B355" s="4">
        <v>44.0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42645.0</v>
      </c>
      <c r="B356" s="4">
        <v>65.0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42669.0</v>
      </c>
      <c r="B357" s="4">
        <v>24.0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42735.0</v>
      </c>
      <c r="B358" s="4">
        <v>25.0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42928.0</v>
      </c>
      <c r="B359" s="4">
        <v>29.0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43228.0</v>
      </c>
      <c r="B360" s="4">
        <v>30.0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43246.0</v>
      </c>
      <c r="B361" s="4">
        <v>23.0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43314.0</v>
      </c>
      <c r="B362" s="4">
        <v>27.0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43322.0</v>
      </c>
      <c r="B363" s="4">
        <v>29.0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43361.0</v>
      </c>
      <c r="B364" s="4">
        <v>29.0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43410.0</v>
      </c>
      <c r="B365" s="4">
        <v>38.0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43486.0</v>
      </c>
      <c r="B366" s="4">
        <v>26.0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43497.0</v>
      </c>
      <c r="B367" s="4">
        <v>23.0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43570.0</v>
      </c>
      <c r="B368" s="4">
        <v>27.0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43573.0</v>
      </c>
      <c r="B369" s="4">
        <v>36.0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43702.0</v>
      </c>
      <c r="B370" s="4">
        <v>29.0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43717.0</v>
      </c>
      <c r="B371" s="4">
        <v>31.0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44051.0</v>
      </c>
      <c r="B372" s="4">
        <v>21.0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44071.0</v>
      </c>
      <c r="B373" s="4">
        <v>29.0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44123.0</v>
      </c>
      <c r="B374" s="4">
        <v>28.0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44252.0</v>
      </c>
      <c r="B375" s="4">
        <v>33.0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44325.0</v>
      </c>
      <c r="B376" s="4">
        <v>38.0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44473.0</v>
      </c>
      <c r="B377" s="4">
        <v>32.0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44499.0</v>
      </c>
      <c r="B378" s="4">
        <v>28.0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44585.0</v>
      </c>
      <c r="B379" s="4">
        <v>20.0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44724.0</v>
      </c>
      <c r="B380" s="4">
        <v>32.0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44747.0</v>
      </c>
      <c r="B381" s="4">
        <v>27.0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44854.0</v>
      </c>
      <c r="B382" s="4">
        <v>21.0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44885.0</v>
      </c>
      <c r="B383" s="4">
        <v>27.0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44904.0</v>
      </c>
      <c r="B384" s="4">
        <v>30.0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44960.0</v>
      </c>
      <c r="B385" s="4">
        <v>28.0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44997.0</v>
      </c>
      <c r="B386" s="4">
        <v>41.0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45102.0</v>
      </c>
      <c r="B387" s="4">
        <v>28.0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45124.0</v>
      </c>
      <c r="B388" s="4">
        <v>35.0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45297.0</v>
      </c>
      <c r="B389" s="4">
        <v>34.0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45417.0</v>
      </c>
      <c r="B390" s="4">
        <v>34.0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45618.0</v>
      </c>
      <c r="B391" s="4">
        <v>23.0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45665.0</v>
      </c>
      <c r="B392" s="4">
        <v>37.0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45688.0</v>
      </c>
      <c r="B393" s="4">
        <v>35.0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45837.0</v>
      </c>
      <c r="B394" s="4">
        <v>26.0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45923.0</v>
      </c>
      <c r="B395" s="4">
        <v>28.0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45968.0</v>
      </c>
      <c r="B396" s="4">
        <v>54.0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46003.0</v>
      </c>
      <c r="B397" s="4">
        <v>46.0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46281.0</v>
      </c>
      <c r="B398" s="4">
        <v>20.0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46581.0</v>
      </c>
      <c r="B399" s="4">
        <v>27.0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46701.0</v>
      </c>
      <c r="B400" s="4">
        <v>25.0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46828.0</v>
      </c>
      <c r="B401" s="4">
        <v>31.0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47192.0</v>
      </c>
      <c r="B402" s="4">
        <v>27.0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47218.0</v>
      </c>
      <c r="B403" s="4">
        <v>28.0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47258.0</v>
      </c>
      <c r="B404" s="4">
        <v>22.0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47390.0</v>
      </c>
      <c r="B405" s="4">
        <v>57.0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47397.0</v>
      </c>
      <c r="B406" s="4">
        <v>25.0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47425.0</v>
      </c>
      <c r="B407" s="4">
        <v>37.0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47656.0</v>
      </c>
      <c r="B408" s="4">
        <v>35.0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47791.0</v>
      </c>
      <c r="B409" s="4">
        <v>22.0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47958.0</v>
      </c>
      <c r="B410" s="4">
        <v>22.0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48236.0</v>
      </c>
      <c r="B411" s="4">
        <v>33.0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48398.0</v>
      </c>
      <c r="B412" s="4">
        <v>23.0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48521.0</v>
      </c>
      <c r="B413" s="4">
        <v>23.0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48544.0</v>
      </c>
      <c r="B414" s="4">
        <v>28.0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48706.0</v>
      </c>
      <c r="B415" s="4">
        <v>27.0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48770.0</v>
      </c>
      <c r="B416" s="4">
        <v>32.0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48905.0</v>
      </c>
      <c r="B417" s="4">
        <v>28.0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48915.0</v>
      </c>
      <c r="B418" s="4">
        <v>47.0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48986.0</v>
      </c>
      <c r="B419" s="4">
        <v>27.0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49067.0</v>
      </c>
      <c r="B420" s="4">
        <v>24.0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49098.0</v>
      </c>
      <c r="B421" s="4">
        <v>37.0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49167.0</v>
      </c>
      <c r="B422" s="4">
        <v>36.0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49186.0</v>
      </c>
      <c r="B423" s="4">
        <v>27.0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49222.0</v>
      </c>
      <c r="B424" s="4">
        <v>26.0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49448.0</v>
      </c>
      <c r="B425" s="4">
        <v>62.0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49719.0</v>
      </c>
      <c r="B426" s="4">
        <v>41.0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49855.0</v>
      </c>
      <c r="B427" s="4">
        <v>24.0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50027.0</v>
      </c>
      <c r="B428" s="4">
        <v>42.0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50258.0</v>
      </c>
      <c r="B429" s="4">
        <v>19.0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50362.0</v>
      </c>
      <c r="B430" s="4">
        <v>28.0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50549.0</v>
      </c>
      <c r="B431" s="4">
        <v>27.0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50571.0</v>
      </c>
      <c r="B432" s="4">
        <v>28.0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50822.0</v>
      </c>
      <c r="B433" s="4">
        <v>33.0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50927.0</v>
      </c>
      <c r="B434" s="4">
        <v>55.0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51030.0</v>
      </c>
      <c r="B435" s="4">
        <v>25.0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51079.0</v>
      </c>
      <c r="B436" s="4">
        <v>27.0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51243.0</v>
      </c>
      <c r="B437" s="4">
        <v>53.0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51280.0</v>
      </c>
      <c r="B438" s="4">
        <v>26.0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51340.0</v>
      </c>
      <c r="B439" s="4">
        <v>23.0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51624.0</v>
      </c>
      <c r="B440" s="4">
        <v>27.0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51642.0</v>
      </c>
      <c r="B441" s="4">
        <v>36.0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51739.0</v>
      </c>
      <c r="B442" s="4">
        <v>23.0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51793.0</v>
      </c>
      <c r="B443" s="4">
        <v>33.0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52190.0</v>
      </c>
      <c r="B444" s="4">
        <v>44.0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52563.0</v>
      </c>
      <c r="B445" s="4">
        <v>19.0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53055.0</v>
      </c>
      <c r="B446" s="4">
        <v>36.0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53074.0</v>
      </c>
      <c r="B447" s="4">
        <v>26.0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53076.0</v>
      </c>
      <c r="B448" s="4">
        <v>25.0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53096.0</v>
      </c>
      <c r="B449" s="4">
        <v>29.0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53191.0</v>
      </c>
      <c r="B450" s="4">
        <v>27.0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53767.0</v>
      </c>
      <c r="B451" s="4">
        <v>25.0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54064.0</v>
      </c>
      <c r="B452" s="4">
        <v>38.0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54178.0</v>
      </c>
      <c r="B453" s="4">
        <v>24.0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54246.0</v>
      </c>
      <c r="B454" s="4">
        <v>23.0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54387.0</v>
      </c>
      <c r="B455" s="4">
        <v>25.0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54484.0</v>
      </c>
      <c r="B456" s="4">
        <v>43.0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54674.0</v>
      </c>
      <c r="B457" s="4">
        <v>38.0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54680.0</v>
      </c>
      <c r="B458" s="4">
        <v>26.0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54903.0</v>
      </c>
      <c r="B459" s="4">
        <v>23.0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55133.0</v>
      </c>
      <c r="B460" s="4">
        <v>22.0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55138.0</v>
      </c>
      <c r="B461" s="4">
        <v>33.0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55153.0</v>
      </c>
      <c r="B462" s="4">
        <v>29.0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55264.0</v>
      </c>
      <c r="B463" s="4">
        <v>41.0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55376.0</v>
      </c>
      <c r="B464" s="4">
        <v>31.0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55414.0</v>
      </c>
      <c r="B465" s="4">
        <v>24.0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55501.0</v>
      </c>
      <c r="B466" s="4">
        <v>26.0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55582.0</v>
      </c>
      <c r="B467" s="4">
        <v>37.0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55615.0</v>
      </c>
      <c r="B468" s="4">
        <v>59.0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55861.0</v>
      </c>
      <c r="B469" s="4">
        <v>23.0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56000.0</v>
      </c>
      <c r="B470" s="4">
        <v>24.0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56083.0</v>
      </c>
      <c r="B471" s="4">
        <v>30.0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56091.0</v>
      </c>
      <c r="B472" s="4">
        <v>28.0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56120.0</v>
      </c>
      <c r="B473" s="4">
        <v>28.0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56184.0</v>
      </c>
      <c r="B474" s="4">
        <v>29.0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56379.0</v>
      </c>
      <c r="B475" s="4">
        <v>43.0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56544.0</v>
      </c>
      <c r="B476" s="4">
        <v>23.0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57148.0</v>
      </c>
      <c r="B477" s="4">
        <v>42.0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57164.0</v>
      </c>
      <c r="B478" s="4">
        <v>40.0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57427.0</v>
      </c>
      <c r="B479" s="4">
        <v>39.0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57505.0</v>
      </c>
      <c r="B480" s="4">
        <v>51.0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57507.0</v>
      </c>
      <c r="B481" s="4">
        <v>31.0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57528.0</v>
      </c>
      <c r="B482" s="4">
        <v>24.0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57699.0</v>
      </c>
      <c r="B483" s="4">
        <v>39.0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57735.0</v>
      </c>
      <c r="B484" s="4">
        <v>41.0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57844.0</v>
      </c>
      <c r="B485" s="4">
        <v>23.0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57979.0</v>
      </c>
      <c r="B486" s="4">
        <v>23.0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58356.0</v>
      </c>
      <c r="B487" s="4">
        <v>33.0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58452.0</v>
      </c>
      <c r="B488" s="4">
        <v>26.0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58540.0</v>
      </c>
      <c r="B489" s="4">
        <v>20.0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58553.0</v>
      </c>
      <c r="B490" s="4">
        <v>49.0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58631.0</v>
      </c>
      <c r="B491" s="4">
        <v>42.0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58682.0</v>
      </c>
      <c r="B492" s="4">
        <v>22.0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58827.0</v>
      </c>
      <c r="B493" s="4">
        <v>26.0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58857.0</v>
      </c>
      <c r="B494" s="4">
        <v>52.0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58945.0</v>
      </c>
      <c r="B495" s="4">
        <v>19.0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58961.0</v>
      </c>
      <c r="B496" s="4">
        <v>21.0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59045.0</v>
      </c>
      <c r="B497" s="4">
        <v>24.0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59110.0</v>
      </c>
      <c r="B498" s="4">
        <v>31.0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59151.0</v>
      </c>
      <c r="B499" s="4">
        <v>23.0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59160.0</v>
      </c>
      <c r="B500" s="4">
        <v>37.0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59186.0</v>
      </c>
      <c r="B501" s="4">
        <v>25.0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5" t="s">
        <v>5</v>
      </c>
      <c r="D1" s="2"/>
      <c r="E1" s="1" t="s">
        <v>6</v>
      </c>
      <c r="F1" s="1" t="s">
        <v>7</v>
      </c>
      <c r="G1" s="1" t="s">
        <v>8</v>
      </c>
      <c r="H1" s="5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190.0</v>
      </c>
      <c r="B2" s="3">
        <v>37.0</v>
      </c>
      <c r="C2" s="3">
        <v>0.0</v>
      </c>
      <c r="D2" s="2"/>
      <c r="E2" s="2">
        <f>MEDIAN(C2:C501)</f>
        <v>3</v>
      </c>
      <c r="F2" s="2">
        <f>MODE(C2:C501)</f>
        <v>1</v>
      </c>
      <c r="G2" s="2">
        <f>COUNTIF(C2:C501, 0)</f>
        <v>42</v>
      </c>
      <c r="H2" s="3">
        <f>G2/500</f>
        <v>0.084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437.0</v>
      </c>
      <c r="B3" s="3">
        <v>47.0</v>
      </c>
      <c r="C3" s="3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532.0</v>
      </c>
      <c r="B4" s="3">
        <v>26.0</v>
      </c>
      <c r="C4" s="3">
        <v>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723.0</v>
      </c>
      <c r="B5" s="3">
        <v>38.0</v>
      </c>
      <c r="C5" s="3">
        <v>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1077.0</v>
      </c>
      <c r="B6" s="3">
        <v>35.0</v>
      </c>
      <c r="C6" s="3">
        <v>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1098.0</v>
      </c>
      <c r="B7" s="3">
        <v>36.0</v>
      </c>
      <c r="C7" s="3">
        <v>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1282.0</v>
      </c>
      <c r="B8" s="3">
        <v>24.0</v>
      </c>
      <c r="C8" s="3">
        <v>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1311.0</v>
      </c>
      <c r="B9" s="3">
        <v>29.0</v>
      </c>
      <c r="C9" s="3">
        <v>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1447.0</v>
      </c>
      <c r="B10" s="3">
        <v>38.0</v>
      </c>
      <c r="C10" s="3">
        <v>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1799.0</v>
      </c>
      <c r="B11" s="3">
        <v>23.0</v>
      </c>
      <c r="C11" s="3">
        <v>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2028.0</v>
      </c>
      <c r="B12" s="3">
        <v>28.0</v>
      </c>
      <c r="C12" s="3">
        <v>3.0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2230.0</v>
      </c>
      <c r="B13" s="3">
        <v>30.0</v>
      </c>
      <c r="C13" s="3">
        <v>5.0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2262.0</v>
      </c>
      <c r="B14" s="3">
        <v>53.0</v>
      </c>
      <c r="C14" s="3">
        <v>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2280.0</v>
      </c>
      <c r="B15" s="3">
        <v>36.0</v>
      </c>
      <c r="C15" s="3">
        <v>6.0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2592.0</v>
      </c>
      <c r="B16" s="3">
        <v>30.0</v>
      </c>
      <c r="C16" s="3">
        <v>2.0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2713.0</v>
      </c>
      <c r="B17" s="3">
        <v>41.0</v>
      </c>
      <c r="C17" s="3">
        <v>4.0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2841.0</v>
      </c>
      <c r="B18" s="3">
        <v>48.0</v>
      </c>
      <c r="C18" s="3">
        <v>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2979.0</v>
      </c>
      <c r="B19" s="3">
        <v>21.0</v>
      </c>
      <c r="C19" s="3">
        <v>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3004.0</v>
      </c>
      <c r="B20" s="3">
        <v>20.0</v>
      </c>
      <c r="C20" s="3">
        <v>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3087.0</v>
      </c>
      <c r="B21" s="3">
        <v>30.0</v>
      </c>
      <c r="C21" s="3">
        <v>5.0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3165.0</v>
      </c>
      <c r="B22" s="3">
        <v>27.0</v>
      </c>
      <c r="C22" s="3">
        <v>3.0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3318.0</v>
      </c>
      <c r="B23" s="3">
        <v>29.0</v>
      </c>
      <c r="C23" s="3">
        <v>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3378.0</v>
      </c>
      <c r="B24" s="3">
        <v>29.0</v>
      </c>
      <c r="C24" s="3">
        <v>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3548.0</v>
      </c>
      <c r="B25" s="3">
        <v>26.0</v>
      </c>
      <c r="C25" s="3">
        <v>4.0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3630.0</v>
      </c>
      <c r="B26" s="3">
        <v>38.0</v>
      </c>
      <c r="C26" s="3">
        <v>2.0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3904.0</v>
      </c>
      <c r="B27" s="3">
        <v>28.0</v>
      </c>
      <c r="C27" s="3">
        <v>2.0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3911.0</v>
      </c>
      <c r="B28" s="3">
        <v>22.0</v>
      </c>
      <c r="C28" s="3">
        <v>2.0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4114.0</v>
      </c>
      <c r="B29" s="3">
        <v>39.0</v>
      </c>
      <c r="C29" s="3">
        <v>1.0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4242.0</v>
      </c>
      <c r="B30" s="3">
        <v>26.0</v>
      </c>
      <c r="C30" s="3">
        <v>3.0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4474.0</v>
      </c>
      <c r="B31" s="3">
        <v>24.0</v>
      </c>
      <c r="C31" s="3">
        <v>4.0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4637.0</v>
      </c>
      <c r="B32" s="3">
        <v>66.0</v>
      </c>
      <c r="C32" s="3">
        <v>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4657.0</v>
      </c>
      <c r="B33" s="3">
        <v>32.0</v>
      </c>
      <c r="C33" s="3">
        <v>3.0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4689.0</v>
      </c>
      <c r="B34" s="3">
        <v>39.0</v>
      </c>
      <c r="C34" s="3">
        <v>0.0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4693.0</v>
      </c>
      <c r="B35" s="3">
        <v>30.0</v>
      </c>
      <c r="C35" s="3">
        <v>19.0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4836.0</v>
      </c>
      <c r="B36" s="3">
        <v>32.0</v>
      </c>
      <c r="C36" s="3">
        <v>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4839.0</v>
      </c>
      <c r="B37" s="3">
        <v>26.0</v>
      </c>
      <c r="C37" s="3">
        <v>3.0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5128.0</v>
      </c>
      <c r="B38" s="3">
        <v>51.0</v>
      </c>
      <c r="C38" s="3">
        <v>0.0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5160.0</v>
      </c>
      <c r="B39" s="3">
        <v>32.0</v>
      </c>
      <c r="C39" s="3">
        <v>1.0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5168.0</v>
      </c>
      <c r="B40" s="3">
        <v>24.0</v>
      </c>
      <c r="C40" s="3">
        <v>2.0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5180.0</v>
      </c>
      <c r="B41" s="3">
        <v>53.0</v>
      </c>
      <c r="C41" s="3">
        <v>1.0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5204.0</v>
      </c>
      <c r="B42" s="3">
        <v>30.0</v>
      </c>
      <c r="C42" s="3">
        <v>1.0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5395.0</v>
      </c>
      <c r="B43" s="3">
        <v>54.0</v>
      </c>
      <c r="C43" s="3">
        <v>3.0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5406.0</v>
      </c>
      <c r="B44" s="3">
        <v>27.0</v>
      </c>
      <c r="C44" s="3">
        <v>6.0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5743.0</v>
      </c>
      <c r="B45" s="3">
        <v>25.0</v>
      </c>
      <c r="C45" s="3">
        <v>1.0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5755.0</v>
      </c>
      <c r="B46" s="3">
        <v>28.0</v>
      </c>
      <c r="C46" s="3">
        <v>4.0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5855.0</v>
      </c>
      <c r="B47" s="3">
        <v>39.0</v>
      </c>
      <c r="C47" s="3">
        <v>1.0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5935.0</v>
      </c>
      <c r="B48" s="3">
        <v>40.0</v>
      </c>
      <c r="C48" s="3">
        <v>3.0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5938.0</v>
      </c>
      <c r="B49" s="3">
        <v>29.0</v>
      </c>
      <c r="C49" s="3">
        <v>3.0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5941.0</v>
      </c>
      <c r="B50" s="3">
        <v>41.0</v>
      </c>
      <c r="C50" s="3">
        <v>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5951.0</v>
      </c>
      <c r="B51" s="3">
        <v>43.0</v>
      </c>
      <c r="C51" s="3">
        <v>2.0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5996.0</v>
      </c>
      <c r="B52" s="3">
        <v>26.0</v>
      </c>
      <c r="C52" s="3">
        <v>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6139.0</v>
      </c>
      <c r="B53" s="3">
        <v>63.0</v>
      </c>
      <c r="C53" s="3">
        <v>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6216.0</v>
      </c>
      <c r="B54" s="3">
        <v>43.0</v>
      </c>
      <c r="C54" s="3">
        <v>3.0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6483.0</v>
      </c>
      <c r="B55" s="3">
        <v>33.0</v>
      </c>
      <c r="C55" s="3">
        <v>4.0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6511.0</v>
      </c>
      <c r="B56" s="3">
        <v>26.0</v>
      </c>
      <c r="C56" s="3">
        <v>2.0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6551.0</v>
      </c>
      <c r="B57" s="3">
        <v>24.0</v>
      </c>
      <c r="C57" s="3">
        <v>3.0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6658.0</v>
      </c>
      <c r="B58" s="3">
        <v>29.0</v>
      </c>
      <c r="C58" s="3">
        <v>3.0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6776.0</v>
      </c>
      <c r="B59" s="3">
        <v>25.0</v>
      </c>
      <c r="C59" s="3">
        <v>3.0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6896.0</v>
      </c>
      <c r="B60" s="3">
        <v>27.0</v>
      </c>
      <c r="C60" s="3">
        <v>2.0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6932.0</v>
      </c>
      <c r="B61" s="3">
        <v>40.0</v>
      </c>
      <c r="C61" s="3">
        <v>4.0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6939.0</v>
      </c>
      <c r="B62" s="3">
        <v>35.0</v>
      </c>
      <c r="C62" s="3">
        <v>1.0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6952.0</v>
      </c>
      <c r="B63" s="3">
        <v>22.0</v>
      </c>
      <c r="C63" s="3">
        <v>1.0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7312.0</v>
      </c>
      <c r="B64" s="3">
        <v>32.0</v>
      </c>
      <c r="C64" s="3">
        <v>2.0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7501.0</v>
      </c>
      <c r="B65" s="3">
        <v>29.0</v>
      </c>
      <c r="C65" s="3">
        <v>5.0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7526.0</v>
      </c>
      <c r="B66" s="3">
        <v>30.0</v>
      </c>
      <c r="C66" s="3">
        <v>3.0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7666.0</v>
      </c>
      <c r="B67" s="3">
        <v>23.0</v>
      </c>
      <c r="C67" s="3">
        <v>4.0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7814.0</v>
      </c>
      <c r="B68" s="3">
        <v>28.0</v>
      </c>
      <c r="C68" s="3">
        <v>1.0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7915.0</v>
      </c>
      <c r="B69" s="3">
        <v>35.0</v>
      </c>
      <c r="C69" s="3">
        <v>0.0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7998.0</v>
      </c>
      <c r="B70" s="3">
        <v>31.0</v>
      </c>
      <c r="C70" s="3">
        <v>1.0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8210.0</v>
      </c>
      <c r="B71" s="3">
        <v>47.0</v>
      </c>
      <c r="C71" s="3">
        <v>4.0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8425.0</v>
      </c>
      <c r="B72" s="3">
        <v>40.0</v>
      </c>
      <c r="C72" s="3">
        <v>3.0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8473.0</v>
      </c>
      <c r="B73" s="3">
        <v>46.0</v>
      </c>
      <c r="C73" s="3">
        <v>6.0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8502.0</v>
      </c>
      <c r="B74" s="3">
        <v>30.0</v>
      </c>
      <c r="C74" s="3">
        <v>4.0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8680.0</v>
      </c>
      <c r="B75" s="3">
        <v>24.0</v>
      </c>
      <c r="C75" s="3">
        <v>1.0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8698.0</v>
      </c>
      <c r="B76" s="3">
        <v>46.0</v>
      </c>
      <c r="C76" s="3">
        <v>2.0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8791.0</v>
      </c>
      <c r="B77" s="3">
        <v>28.0</v>
      </c>
      <c r="C77" s="3">
        <v>2.0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8840.0</v>
      </c>
      <c r="B78" s="3">
        <v>50.0</v>
      </c>
      <c r="C78" s="3">
        <v>1.0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9148.0</v>
      </c>
      <c r="B79" s="3">
        <v>33.0</v>
      </c>
      <c r="C79" s="3">
        <v>3.0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9218.0</v>
      </c>
      <c r="B80" s="3">
        <v>67.0</v>
      </c>
      <c r="C80" s="3">
        <v>1.0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9257.0</v>
      </c>
      <c r="B81" s="3">
        <v>48.0</v>
      </c>
      <c r="C81" s="3">
        <v>3.0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9333.0</v>
      </c>
      <c r="B82" s="3">
        <v>28.0</v>
      </c>
      <c r="C82" s="3">
        <v>1.0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9441.0</v>
      </c>
      <c r="B83" s="3">
        <v>41.0</v>
      </c>
      <c r="C83" s="3">
        <v>1.0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9700.0</v>
      </c>
      <c r="B84" s="3">
        <v>33.0</v>
      </c>
      <c r="C84" s="3">
        <v>1.0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9888.0</v>
      </c>
      <c r="B85" s="3">
        <v>27.0</v>
      </c>
      <c r="C85" s="3">
        <v>4.0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10047.0</v>
      </c>
      <c r="B86" s="3">
        <v>18.0</v>
      </c>
      <c r="C86" s="3">
        <v>2.0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10319.0</v>
      </c>
      <c r="B87" s="3">
        <v>18.0</v>
      </c>
      <c r="C87" s="3">
        <v>2.0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10552.0</v>
      </c>
      <c r="B88" s="3">
        <v>21.0</v>
      </c>
      <c r="C88" s="3">
        <v>0.0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10562.0</v>
      </c>
      <c r="B89" s="3">
        <v>56.0</v>
      </c>
      <c r="C89" s="3">
        <v>4.0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10624.0</v>
      </c>
      <c r="B90" s="3">
        <v>23.0</v>
      </c>
      <c r="C90" s="3">
        <v>2.0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10633.0</v>
      </c>
      <c r="B91" s="3">
        <v>44.0</v>
      </c>
      <c r="C91" s="3">
        <v>4.0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10832.0</v>
      </c>
      <c r="B92" s="3">
        <v>38.0</v>
      </c>
      <c r="C92" s="3">
        <v>3.0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10935.0</v>
      </c>
      <c r="B93" s="3">
        <v>23.0</v>
      </c>
      <c r="C93" s="3">
        <v>7.0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11564.0</v>
      </c>
      <c r="B94" s="3">
        <v>32.0</v>
      </c>
      <c r="C94" s="3">
        <v>0.0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11640.0</v>
      </c>
      <c r="B95" s="3">
        <v>57.0</v>
      </c>
      <c r="C95" s="3">
        <v>1.0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11686.0</v>
      </c>
      <c r="B96" s="3">
        <v>33.0</v>
      </c>
      <c r="C96" s="3">
        <v>1.0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11966.0</v>
      </c>
      <c r="B97" s="3">
        <v>28.0</v>
      </c>
      <c r="C97" s="3">
        <v>4.0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12052.0</v>
      </c>
      <c r="B98" s="3">
        <v>23.0</v>
      </c>
      <c r="C98" s="3">
        <v>1.0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12162.0</v>
      </c>
      <c r="B99" s="3">
        <v>29.0</v>
      </c>
      <c r="C99" s="3">
        <v>3.0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12605.0</v>
      </c>
      <c r="B100" s="3">
        <v>27.0</v>
      </c>
      <c r="C100" s="3">
        <v>6.0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12671.0</v>
      </c>
      <c r="B101" s="4">
        <v>27.0</v>
      </c>
      <c r="C101" s="4">
        <v>2.0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13018.0</v>
      </c>
      <c r="B102" s="4">
        <v>24.0</v>
      </c>
      <c r="C102" s="4">
        <v>0.0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13116.0</v>
      </c>
      <c r="B103" s="4">
        <v>38.0</v>
      </c>
      <c r="C103" s="4">
        <v>1.0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13682.0</v>
      </c>
      <c r="B104" s="4">
        <v>24.0</v>
      </c>
      <c r="C104" s="4">
        <v>1.0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13747.0</v>
      </c>
      <c r="B105" s="4">
        <v>23.0</v>
      </c>
      <c r="C105" s="4">
        <v>2.0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13778.0</v>
      </c>
      <c r="B106" s="4">
        <v>21.0</v>
      </c>
      <c r="C106" s="4">
        <v>1.0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13878.0</v>
      </c>
      <c r="B107" s="4">
        <v>39.0</v>
      </c>
      <c r="C107" s="4">
        <v>2.0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13896.0</v>
      </c>
      <c r="B108" s="4">
        <v>23.0</v>
      </c>
      <c r="C108" s="4">
        <v>3.0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13908.0</v>
      </c>
      <c r="B109" s="4">
        <v>47.0</v>
      </c>
      <c r="C109" s="4">
        <v>4.0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13980.0</v>
      </c>
      <c r="B110" s="4">
        <v>34.0</v>
      </c>
      <c r="C110" s="4">
        <v>4.0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14069.0</v>
      </c>
      <c r="B111" s="4">
        <v>19.0</v>
      </c>
      <c r="C111" s="4">
        <v>16.0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14362.0</v>
      </c>
      <c r="B112" s="4">
        <v>25.0</v>
      </c>
      <c r="C112" s="4">
        <v>1.0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14366.0</v>
      </c>
      <c r="B113" s="4">
        <v>31.0</v>
      </c>
      <c r="C113" s="4">
        <v>5.0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14452.0</v>
      </c>
      <c r="B114" s="4">
        <v>25.0</v>
      </c>
      <c r="C114" s="4">
        <v>3.0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14938.0</v>
      </c>
      <c r="B115" s="4">
        <v>51.0</v>
      </c>
      <c r="C115" s="4">
        <v>2.0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14973.0</v>
      </c>
      <c r="B116" s="4">
        <v>29.0</v>
      </c>
      <c r="C116" s="4">
        <v>2.0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15064.0</v>
      </c>
      <c r="B117" s="4">
        <v>34.0</v>
      </c>
      <c r="C117" s="4">
        <v>0.0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15099.0</v>
      </c>
      <c r="B118" s="4">
        <v>31.0</v>
      </c>
      <c r="C118" s="4">
        <v>4.0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15300.0</v>
      </c>
      <c r="B119" s="4">
        <v>30.0</v>
      </c>
      <c r="C119" s="4">
        <v>1.0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15432.0</v>
      </c>
      <c r="B120" s="4">
        <v>55.0</v>
      </c>
      <c r="C120" s="4">
        <v>0.0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15464.0</v>
      </c>
      <c r="B121" s="4">
        <v>24.0</v>
      </c>
      <c r="C121" s="4">
        <v>3.0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15480.0</v>
      </c>
      <c r="B122" s="4">
        <v>30.0</v>
      </c>
      <c r="C122" s="4">
        <v>3.0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15523.0</v>
      </c>
      <c r="B123" s="4">
        <v>32.0</v>
      </c>
      <c r="C123" s="4">
        <v>4.0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15637.0</v>
      </c>
      <c r="B124" s="4">
        <v>24.0</v>
      </c>
      <c r="C124" s="4">
        <v>2.0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15690.0</v>
      </c>
      <c r="B125" s="4">
        <v>25.0</v>
      </c>
      <c r="C125" s="4">
        <v>14.0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15893.0</v>
      </c>
      <c r="B126" s="4">
        <v>52.0</v>
      </c>
      <c r="C126" s="4">
        <v>4.0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15960.0</v>
      </c>
      <c r="B127" s="4">
        <v>24.0</v>
      </c>
      <c r="C127" s="4">
        <v>4.0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15964.0</v>
      </c>
      <c r="B128" s="4">
        <v>35.0</v>
      </c>
      <c r="C128" s="4">
        <v>4.0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16026.0</v>
      </c>
      <c r="B129" s="4">
        <v>27.0</v>
      </c>
      <c r="C129" s="4">
        <v>1.0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16123.0</v>
      </c>
      <c r="B130" s="4">
        <v>29.0</v>
      </c>
      <c r="C130" s="4">
        <v>1.0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16234.0</v>
      </c>
      <c r="B131" s="4">
        <v>42.0</v>
      </c>
      <c r="C131" s="4">
        <v>1.0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16354.0</v>
      </c>
      <c r="B132" s="4">
        <v>41.0</v>
      </c>
      <c r="C132" s="4">
        <v>1.0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16374.0</v>
      </c>
      <c r="B133" s="4">
        <v>26.0</v>
      </c>
      <c r="C133" s="4">
        <v>4.0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16444.0</v>
      </c>
      <c r="B134" s="4">
        <v>29.0</v>
      </c>
      <c r="C134" s="4">
        <v>4.0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16454.0</v>
      </c>
      <c r="B135" s="4">
        <v>50.0</v>
      </c>
      <c r="C135" s="4">
        <v>13.0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16476.0</v>
      </c>
      <c r="B136" s="4">
        <v>19.0</v>
      </c>
      <c r="C136" s="4">
        <v>11.0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16644.0</v>
      </c>
      <c r="B137" s="4">
        <v>44.0</v>
      </c>
      <c r="C137" s="4">
        <v>4.0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16761.0</v>
      </c>
      <c r="B138" s="4">
        <v>45.0</v>
      </c>
      <c r="C138" s="4">
        <v>1.0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16781.0</v>
      </c>
      <c r="B139" s="4">
        <v>50.0</v>
      </c>
      <c r="C139" s="4">
        <v>3.0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16901.0</v>
      </c>
      <c r="B140" s="4">
        <v>48.0</v>
      </c>
      <c r="C140" s="4">
        <v>2.0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17632.0</v>
      </c>
      <c r="B141" s="4">
        <v>25.0</v>
      </c>
      <c r="C141" s="4">
        <v>4.0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17671.0</v>
      </c>
      <c r="B142" s="4">
        <v>31.0</v>
      </c>
      <c r="C142" s="4">
        <v>3.0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17748.0</v>
      </c>
      <c r="B143" s="4">
        <v>31.0</v>
      </c>
      <c r="C143" s="4">
        <v>0.0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17903.0</v>
      </c>
      <c r="B144" s="4">
        <v>27.0</v>
      </c>
      <c r="C144" s="4">
        <v>1.0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18167.0</v>
      </c>
      <c r="B145" s="4">
        <v>22.0</v>
      </c>
      <c r="C145" s="4">
        <v>4.0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18231.0</v>
      </c>
      <c r="B146" s="4">
        <v>45.0</v>
      </c>
      <c r="C146" s="4">
        <v>2.0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18237.0</v>
      </c>
      <c r="B147" s="4">
        <v>32.0</v>
      </c>
      <c r="C147" s="4">
        <v>0.0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18465.0</v>
      </c>
      <c r="B148" s="4">
        <v>61.0</v>
      </c>
      <c r="C148" s="4">
        <v>4.0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18526.0</v>
      </c>
      <c r="B149" s="4">
        <v>28.0</v>
      </c>
      <c r="C149" s="4">
        <v>2.0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18656.0</v>
      </c>
      <c r="B150" s="4">
        <v>40.0</v>
      </c>
      <c r="C150" s="4">
        <v>2.0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18665.0</v>
      </c>
      <c r="B151" s="4">
        <v>24.0</v>
      </c>
      <c r="C151" s="4">
        <v>1.0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18699.0</v>
      </c>
      <c r="B152" s="4">
        <v>27.0</v>
      </c>
      <c r="C152" s="4">
        <v>5.0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18796.0</v>
      </c>
      <c r="B153" s="4">
        <v>28.0</v>
      </c>
      <c r="C153" s="4">
        <v>3.0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18872.0</v>
      </c>
      <c r="B154" s="4">
        <v>20.0</v>
      </c>
      <c r="C154" s="4">
        <v>3.0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18908.0</v>
      </c>
      <c r="B155" s="4">
        <v>22.0</v>
      </c>
      <c r="C155" s="4">
        <v>3.0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19069.0</v>
      </c>
      <c r="B156" s="4">
        <v>33.0</v>
      </c>
      <c r="C156" s="4">
        <v>4.0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19158.0</v>
      </c>
      <c r="B157" s="4">
        <v>34.0</v>
      </c>
      <c r="C157" s="4">
        <v>4.0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19325.0</v>
      </c>
      <c r="B158" s="4">
        <v>22.0</v>
      </c>
      <c r="C158" s="4">
        <v>4.0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19326.0</v>
      </c>
      <c r="B159" s="4">
        <v>32.0</v>
      </c>
      <c r="C159" s="4">
        <v>4.0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19391.0</v>
      </c>
      <c r="B160" s="4">
        <v>26.0</v>
      </c>
      <c r="C160" s="4">
        <v>1.0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19405.0</v>
      </c>
      <c r="B161" s="4">
        <v>30.0</v>
      </c>
      <c r="C161" s="4">
        <v>2.0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19532.0</v>
      </c>
      <c r="B162" s="4">
        <v>29.0</v>
      </c>
      <c r="C162" s="4">
        <v>3.0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19629.0</v>
      </c>
      <c r="B163" s="4">
        <v>37.0</v>
      </c>
      <c r="C163" s="4">
        <v>4.0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19642.0</v>
      </c>
      <c r="B164" s="4">
        <v>38.0</v>
      </c>
      <c r="C164" s="4">
        <v>16.0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19906.0</v>
      </c>
      <c r="B165" s="4">
        <v>39.0</v>
      </c>
      <c r="C165" s="4">
        <v>14.0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19995.0</v>
      </c>
      <c r="B166" s="4">
        <v>29.0</v>
      </c>
      <c r="C166" s="4">
        <v>7.0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20402.0</v>
      </c>
      <c r="B167" s="4">
        <v>42.0</v>
      </c>
      <c r="C167" s="4">
        <v>2.0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20586.0</v>
      </c>
      <c r="B168" s="4">
        <v>41.0</v>
      </c>
      <c r="C168" s="4">
        <v>3.0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20858.0</v>
      </c>
      <c r="B169" s="4">
        <v>45.0</v>
      </c>
      <c r="C169" s="4">
        <v>3.0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20863.0</v>
      </c>
      <c r="B170" s="4">
        <v>35.0</v>
      </c>
      <c r="C170" s="4">
        <v>2.0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20929.0</v>
      </c>
      <c r="B171" s="4">
        <v>50.0</v>
      </c>
      <c r="C171" s="4">
        <v>3.0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21025.0</v>
      </c>
      <c r="B172" s="4">
        <v>27.0</v>
      </c>
      <c r="C172" s="4">
        <v>3.0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21046.0</v>
      </c>
      <c r="B173" s="4">
        <v>29.0</v>
      </c>
      <c r="C173" s="4">
        <v>1.0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21088.0</v>
      </c>
      <c r="B174" s="4">
        <v>33.0</v>
      </c>
      <c r="C174" s="4">
        <v>2.0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21884.0</v>
      </c>
      <c r="B175" s="4">
        <v>25.0</v>
      </c>
      <c r="C175" s="4">
        <v>4.0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22084.0</v>
      </c>
      <c r="B176" s="4">
        <v>43.0</v>
      </c>
      <c r="C176" s="4">
        <v>1.0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22205.0</v>
      </c>
      <c r="B177" s="4">
        <v>30.0</v>
      </c>
      <c r="C177" s="4">
        <v>4.0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22379.0</v>
      </c>
      <c r="B178" s="4">
        <v>56.0</v>
      </c>
      <c r="C178" s="4">
        <v>1.0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22587.0</v>
      </c>
      <c r="B179" s="4">
        <v>31.0</v>
      </c>
      <c r="C179" s="4">
        <v>3.0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22767.0</v>
      </c>
      <c r="B180" s="4">
        <v>32.0</v>
      </c>
      <c r="C180" s="4">
        <v>1.0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22809.0</v>
      </c>
      <c r="B181" s="4">
        <v>29.0</v>
      </c>
      <c r="C181" s="4">
        <v>6.0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22886.0</v>
      </c>
      <c r="B182" s="4">
        <v>33.0</v>
      </c>
      <c r="C182" s="4">
        <v>0.0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22909.0</v>
      </c>
      <c r="B183" s="4">
        <v>30.0</v>
      </c>
      <c r="C183" s="4">
        <v>3.0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22989.0</v>
      </c>
      <c r="B184" s="4">
        <v>22.0</v>
      </c>
      <c r="C184" s="4">
        <v>2.0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23031.0</v>
      </c>
      <c r="B185" s="4">
        <v>24.0</v>
      </c>
      <c r="C185" s="4">
        <v>3.0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23077.0</v>
      </c>
      <c r="B186" s="4">
        <v>27.0</v>
      </c>
      <c r="C186" s="4">
        <v>3.0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23107.0</v>
      </c>
      <c r="B187" s="4">
        <v>22.0</v>
      </c>
      <c r="C187" s="4">
        <v>2.0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23207.0</v>
      </c>
      <c r="B188" s="4">
        <v>33.0</v>
      </c>
      <c r="C188" s="4">
        <v>5.0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23329.0</v>
      </c>
      <c r="B189" s="4">
        <v>35.0</v>
      </c>
      <c r="C189" s="4">
        <v>1.0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23354.0</v>
      </c>
      <c r="B190" s="4">
        <v>24.0</v>
      </c>
      <c r="C190" s="4">
        <v>1.0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23358.0</v>
      </c>
      <c r="B191" s="4">
        <v>23.0</v>
      </c>
      <c r="C191" s="4">
        <v>1.0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23664.0</v>
      </c>
      <c r="B192" s="4">
        <v>27.0</v>
      </c>
      <c r="C192" s="4">
        <v>4.0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23665.0</v>
      </c>
      <c r="B193" s="4">
        <v>20.0</v>
      </c>
      <c r="C193" s="4">
        <v>4.0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23735.0</v>
      </c>
      <c r="B194" s="4">
        <v>61.0</v>
      </c>
      <c r="C194" s="4">
        <v>3.0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24011.0</v>
      </c>
      <c r="B195" s="4">
        <v>28.0</v>
      </c>
      <c r="C195" s="4">
        <v>3.0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24054.0</v>
      </c>
      <c r="B196" s="4">
        <v>33.0</v>
      </c>
      <c r="C196" s="4">
        <v>4.0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24071.0</v>
      </c>
      <c r="B197" s="4">
        <v>28.0</v>
      </c>
      <c r="C197" s="4">
        <v>1.0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24099.0</v>
      </c>
      <c r="B198" s="4">
        <v>28.0</v>
      </c>
      <c r="C198" s="4">
        <v>4.0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24370.0</v>
      </c>
      <c r="B199" s="4">
        <v>28.0</v>
      </c>
      <c r="C199" s="4">
        <v>1.0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24424.0</v>
      </c>
      <c r="B200" s="4">
        <v>24.0</v>
      </c>
      <c r="C200" s="4">
        <v>4.0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24485.0</v>
      </c>
      <c r="B201" s="4">
        <v>42.0</v>
      </c>
      <c r="C201" s="4">
        <v>4.0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24490.0</v>
      </c>
      <c r="B202" s="4">
        <v>32.0</v>
      </c>
      <c r="C202" s="4">
        <v>4.0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24584.0</v>
      </c>
      <c r="B203" s="4">
        <v>21.0</v>
      </c>
      <c r="C203" s="4">
        <v>4.0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24598.0</v>
      </c>
      <c r="B204" s="4">
        <v>31.0</v>
      </c>
      <c r="C204" s="4">
        <v>7.0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24606.0</v>
      </c>
      <c r="B205" s="4">
        <v>26.0</v>
      </c>
      <c r="C205" s="4">
        <v>4.0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24758.0</v>
      </c>
      <c r="B206" s="4">
        <v>37.0</v>
      </c>
      <c r="C206" s="4">
        <v>3.0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25149.0</v>
      </c>
      <c r="B207" s="4">
        <v>33.0</v>
      </c>
      <c r="C207" s="4">
        <v>3.0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25220.0</v>
      </c>
      <c r="B208" s="4">
        <v>21.0</v>
      </c>
      <c r="C208" s="4">
        <v>0.0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25286.0</v>
      </c>
      <c r="B209" s="4">
        <v>32.0</v>
      </c>
      <c r="C209" s="4">
        <v>3.0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25363.0</v>
      </c>
      <c r="B210" s="4">
        <v>32.0</v>
      </c>
      <c r="C210" s="4">
        <v>3.0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25411.0</v>
      </c>
      <c r="B211" s="4">
        <v>26.0</v>
      </c>
      <c r="C211" s="4">
        <v>4.0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25721.0</v>
      </c>
      <c r="B212" s="4">
        <v>25.0</v>
      </c>
      <c r="C212" s="4">
        <v>2.0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25858.0</v>
      </c>
      <c r="B213" s="4">
        <v>22.0</v>
      </c>
      <c r="C213" s="4">
        <v>2.0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26053.0</v>
      </c>
      <c r="B214" s="4">
        <v>65.0</v>
      </c>
      <c r="C214" s="4">
        <v>0.0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26081.0</v>
      </c>
      <c r="B215" s="4">
        <v>26.0</v>
      </c>
      <c r="C215" s="4">
        <v>1.0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26314.0</v>
      </c>
      <c r="B216" s="4">
        <v>30.0</v>
      </c>
      <c r="C216" s="4">
        <v>1.0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26450.0</v>
      </c>
      <c r="B217" s="4">
        <v>45.0</v>
      </c>
      <c r="C217" s="4">
        <v>1.0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26483.0</v>
      </c>
      <c r="B218" s="4">
        <v>28.0</v>
      </c>
      <c r="C218" s="4">
        <v>4.0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26891.0</v>
      </c>
      <c r="B219" s="4">
        <v>33.0</v>
      </c>
      <c r="C219" s="4">
        <v>1.0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27129.0</v>
      </c>
      <c r="B220" s="4">
        <v>34.0</v>
      </c>
      <c r="C220" s="4">
        <v>0.0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27368.0</v>
      </c>
      <c r="B221" s="4">
        <v>24.0</v>
      </c>
      <c r="C221" s="4">
        <v>2.0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27376.0</v>
      </c>
      <c r="B222" s="4">
        <v>25.0</v>
      </c>
      <c r="C222" s="4">
        <v>1.0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27436.0</v>
      </c>
      <c r="B223" s="4">
        <v>24.0</v>
      </c>
      <c r="C223" s="4">
        <v>12.0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27493.0</v>
      </c>
      <c r="B224" s="4">
        <v>42.0</v>
      </c>
      <c r="C224" s="4">
        <v>3.0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27516.0</v>
      </c>
      <c r="B225" s="4">
        <v>23.0</v>
      </c>
      <c r="C225" s="4">
        <v>3.0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27625.0</v>
      </c>
      <c r="B226" s="4">
        <v>32.0</v>
      </c>
      <c r="C226" s="4">
        <v>2.0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27714.0</v>
      </c>
      <c r="B227" s="4">
        <v>57.0</v>
      </c>
      <c r="C227" s="4">
        <v>3.0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27772.0</v>
      </c>
      <c r="B228" s="4">
        <v>30.0</v>
      </c>
      <c r="C228" s="4">
        <v>2.0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27833.0</v>
      </c>
      <c r="B229" s="4">
        <v>19.0</v>
      </c>
      <c r="C229" s="4">
        <v>3.0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27853.0</v>
      </c>
      <c r="B230" s="4">
        <v>24.0</v>
      </c>
      <c r="C230" s="4">
        <v>2.0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27867.0</v>
      </c>
      <c r="B231" s="4">
        <v>30.0</v>
      </c>
      <c r="C231" s="4">
        <v>3.0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28105.0</v>
      </c>
      <c r="B232" s="4">
        <v>42.0</v>
      </c>
      <c r="C232" s="4">
        <v>0.0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28528.0</v>
      </c>
      <c r="B233" s="4">
        <v>41.0</v>
      </c>
      <c r="C233" s="4">
        <v>22.0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28601.0</v>
      </c>
      <c r="B234" s="4">
        <v>27.0</v>
      </c>
      <c r="C234" s="4">
        <v>1.0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28646.0</v>
      </c>
      <c r="B235" s="4">
        <v>26.0</v>
      </c>
      <c r="C235" s="4">
        <v>2.0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28696.0</v>
      </c>
      <c r="B236" s="4">
        <v>41.0</v>
      </c>
      <c r="C236" s="4">
        <v>3.0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28774.0</v>
      </c>
      <c r="B237" s="4">
        <v>29.0</v>
      </c>
      <c r="C237" s="4">
        <v>7.0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28892.0</v>
      </c>
      <c r="B238" s="4">
        <v>34.0</v>
      </c>
      <c r="C238" s="4">
        <v>4.0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28995.0</v>
      </c>
      <c r="B239" s="4">
        <v>46.0</v>
      </c>
      <c r="C239" s="4">
        <v>2.0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29000.0</v>
      </c>
      <c r="B240" s="4">
        <v>28.0</v>
      </c>
      <c r="C240" s="4">
        <v>1.0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29221.0</v>
      </c>
      <c r="B241" s="4">
        <v>26.0</v>
      </c>
      <c r="C241" s="4">
        <v>0.0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29231.0</v>
      </c>
      <c r="B242" s="4">
        <v>30.0</v>
      </c>
      <c r="C242" s="4">
        <v>21.0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29288.0</v>
      </c>
      <c r="B243" s="4">
        <v>41.0</v>
      </c>
      <c r="C243" s="4">
        <v>0.0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29402.0</v>
      </c>
      <c r="B244" s="4">
        <v>28.0</v>
      </c>
      <c r="C244" s="4">
        <v>2.0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29547.0</v>
      </c>
      <c r="B245" s="4">
        <v>29.0</v>
      </c>
      <c r="C245" s="4">
        <v>1.0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29880.0</v>
      </c>
      <c r="B246" s="4">
        <v>37.0</v>
      </c>
      <c r="C246" s="4">
        <v>0.0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29885.0</v>
      </c>
      <c r="B247" s="4">
        <v>45.0</v>
      </c>
      <c r="C247" s="4">
        <v>6.0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30064.0</v>
      </c>
      <c r="B248" s="4">
        <v>29.0</v>
      </c>
      <c r="C248" s="4">
        <v>3.0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30349.0</v>
      </c>
      <c r="B249" s="4">
        <v>34.0</v>
      </c>
      <c r="C249" s="4">
        <v>4.0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30391.0</v>
      </c>
      <c r="B250" s="4">
        <v>32.0</v>
      </c>
      <c r="C250" s="4">
        <v>19.0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30544.0</v>
      </c>
      <c r="B251" s="4">
        <v>20.0</v>
      </c>
      <c r="C251" s="4">
        <v>2.0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30560.0</v>
      </c>
      <c r="B252" s="4">
        <v>33.0</v>
      </c>
      <c r="C252" s="4">
        <v>3.0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30666.0</v>
      </c>
      <c r="B253" s="4">
        <v>48.0</v>
      </c>
      <c r="C253" s="4">
        <v>1.0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30833.0</v>
      </c>
      <c r="B254" s="4">
        <v>33.0</v>
      </c>
      <c r="C254" s="4">
        <v>2.0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31212.0</v>
      </c>
      <c r="B255" s="4">
        <v>25.0</v>
      </c>
      <c r="C255" s="4">
        <v>2.0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31370.0</v>
      </c>
      <c r="B256" s="4">
        <v>28.0</v>
      </c>
      <c r="C256" s="4">
        <v>3.0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31464.0</v>
      </c>
      <c r="B257" s="4">
        <v>41.0</v>
      </c>
      <c r="C257" s="4">
        <v>2.0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31666.0</v>
      </c>
      <c r="B258" s="4">
        <v>23.0</v>
      </c>
      <c r="C258" s="4">
        <v>1.0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31715.0</v>
      </c>
      <c r="B259" s="4">
        <v>38.0</v>
      </c>
      <c r="C259" s="4">
        <v>4.0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31781.0</v>
      </c>
      <c r="B260" s="4">
        <v>24.0</v>
      </c>
      <c r="C260" s="4">
        <v>2.0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31804.0</v>
      </c>
      <c r="B261" s="4">
        <v>34.0</v>
      </c>
      <c r="C261" s="4">
        <v>3.0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31887.0</v>
      </c>
      <c r="B262" s="4">
        <v>50.0</v>
      </c>
      <c r="C262" s="4">
        <v>3.0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31968.0</v>
      </c>
      <c r="B263" s="4">
        <v>44.0</v>
      </c>
      <c r="C263" s="4">
        <v>2.0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32093.0</v>
      </c>
      <c r="B264" s="4">
        <v>30.0</v>
      </c>
      <c r="C264" s="4">
        <v>3.0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32341.0</v>
      </c>
      <c r="B265" s="4">
        <v>37.0</v>
      </c>
      <c r="C265" s="4">
        <v>1.0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32485.0</v>
      </c>
      <c r="B266" s="4">
        <v>46.0</v>
      </c>
      <c r="C266" s="4">
        <v>2.0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32529.0</v>
      </c>
      <c r="B267" s="4">
        <v>38.0</v>
      </c>
      <c r="C267" s="4">
        <v>4.0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32749.0</v>
      </c>
      <c r="B268" s="4">
        <v>25.0</v>
      </c>
      <c r="C268" s="4">
        <v>2.0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32808.0</v>
      </c>
      <c r="B269" s="4">
        <v>43.0</v>
      </c>
      <c r="C269" s="4">
        <v>4.0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32828.0</v>
      </c>
      <c r="B270" s="4">
        <v>41.0</v>
      </c>
      <c r="C270" s="4">
        <v>15.0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32831.0</v>
      </c>
      <c r="B271" s="4">
        <v>41.0</v>
      </c>
      <c r="C271" s="4">
        <v>3.0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32833.0</v>
      </c>
      <c r="B272" s="4">
        <v>22.0</v>
      </c>
      <c r="C272" s="4">
        <v>14.0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32896.0</v>
      </c>
      <c r="B273" s="4">
        <v>41.0</v>
      </c>
      <c r="C273" s="4">
        <v>0.0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33028.0</v>
      </c>
      <c r="B274" s="4">
        <v>35.0</v>
      </c>
      <c r="C274" s="4">
        <v>1.0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33039.0</v>
      </c>
      <c r="B275" s="4">
        <v>28.0</v>
      </c>
      <c r="C275" s="4">
        <v>4.0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33144.0</v>
      </c>
      <c r="B276" s="4">
        <v>32.0</v>
      </c>
      <c r="C276" s="4">
        <v>0.0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33489.0</v>
      </c>
      <c r="B277" s="4">
        <v>51.0</v>
      </c>
      <c r="C277" s="4">
        <v>3.0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33612.0</v>
      </c>
      <c r="B278" s="4">
        <v>25.0</v>
      </c>
      <c r="C278" s="4">
        <v>1.0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33687.0</v>
      </c>
      <c r="B279" s="4">
        <v>25.0</v>
      </c>
      <c r="C279" s="4">
        <v>4.0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33747.0</v>
      </c>
      <c r="B280" s="4">
        <v>32.0</v>
      </c>
      <c r="C280" s="4">
        <v>3.0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33882.0</v>
      </c>
      <c r="B281" s="4">
        <v>44.0</v>
      </c>
      <c r="C281" s="4">
        <v>6.0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34059.0</v>
      </c>
      <c r="B282" s="4">
        <v>23.0</v>
      </c>
      <c r="C282" s="4">
        <v>2.0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34408.0</v>
      </c>
      <c r="B283" s="4">
        <v>20.0</v>
      </c>
      <c r="C283" s="4">
        <v>1.0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34457.0</v>
      </c>
      <c r="B284" s="4">
        <v>52.0</v>
      </c>
      <c r="C284" s="4">
        <v>2.0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34689.0</v>
      </c>
      <c r="B285" s="4">
        <v>28.0</v>
      </c>
      <c r="C285" s="4">
        <v>0.0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34858.0</v>
      </c>
      <c r="B286" s="4">
        <v>31.0</v>
      </c>
      <c r="C286" s="4">
        <v>0.0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35019.0</v>
      </c>
      <c r="B287" s="4">
        <v>31.0</v>
      </c>
      <c r="C287" s="4">
        <v>2.0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35036.0</v>
      </c>
      <c r="B288" s="4">
        <v>31.0</v>
      </c>
      <c r="C288" s="4">
        <v>3.0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35514.0</v>
      </c>
      <c r="B289" s="4">
        <v>38.0</v>
      </c>
      <c r="C289" s="4">
        <v>2.0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35577.0</v>
      </c>
      <c r="B290" s="4">
        <v>38.0</v>
      </c>
      <c r="C290" s="4">
        <v>3.0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35666.0</v>
      </c>
      <c r="B291" s="4">
        <v>44.0</v>
      </c>
      <c r="C291" s="4">
        <v>3.0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35676.0</v>
      </c>
      <c r="B292" s="4">
        <v>47.0</v>
      </c>
      <c r="C292" s="4">
        <v>1.0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35684.0</v>
      </c>
      <c r="B293" s="4">
        <v>27.0</v>
      </c>
      <c r="C293" s="4">
        <v>2.0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35690.0</v>
      </c>
      <c r="B294" s="4">
        <v>40.0</v>
      </c>
      <c r="C294" s="4">
        <v>2.0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35792.0</v>
      </c>
      <c r="B295" s="4">
        <v>22.0</v>
      </c>
      <c r="C295" s="4">
        <v>4.0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35804.0</v>
      </c>
      <c r="B296" s="4">
        <v>28.0</v>
      </c>
      <c r="C296" s="4">
        <v>28.0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35815.0</v>
      </c>
      <c r="B297" s="4">
        <v>44.0</v>
      </c>
      <c r="C297" s="4">
        <v>0.0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35951.0</v>
      </c>
      <c r="B298" s="4">
        <v>31.0</v>
      </c>
      <c r="C298" s="4">
        <v>1.0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35957.0</v>
      </c>
      <c r="B299" s="4">
        <v>29.0</v>
      </c>
      <c r="C299" s="4">
        <v>6.0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36115.0</v>
      </c>
      <c r="B300" s="4">
        <v>31.0</v>
      </c>
      <c r="C300" s="4">
        <v>4.0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36267.0</v>
      </c>
      <c r="B301" s="4">
        <v>22.0</v>
      </c>
      <c r="C301" s="4">
        <v>1.0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36405.0</v>
      </c>
      <c r="B302" s="4">
        <v>30.0</v>
      </c>
      <c r="C302" s="4">
        <v>2.0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36580.0</v>
      </c>
      <c r="B303" s="4">
        <v>29.0</v>
      </c>
      <c r="C303" s="4">
        <v>1.0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36679.0</v>
      </c>
      <c r="B304" s="4">
        <v>62.0</v>
      </c>
      <c r="C304" s="4">
        <v>1.0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37041.0</v>
      </c>
      <c r="B305" s="4">
        <v>48.0</v>
      </c>
      <c r="C305" s="4">
        <v>1.0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37044.0</v>
      </c>
      <c r="B306" s="4">
        <v>47.0</v>
      </c>
      <c r="C306" s="4">
        <v>1.0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37051.0</v>
      </c>
      <c r="B307" s="4">
        <v>32.0</v>
      </c>
      <c r="C307" s="4">
        <v>0.0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37161.0</v>
      </c>
      <c r="B308" s="4">
        <v>23.0</v>
      </c>
      <c r="C308" s="4">
        <v>3.0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37322.0</v>
      </c>
      <c r="B309" s="4">
        <v>27.0</v>
      </c>
      <c r="C309" s="4">
        <v>5.0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37456.0</v>
      </c>
      <c r="B310" s="4">
        <v>27.0</v>
      </c>
      <c r="C310" s="4">
        <v>6.0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37576.0</v>
      </c>
      <c r="B311" s="4">
        <v>24.0</v>
      </c>
      <c r="C311" s="4">
        <v>5.0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37627.0</v>
      </c>
      <c r="B312" s="4">
        <v>46.0</v>
      </c>
      <c r="C312" s="4">
        <v>1.0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37650.0</v>
      </c>
      <c r="B313" s="4">
        <v>29.0</v>
      </c>
      <c r="C313" s="4">
        <v>0.0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37706.0</v>
      </c>
      <c r="B314" s="4">
        <v>26.0</v>
      </c>
      <c r="C314" s="4">
        <v>1.0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37761.0</v>
      </c>
      <c r="B315" s="4">
        <v>19.0</v>
      </c>
      <c r="C315" s="4">
        <v>2.0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37863.0</v>
      </c>
      <c r="B316" s="4">
        <v>28.0</v>
      </c>
      <c r="C316" s="4">
        <v>1.0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37957.0</v>
      </c>
      <c r="B317" s="4">
        <v>26.0</v>
      </c>
      <c r="C317" s="4">
        <v>1.0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37966.0</v>
      </c>
      <c r="B318" s="4">
        <v>20.0</v>
      </c>
      <c r="C318" s="4">
        <v>0.0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38441.0</v>
      </c>
      <c r="B319" s="4">
        <v>28.0</v>
      </c>
      <c r="C319" s="4">
        <v>4.0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38502.0</v>
      </c>
      <c r="B320" s="4">
        <v>42.0</v>
      </c>
      <c r="C320" s="4">
        <v>3.0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38528.0</v>
      </c>
      <c r="B321" s="4">
        <v>26.0</v>
      </c>
      <c r="C321" s="4">
        <v>2.0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38848.0</v>
      </c>
      <c r="B322" s="4">
        <v>29.0</v>
      </c>
      <c r="C322" s="4">
        <v>4.0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38872.0</v>
      </c>
      <c r="B323" s="4">
        <v>27.0</v>
      </c>
      <c r="C323" s="4">
        <v>2.0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38993.0</v>
      </c>
      <c r="B324" s="4">
        <v>37.0</v>
      </c>
      <c r="C324" s="4">
        <v>4.0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39028.0</v>
      </c>
      <c r="B325" s="4">
        <v>27.0</v>
      </c>
      <c r="C325" s="4">
        <v>4.0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39078.0</v>
      </c>
      <c r="B326" s="4">
        <v>35.0</v>
      </c>
      <c r="C326" s="4">
        <v>1.0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39346.0</v>
      </c>
      <c r="B327" s="4">
        <v>25.0</v>
      </c>
      <c r="C327" s="4">
        <v>1.0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39381.0</v>
      </c>
      <c r="B328" s="4">
        <v>25.0</v>
      </c>
      <c r="C328" s="4">
        <v>7.0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39409.0</v>
      </c>
      <c r="B329" s="4">
        <v>57.0</v>
      </c>
      <c r="C329" s="4">
        <v>1.0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39505.0</v>
      </c>
      <c r="B330" s="4">
        <v>32.0</v>
      </c>
      <c r="C330" s="4">
        <v>2.0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39576.0</v>
      </c>
      <c r="B331" s="4">
        <v>48.0</v>
      </c>
      <c r="C331" s="4">
        <v>3.0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39638.0</v>
      </c>
      <c r="B332" s="4">
        <v>55.0</v>
      </c>
      <c r="C332" s="4">
        <v>1.0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40005.0</v>
      </c>
      <c r="B333" s="4">
        <v>24.0</v>
      </c>
      <c r="C333" s="4">
        <v>27.0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40155.0</v>
      </c>
      <c r="B334" s="4">
        <v>38.0</v>
      </c>
      <c r="C334" s="4">
        <v>2.0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40299.0</v>
      </c>
      <c r="B335" s="4">
        <v>40.0</v>
      </c>
      <c r="C335" s="4">
        <v>3.0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40423.0</v>
      </c>
      <c r="B336" s="4">
        <v>25.0</v>
      </c>
      <c r="C336" s="4">
        <v>1.0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40435.0</v>
      </c>
      <c r="B337" s="4">
        <v>23.0</v>
      </c>
      <c r="C337" s="4">
        <v>5.0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40753.0</v>
      </c>
      <c r="B338" s="4">
        <v>25.0</v>
      </c>
      <c r="C338" s="4">
        <v>1.0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41159.0</v>
      </c>
      <c r="B339" s="4">
        <v>25.0</v>
      </c>
      <c r="C339" s="4">
        <v>1.0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41307.0</v>
      </c>
      <c r="B340" s="4">
        <v>41.0</v>
      </c>
      <c r="C340" s="4">
        <v>3.0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41406.0</v>
      </c>
      <c r="B341" s="4">
        <v>25.0</v>
      </c>
      <c r="C341" s="4">
        <v>4.0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41435.0</v>
      </c>
      <c r="B342" s="4">
        <v>23.0</v>
      </c>
      <c r="C342" s="4">
        <v>4.0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41468.0</v>
      </c>
      <c r="B343" s="4">
        <v>43.0</v>
      </c>
      <c r="C343" s="4">
        <v>0.0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41597.0</v>
      </c>
      <c r="B344" s="4">
        <v>35.0</v>
      </c>
      <c r="C344" s="4">
        <v>2.0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41698.0</v>
      </c>
      <c r="B345" s="4">
        <v>38.0</v>
      </c>
      <c r="C345" s="4">
        <v>2.0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41726.0</v>
      </c>
      <c r="B346" s="4">
        <v>37.0</v>
      </c>
      <c r="C346" s="4">
        <v>3.0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41727.0</v>
      </c>
      <c r="B347" s="4">
        <v>46.0</v>
      </c>
      <c r="C347" s="4">
        <v>2.0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41885.0</v>
      </c>
      <c r="B348" s="4">
        <v>31.0</v>
      </c>
      <c r="C348" s="4">
        <v>5.0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41943.0</v>
      </c>
      <c r="B349" s="4">
        <v>34.0</v>
      </c>
      <c r="C349" s="4">
        <v>0.0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41974.0</v>
      </c>
      <c r="B350" s="4">
        <v>24.0</v>
      </c>
      <c r="C350" s="4">
        <v>3.0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41990.0</v>
      </c>
      <c r="B351" s="4">
        <v>38.0</v>
      </c>
      <c r="C351" s="4">
        <v>3.0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41993.0</v>
      </c>
      <c r="B352" s="4">
        <v>29.0</v>
      </c>
      <c r="C352" s="4">
        <v>2.0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42270.0</v>
      </c>
      <c r="B353" s="4">
        <v>37.0</v>
      </c>
      <c r="C353" s="4">
        <v>0.0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42459.0</v>
      </c>
      <c r="B354" s="4">
        <v>65.0</v>
      </c>
      <c r="C354" s="4">
        <v>3.0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42466.0</v>
      </c>
      <c r="B355" s="4">
        <v>44.0</v>
      </c>
      <c r="C355" s="4">
        <v>4.0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42645.0</v>
      </c>
      <c r="B356" s="4">
        <v>65.0</v>
      </c>
      <c r="C356" s="4">
        <v>3.0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42669.0</v>
      </c>
      <c r="B357" s="4">
        <v>24.0</v>
      </c>
      <c r="C357" s="4">
        <v>4.0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42735.0</v>
      </c>
      <c r="B358" s="4">
        <v>25.0</v>
      </c>
      <c r="C358" s="4">
        <v>4.0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42928.0</v>
      </c>
      <c r="B359" s="4">
        <v>29.0</v>
      </c>
      <c r="C359" s="4">
        <v>1.0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43228.0</v>
      </c>
      <c r="B360" s="4">
        <v>30.0</v>
      </c>
      <c r="C360" s="4">
        <v>3.0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43246.0</v>
      </c>
      <c r="B361" s="4">
        <v>23.0</v>
      </c>
      <c r="C361" s="4">
        <v>3.0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43314.0</v>
      </c>
      <c r="B362" s="4">
        <v>27.0</v>
      </c>
      <c r="C362" s="4">
        <v>2.0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43322.0</v>
      </c>
      <c r="B363" s="4">
        <v>29.0</v>
      </c>
      <c r="C363" s="4">
        <v>2.0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43361.0</v>
      </c>
      <c r="B364" s="4">
        <v>29.0</v>
      </c>
      <c r="C364" s="4">
        <v>1.0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43410.0</v>
      </c>
      <c r="B365" s="4">
        <v>38.0</v>
      </c>
      <c r="C365" s="4">
        <v>2.0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43486.0</v>
      </c>
      <c r="B366" s="4">
        <v>26.0</v>
      </c>
      <c r="C366" s="4">
        <v>4.0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43497.0</v>
      </c>
      <c r="B367" s="4">
        <v>23.0</v>
      </c>
      <c r="C367" s="4">
        <v>2.0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43570.0</v>
      </c>
      <c r="B368" s="4">
        <v>27.0</v>
      </c>
      <c r="C368" s="4">
        <v>3.0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43573.0</v>
      </c>
      <c r="B369" s="4">
        <v>36.0</v>
      </c>
      <c r="C369" s="4">
        <v>4.0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43702.0</v>
      </c>
      <c r="B370" s="4">
        <v>29.0</v>
      </c>
      <c r="C370" s="4">
        <v>4.0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43717.0</v>
      </c>
      <c r="B371" s="4">
        <v>31.0</v>
      </c>
      <c r="C371" s="4">
        <v>1.0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44051.0</v>
      </c>
      <c r="B372" s="4">
        <v>21.0</v>
      </c>
      <c r="C372" s="4">
        <v>3.0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44071.0</v>
      </c>
      <c r="B373" s="4">
        <v>29.0</v>
      </c>
      <c r="C373" s="4">
        <v>3.0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44123.0</v>
      </c>
      <c r="B374" s="4">
        <v>28.0</v>
      </c>
      <c r="C374" s="4">
        <v>4.0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44252.0</v>
      </c>
      <c r="B375" s="4">
        <v>33.0</v>
      </c>
      <c r="C375" s="4">
        <v>2.0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44325.0</v>
      </c>
      <c r="B376" s="4">
        <v>38.0</v>
      </c>
      <c r="C376" s="4">
        <v>3.0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44473.0</v>
      </c>
      <c r="B377" s="4">
        <v>32.0</v>
      </c>
      <c r="C377" s="4">
        <v>6.0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44499.0</v>
      </c>
      <c r="B378" s="4">
        <v>28.0</v>
      </c>
      <c r="C378" s="4">
        <v>2.0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44585.0</v>
      </c>
      <c r="B379" s="4">
        <v>20.0</v>
      </c>
      <c r="C379" s="4">
        <v>0.0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44724.0</v>
      </c>
      <c r="B380" s="4">
        <v>32.0</v>
      </c>
      <c r="C380" s="4">
        <v>4.0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44747.0</v>
      </c>
      <c r="B381" s="4">
        <v>27.0</v>
      </c>
      <c r="C381" s="4">
        <v>3.0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44854.0</v>
      </c>
      <c r="B382" s="4">
        <v>21.0</v>
      </c>
      <c r="C382" s="4">
        <v>1.0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44885.0</v>
      </c>
      <c r="B383" s="4">
        <v>27.0</v>
      </c>
      <c r="C383" s="4">
        <v>3.0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44904.0</v>
      </c>
      <c r="B384" s="4">
        <v>30.0</v>
      </c>
      <c r="C384" s="4">
        <v>2.0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44960.0</v>
      </c>
      <c r="B385" s="4">
        <v>28.0</v>
      </c>
      <c r="C385" s="4">
        <v>6.0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44997.0</v>
      </c>
      <c r="B386" s="4">
        <v>41.0</v>
      </c>
      <c r="C386" s="4">
        <v>3.0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45102.0</v>
      </c>
      <c r="B387" s="4">
        <v>28.0</v>
      </c>
      <c r="C387" s="4">
        <v>4.0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45124.0</v>
      </c>
      <c r="B388" s="4">
        <v>35.0</v>
      </c>
      <c r="C388" s="4">
        <v>3.0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45297.0</v>
      </c>
      <c r="B389" s="4">
        <v>34.0</v>
      </c>
      <c r="C389" s="4">
        <v>4.0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45417.0</v>
      </c>
      <c r="B390" s="4">
        <v>34.0</v>
      </c>
      <c r="C390" s="4">
        <v>1.0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45618.0</v>
      </c>
      <c r="B391" s="4">
        <v>23.0</v>
      </c>
      <c r="C391" s="4">
        <v>1.0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45665.0</v>
      </c>
      <c r="B392" s="4">
        <v>37.0</v>
      </c>
      <c r="C392" s="4">
        <v>2.0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45688.0</v>
      </c>
      <c r="B393" s="4">
        <v>35.0</v>
      </c>
      <c r="C393" s="4">
        <v>6.0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45837.0</v>
      </c>
      <c r="B394" s="4">
        <v>26.0</v>
      </c>
      <c r="C394" s="4">
        <v>3.0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45923.0</v>
      </c>
      <c r="B395" s="4">
        <v>28.0</v>
      </c>
      <c r="C395" s="4">
        <v>1.0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45968.0</v>
      </c>
      <c r="B396" s="4">
        <v>54.0</v>
      </c>
      <c r="C396" s="4">
        <v>1.0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46003.0</v>
      </c>
      <c r="B397" s="4">
        <v>46.0</v>
      </c>
      <c r="C397" s="4">
        <v>2.0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46281.0</v>
      </c>
      <c r="B398" s="4">
        <v>20.0</v>
      </c>
      <c r="C398" s="4">
        <v>19.0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46581.0</v>
      </c>
      <c r="B399" s="4">
        <v>27.0</v>
      </c>
      <c r="C399" s="4">
        <v>1.0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46701.0</v>
      </c>
      <c r="B400" s="4">
        <v>25.0</v>
      </c>
      <c r="C400" s="4">
        <v>1.0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46828.0</v>
      </c>
      <c r="B401" s="4">
        <v>31.0</v>
      </c>
      <c r="C401" s="4">
        <v>2.0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47192.0</v>
      </c>
      <c r="B402" s="4">
        <v>27.0</v>
      </c>
      <c r="C402" s="4">
        <v>1.0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47218.0</v>
      </c>
      <c r="B403" s="4">
        <v>28.0</v>
      </c>
      <c r="C403" s="4">
        <v>3.0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47258.0</v>
      </c>
      <c r="B404" s="4">
        <v>22.0</v>
      </c>
      <c r="C404" s="4">
        <v>2.0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47390.0</v>
      </c>
      <c r="B405" s="4">
        <v>57.0</v>
      </c>
      <c r="C405" s="4">
        <v>0.0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47397.0</v>
      </c>
      <c r="B406" s="4">
        <v>25.0</v>
      </c>
      <c r="C406" s="4">
        <v>5.0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47425.0</v>
      </c>
      <c r="B407" s="4">
        <v>37.0</v>
      </c>
      <c r="C407" s="4">
        <v>3.0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47656.0</v>
      </c>
      <c r="B408" s="4">
        <v>35.0</v>
      </c>
      <c r="C408" s="4">
        <v>3.0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47791.0</v>
      </c>
      <c r="B409" s="4">
        <v>22.0</v>
      </c>
      <c r="C409" s="4">
        <v>1.0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47958.0</v>
      </c>
      <c r="B410" s="4">
        <v>22.0</v>
      </c>
      <c r="C410" s="4">
        <v>2.0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48236.0</v>
      </c>
      <c r="B411" s="4">
        <v>33.0</v>
      </c>
      <c r="C411" s="4">
        <v>0.0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48398.0</v>
      </c>
      <c r="B412" s="4">
        <v>23.0</v>
      </c>
      <c r="C412" s="4">
        <v>3.0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48521.0</v>
      </c>
      <c r="B413" s="4">
        <v>23.0</v>
      </c>
      <c r="C413" s="4">
        <v>0.0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48544.0</v>
      </c>
      <c r="B414" s="4">
        <v>28.0</v>
      </c>
      <c r="C414" s="4">
        <v>3.0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48706.0</v>
      </c>
      <c r="B415" s="4">
        <v>27.0</v>
      </c>
      <c r="C415" s="4">
        <v>1.0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48770.0</v>
      </c>
      <c r="B416" s="4">
        <v>32.0</v>
      </c>
      <c r="C416" s="4">
        <v>4.0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48905.0</v>
      </c>
      <c r="B417" s="4">
        <v>28.0</v>
      </c>
      <c r="C417" s="4">
        <v>3.0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48915.0</v>
      </c>
      <c r="B418" s="4">
        <v>47.0</v>
      </c>
      <c r="C418" s="4">
        <v>1.0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48986.0</v>
      </c>
      <c r="B419" s="4">
        <v>27.0</v>
      </c>
      <c r="C419" s="4">
        <v>18.0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49067.0</v>
      </c>
      <c r="B420" s="4">
        <v>24.0</v>
      </c>
      <c r="C420" s="4">
        <v>4.0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49098.0</v>
      </c>
      <c r="B421" s="4">
        <v>37.0</v>
      </c>
      <c r="C421" s="4">
        <v>7.0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49167.0</v>
      </c>
      <c r="B422" s="4">
        <v>36.0</v>
      </c>
      <c r="C422" s="4">
        <v>0.0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49186.0</v>
      </c>
      <c r="B423" s="4">
        <v>27.0</v>
      </c>
      <c r="C423" s="4">
        <v>2.0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49222.0</v>
      </c>
      <c r="B424" s="4">
        <v>26.0</v>
      </c>
      <c r="C424" s="4">
        <v>1.0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49448.0</v>
      </c>
      <c r="B425" s="4">
        <v>62.0</v>
      </c>
      <c r="C425" s="4">
        <v>3.0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49719.0</v>
      </c>
      <c r="B426" s="4">
        <v>41.0</v>
      </c>
      <c r="C426" s="4">
        <v>2.0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49855.0</v>
      </c>
      <c r="B427" s="4">
        <v>24.0</v>
      </c>
      <c r="C427" s="4">
        <v>3.0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50027.0</v>
      </c>
      <c r="B428" s="4">
        <v>42.0</v>
      </c>
      <c r="C428" s="4">
        <v>2.0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50258.0</v>
      </c>
      <c r="B429" s="4">
        <v>19.0</v>
      </c>
      <c r="C429" s="4">
        <v>2.0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50362.0</v>
      </c>
      <c r="B430" s="4">
        <v>28.0</v>
      </c>
      <c r="C430" s="4">
        <v>4.0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50549.0</v>
      </c>
      <c r="B431" s="4">
        <v>27.0</v>
      </c>
      <c r="C431" s="4">
        <v>2.0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50571.0</v>
      </c>
      <c r="B432" s="4">
        <v>28.0</v>
      </c>
      <c r="C432" s="4">
        <v>2.0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50822.0</v>
      </c>
      <c r="B433" s="4">
        <v>33.0</v>
      </c>
      <c r="C433" s="4">
        <v>1.0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50927.0</v>
      </c>
      <c r="B434" s="4">
        <v>55.0</v>
      </c>
      <c r="C434" s="4">
        <v>0.0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51030.0</v>
      </c>
      <c r="B435" s="4">
        <v>25.0</v>
      </c>
      <c r="C435" s="4">
        <v>2.0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51079.0</v>
      </c>
      <c r="B436" s="4">
        <v>27.0</v>
      </c>
      <c r="C436" s="4">
        <v>3.0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51243.0</v>
      </c>
      <c r="B437" s="4">
        <v>53.0</v>
      </c>
      <c r="C437" s="4">
        <v>7.0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51280.0</v>
      </c>
      <c r="B438" s="4">
        <v>26.0</v>
      </c>
      <c r="C438" s="4">
        <v>3.0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51340.0</v>
      </c>
      <c r="B439" s="4">
        <v>23.0</v>
      </c>
      <c r="C439" s="4">
        <v>4.0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51624.0</v>
      </c>
      <c r="B440" s="4">
        <v>27.0</v>
      </c>
      <c r="C440" s="4">
        <v>3.0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51642.0</v>
      </c>
      <c r="B441" s="4">
        <v>36.0</v>
      </c>
      <c r="C441" s="4">
        <v>0.0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51739.0</v>
      </c>
      <c r="B442" s="4">
        <v>23.0</v>
      </c>
      <c r="C442" s="4">
        <v>4.0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51793.0</v>
      </c>
      <c r="B443" s="4">
        <v>33.0</v>
      </c>
      <c r="C443" s="4">
        <v>3.0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52190.0</v>
      </c>
      <c r="B444" s="4">
        <v>44.0</v>
      </c>
      <c r="C444" s="4">
        <v>2.0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52563.0</v>
      </c>
      <c r="B445" s="4">
        <v>19.0</v>
      </c>
      <c r="C445" s="4">
        <v>1.0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53055.0</v>
      </c>
      <c r="B446" s="4">
        <v>36.0</v>
      </c>
      <c r="C446" s="4">
        <v>0.0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53074.0</v>
      </c>
      <c r="B447" s="4">
        <v>26.0</v>
      </c>
      <c r="C447" s="4">
        <v>4.0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53076.0</v>
      </c>
      <c r="B448" s="4">
        <v>25.0</v>
      </c>
      <c r="C448" s="4">
        <v>4.0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53096.0</v>
      </c>
      <c r="B449" s="4">
        <v>29.0</v>
      </c>
      <c r="C449" s="4">
        <v>2.0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53191.0</v>
      </c>
      <c r="B450" s="4">
        <v>27.0</v>
      </c>
      <c r="C450" s="4">
        <v>3.0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53767.0</v>
      </c>
      <c r="B451" s="4">
        <v>25.0</v>
      </c>
      <c r="C451" s="4">
        <v>3.0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54064.0</v>
      </c>
      <c r="B452" s="4">
        <v>38.0</v>
      </c>
      <c r="C452" s="4">
        <v>4.0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54178.0</v>
      </c>
      <c r="B453" s="4">
        <v>24.0</v>
      </c>
      <c r="C453" s="4">
        <v>1.0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54246.0</v>
      </c>
      <c r="B454" s="4">
        <v>23.0</v>
      </c>
      <c r="C454" s="4">
        <v>3.0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54387.0</v>
      </c>
      <c r="B455" s="4">
        <v>25.0</v>
      </c>
      <c r="C455" s="4">
        <v>1.0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54484.0</v>
      </c>
      <c r="B456" s="4">
        <v>43.0</v>
      </c>
      <c r="C456" s="4">
        <v>3.0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54674.0</v>
      </c>
      <c r="B457" s="4">
        <v>38.0</v>
      </c>
      <c r="C457" s="4">
        <v>1.0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54680.0</v>
      </c>
      <c r="B458" s="4">
        <v>26.0</v>
      </c>
      <c r="C458" s="4">
        <v>3.0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54903.0</v>
      </c>
      <c r="B459" s="4">
        <v>23.0</v>
      </c>
      <c r="C459" s="4">
        <v>1.0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55133.0</v>
      </c>
      <c r="B460" s="4">
        <v>22.0</v>
      </c>
      <c r="C460" s="4">
        <v>19.0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55138.0</v>
      </c>
      <c r="B461" s="4">
        <v>33.0</v>
      </c>
      <c r="C461" s="4">
        <v>1.0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55153.0</v>
      </c>
      <c r="B462" s="4">
        <v>29.0</v>
      </c>
      <c r="C462" s="4">
        <v>23.0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55264.0</v>
      </c>
      <c r="B463" s="4">
        <v>41.0</v>
      </c>
      <c r="C463" s="4">
        <v>2.0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55376.0</v>
      </c>
      <c r="B464" s="4">
        <v>31.0</v>
      </c>
      <c r="C464" s="4">
        <v>3.0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55414.0</v>
      </c>
      <c r="B465" s="4">
        <v>24.0</v>
      </c>
      <c r="C465" s="4">
        <v>0.0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55501.0</v>
      </c>
      <c r="B466" s="4">
        <v>26.0</v>
      </c>
      <c r="C466" s="4">
        <v>31.0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55582.0</v>
      </c>
      <c r="B467" s="4">
        <v>37.0</v>
      </c>
      <c r="C467" s="4">
        <v>3.0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55615.0</v>
      </c>
      <c r="B468" s="4">
        <v>59.0</v>
      </c>
      <c r="C468" s="4">
        <v>3.0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55861.0</v>
      </c>
      <c r="B469" s="4">
        <v>23.0</v>
      </c>
      <c r="C469" s="4">
        <v>3.0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56000.0</v>
      </c>
      <c r="B470" s="4">
        <v>24.0</v>
      </c>
      <c r="C470" s="4">
        <v>4.0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56083.0</v>
      </c>
      <c r="B471" s="4">
        <v>30.0</v>
      </c>
      <c r="C471" s="4">
        <v>2.0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56091.0</v>
      </c>
      <c r="B472" s="4">
        <v>28.0</v>
      </c>
      <c r="C472" s="4">
        <v>18.0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56120.0</v>
      </c>
      <c r="B473" s="4">
        <v>28.0</v>
      </c>
      <c r="C473" s="4">
        <v>2.0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56184.0</v>
      </c>
      <c r="B474" s="4">
        <v>29.0</v>
      </c>
      <c r="C474" s="4">
        <v>3.0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56379.0</v>
      </c>
      <c r="B475" s="4">
        <v>43.0</v>
      </c>
      <c r="C475" s="4">
        <v>3.0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56544.0</v>
      </c>
      <c r="B476" s="4">
        <v>23.0</v>
      </c>
      <c r="C476" s="4">
        <v>2.0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57148.0</v>
      </c>
      <c r="B477" s="4">
        <v>42.0</v>
      </c>
      <c r="C477" s="4">
        <v>4.0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57164.0</v>
      </c>
      <c r="B478" s="4">
        <v>40.0</v>
      </c>
      <c r="C478" s="4">
        <v>1.0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57427.0</v>
      </c>
      <c r="B479" s="4">
        <v>39.0</v>
      </c>
      <c r="C479" s="4">
        <v>1.0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57505.0</v>
      </c>
      <c r="B480" s="4">
        <v>51.0</v>
      </c>
      <c r="C480" s="4">
        <v>3.0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57507.0</v>
      </c>
      <c r="B481" s="4">
        <v>31.0</v>
      </c>
      <c r="C481" s="4">
        <v>1.0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57528.0</v>
      </c>
      <c r="B482" s="4">
        <v>24.0</v>
      </c>
      <c r="C482" s="4">
        <v>4.0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57699.0</v>
      </c>
      <c r="B483" s="4">
        <v>39.0</v>
      </c>
      <c r="C483" s="4">
        <v>1.0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57735.0</v>
      </c>
      <c r="B484" s="4">
        <v>41.0</v>
      </c>
      <c r="C484" s="4">
        <v>5.0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57844.0</v>
      </c>
      <c r="B485" s="4">
        <v>23.0</v>
      </c>
      <c r="C485" s="4">
        <v>1.0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57979.0</v>
      </c>
      <c r="B486" s="4">
        <v>23.0</v>
      </c>
      <c r="C486" s="4">
        <v>1.0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58356.0</v>
      </c>
      <c r="B487" s="4">
        <v>33.0</v>
      </c>
      <c r="C487" s="4">
        <v>1.0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58452.0</v>
      </c>
      <c r="B488" s="4">
        <v>26.0</v>
      </c>
      <c r="C488" s="4">
        <v>1.0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58540.0</v>
      </c>
      <c r="B489" s="4">
        <v>20.0</v>
      </c>
      <c r="C489" s="4">
        <v>3.0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58553.0</v>
      </c>
      <c r="B490" s="4">
        <v>49.0</v>
      </c>
      <c r="C490" s="4">
        <v>2.0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58631.0</v>
      </c>
      <c r="B491" s="4">
        <v>42.0</v>
      </c>
      <c r="C491" s="4">
        <v>5.0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58682.0</v>
      </c>
      <c r="B492" s="4">
        <v>22.0</v>
      </c>
      <c r="C492" s="4">
        <v>1.0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58827.0</v>
      </c>
      <c r="B493" s="4">
        <v>26.0</v>
      </c>
      <c r="C493" s="4">
        <v>1.0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58857.0</v>
      </c>
      <c r="B494" s="4">
        <v>52.0</v>
      </c>
      <c r="C494" s="4">
        <v>2.0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58945.0</v>
      </c>
      <c r="B495" s="4">
        <v>19.0</v>
      </c>
      <c r="C495" s="4">
        <v>1.0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58961.0</v>
      </c>
      <c r="B496" s="4">
        <v>21.0</v>
      </c>
      <c r="C496" s="4">
        <v>4.0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59045.0</v>
      </c>
      <c r="B497" s="4">
        <v>24.0</v>
      </c>
      <c r="C497" s="4">
        <v>7.0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59110.0</v>
      </c>
      <c r="B498" s="4">
        <v>31.0</v>
      </c>
      <c r="C498" s="4">
        <v>5.0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59151.0</v>
      </c>
      <c r="B499" s="4">
        <v>23.0</v>
      </c>
      <c r="C499" s="4">
        <v>1.0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59160.0</v>
      </c>
      <c r="B500" s="4">
        <v>37.0</v>
      </c>
      <c r="C500" s="4">
        <v>0.0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59186.0</v>
      </c>
      <c r="B501" s="4">
        <v>25.0</v>
      </c>
      <c r="C501" s="4">
        <v>4.0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 t="s">
        <v>10</v>
      </c>
      <c r="C1" s="2"/>
      <c r="D1" s="1" t="s">
        <v>7</v>
      </c>
      <c r="E1" s="1" t="s">
        <v>11</v>
      </c>
      <c r="F1" s="1" t="s">
        <v>2</v>
      </c>
      <c r="G1" s="2"/>
      <c r="H1" s="1" t="s">
        <v>12</v>
      </c>
      <c r="I1" s="1" t="s">
        <v>13</v>
      </c>
      <c r="J1" s="1" t="s">
        <v>3</v>
      </c>
      <c r="K1" s="1" t="s">
        <v>14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41857.0</v>
      </c>
      <c r="B2" s="3">
        <v>184.0</v>
      </c>
      <c r="C2" s="2"/>
      <c r="D2" s="3">
        <v>31.0</v>
      </c>
      <c r="E2" s="3">
        <v>45.0</v>
      </c>
      <c r="F2" s="3">
        <v>139.0</v>
      </c>
      <c r="G2" s="2"/>
      <c r="H2" s="2">
        <f>VAR(B2:B501)</f>
        <v>42259.76726</v>
      </c>
      <c r="I2" s="2">
        <f>STDEV(B2:B501)</f>
        <v>205.5718056</v>
      </c>
      <c r="J2" s="2">
        <f>MAX(B2:B501)</f>
        <v>963</v>
      </c>
      <c r="K2" s="2">
        <f>(J2-F2)/I2</f>
        <v>4.008331773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5580.0</v>
      </c>
      <c r="B3" s="3">
        <v>33.0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715.0</v>
      </c>
      <c r="B4" s="3">
        <v>68.0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35291.0</v>
      </c>
      <c r="B5" s="3">
        <v>31.0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29289.0</v>
      </c>
      <c r="B6" s="3">
        <v>271.0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1183.0</v>
      </c>
      <c r="B7" s="3">
        <v>29.0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34143.0</v>
      </c>
      <c r="B8" s="3">
        <v>589.0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9883.0</v>
      </c>
      <c r="B9" s="3">
        <v>127.0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21387.0</v>
      </c>
      <c r="B10" s="3">
        <v>18.0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20648.0</v>
      </c>
      <c r="B11" s="3">
        <v>62.0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18759.0</v>
      </c>
      <c r="B12" s="3">
        <v>47.0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30222.0</v>
      </c>
      <c r="B13" s="3">
        <v>9.0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15062.0</v>
      </c>
      <c r="B14" s="3">
        <v>86.0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27718.0</v>
      </c>
      <c r="B15" s="3">
        <v>15.0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25645.0</v>
      </c>
      <c r="B16" s="3">
        <v>22.0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1072.0</v>
      </c>
      <c r="B17" s="3">
        <v>63.0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9298.0</v>
      </c>
      <c r="B18" s="3">
        <v>32.0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38539.0</v>
      </c>
      <c r="B19" s="3">
        <v>182.0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46074.0</v>
      </c>
      <c r="B20" s="3">
        <v>5.0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6641.0</v>
      </c>
      <c r="B21" s="3">
        <v>31.0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20493.0</v>
      </c>
      <c r="B22" s="3">
        <v>134.0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26611.0</v>
      </c>
      <c r="B23" s="3">
        <v>14.0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9413.0</v>
      </c>
      <c r="B24" s="3">
        <v>59.0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18108.0</v>
      </c>
      <c r="B25" s="3">
        <v>29.0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25570.0</v>
      </c>
      <c r="B26" s="3">
        <v>14.0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30811.0</v>
      </c>
      <c r="B27" s="3">
        <v>31.0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18679.0</v>
      </c>
      <c r="B28" s="3">
        <v>46.0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29523.0</v>
      </c>
      <c r="B29" s="3">
        <v>104.0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49262.0</v>
      </c>
      <c r="B30" s="3">
        <v>112.0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29932.0</v>
      </c>
      <c r="B31" s="3">
        <v>16.0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13085.0</v>
      </c>
      <c r="B32" s="3">
        <v>151.0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16565.0</v>
      </c>
      <c r="B33" s="3">
        <v>33.0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39636.0</v>
      </c>
      <c r="B34" s="3">
        <v>210.0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29106.0</v>
      </c>
      <c r="B35" s="3">
        <v>87.0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16225.0</v>
      </c>
      <c r="B36" s="3">
        <v>126.0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25976.0</v>
      </c>
      <c r="B37" s="3">
        <v>154.0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34739.0</v>
      </c>
      <c r="B38" s="3">
        <v>104.0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16858.0</v>
      </c>
      <c r="B39" s="3">
        <v>225.0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13036.0</v>
      </c>
      <c r="B40" s="3">
        <v>962.0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44296.0</v>
      </c>
      <c r="B41" s="3">
        <v>103.0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14373.0</v>
      </c>
      <c r="B42" s="3">
        <v>81.0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47105.0</v>
      </c>
      <c r="B43" s="3">
        <v>33.0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44998.0</v>
      </c>
      <c r="B44" s="3">
        <v>151.0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59772.0</v>
      </c>
      <c r="B45" s="3">
        <v>901.0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11644.0</v>
      </c>
      <c r="B46" s="3">
        <v>197.0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9815.0</v>
      </c>
      <c r="B47" s="3">
        <v>38.0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38404.0</v>
      </c>
      <c r="B48" s="3">
        <v>66.0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55128.0</v>
      </c>
      <c r="B49" s="3">
        <v>3.0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4531.0</v>
      </c>
      <c r="B50" s="3">
        <v>165.0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44526.0</v>
      </c>
      <c r="B51" s="3">
        <v>12.0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18154.0</v>
      </c>
      <c r="B52" s="3">
        <v>190.0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2143.0</v>
      </c>
      <c r="B53" s="3">
        <v>32.0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23482.0</v>
      </c>
      <c r="B54" s="3">
        <v>13.0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55552.0</v>
      </c>
      <c r="B55" s="3">
        <v>212.0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25061.0</v>
      </c>
      <c r="B56" s="3">
        <v>39.0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55043.0</v>
      </c>
      <c r="B57" s="3">
        <v>296.0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48086.0</v>
      </c>
      <c r="B58" s="3">
        <v>65.0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32726.0</v>
      </c>
      <c r="B59" s="3">
        <v>202.0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25814.0</v>
      </c>
      <c r="B60" s="3">
        <v>180.0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17598.0</v>
      </c>
      <c r="B61" s="3">
        <v>150.0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21048.0</v>
      </c>
      <c r="B62" s="3">
        <v>37.0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42076.0</v>
      </c>
      <c r="B63" s="3">
        <v>18.0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7647.0</v>
      </c>
      <c r="B64" s="3">
        <v>32.0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39811.0</v>
      </c>
      <c r="B65" s="3">
        <v>727.0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43515.0</v>
      </c>
      <c r="B66" s="3">
        <v>36.0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44820.0</v>
      </c>
      <c r="B67" s="3">
        <v>327.0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42660.0</v>
      </c>
      <c r="B68" s="3">
        <v>253.0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45568.0</v>
      </c>
      <c r="B69" s="3">
        <v>34.0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13754.0</v>
      </c>
      <c r="B70" s="3">
        <v>29.0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17174.0</v>
      </c>
      <c r="B71" s="3">
        <v>19.0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8620.0</v>
      </c>
      <c r="B72" s="3">
        <v>110.0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46362.0</v>
      </c>
      <c r="B73" s="3">
        <v>80.0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5587.0</v>
      </c>
      <c r="B74" s="3">
        <v>166.0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10741.0</v>
      </c>
      <c r="B75" s="3">
        <v>832.0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24932.0</v>
      </c>
      <c r="B76" s="3">
        <v>661.0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23754.0</v>
      </c>
      <c r="B77" s="3">
        <v>46.0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16323.0</v>
      </c>
      <c r="B78" s="3">
        <v>753.0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30099.0</v>
      </c>
      <c r="B79" s="3">
        <v>31.0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44515.0</v>
      </c>
      <c r="B80" s="3">
        <v>907.0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52893.0</v>
      </c>
      <c r="B81" s="3">
        <v>22.0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25844.0</v>
      </c>
      <c r="B82" s="3">
        <v>11.0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34522.0</v>
      </c>
      <c r="B83" s="3">
        <v>25.0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57458.0</v>
      </c>
      <c r="B84" s="3">
        <v>44.0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48436.0</v>
      </c>
      <c r="B85" s="3">
        <v>371.0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56593.0</v>
      </c>
      <c r="B86" s="3">
        <v>492.0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19588.0</v>
      </c>
      <c r="B87" s="3">
        <v>27.0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47142.0</v>
      </c>
      <c r="B88" s="3">
        <v>7.0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49585.0</v>
      </c>
      <c r="B89" s="3">
        <v>3.0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53619.0</v>
      </c>
      <c r="B90" s="3">
        <v>5.0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4778.0</v>
      </c>
      <c r="B91" s="3">
        <v>375.0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41488.0</v>
      </c>
      <c r="B92" s="3">
        <v>863.0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6860.0</v>
      </c>
      <c r="B93" s="3">
        <v>40.0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50.0</v>
      </c>
      <c r="B94" s="3">
        <v>70.0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1233.0</v>
      </c>
      <c r="B95" s="3">
        <v>31.0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40708.0</v>
      </c>
      <c r="B96" s="3">
        <v>225.0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15535.0</v>
      </c>
      <c r="B97" s="3">
        <v>394.0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43832.0</v>
      </c>
      <c r="B98" s="3">
        <v>198.0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33740.0</v>
      </c>
      <c r="B99" s="3">
        <v>56.0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49985.0</v>
      </c>
      <c r="B100" s="3">
        <v>172.0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16160.0</v>
      </c>
      <c r="B101" s="4">
        <v>82.0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28556.0</v>
      </c>
      <c r="B102" s="4">
        <v>84.0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18719.0</v>
      </c>
      <c r="B103" s="4">
        <v>17.0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3814.0</v>
      </c>
      <c r="B104" s="4">
        <v>297.0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53194.0</v>
      </c>
      <c r="B105" s="4">
        <v>6.0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46984.0</v>
      </c>
      <c r="B106" s="4">
        <v>31.0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9736.0</v>
      </c>
      <c r="B107" s="4">
        <v>32.0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26284.0</v>
      </c>
      <c r="B108" s="4">
        <v>16.0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25507.0</v>
      </c>
      <c r="B109" s="4">
        <v>68.0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14261.0</v>
      </c>
      <c r="B110" s="4">
        <v>75.0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28536.0</v>
      </c>
      <c r="B111" s="4">
        <v>71.0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43502.0</v>
      </c>
      <c r="B112" s="4">
        <v>5.0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37409.0</v>
      </c>
      <c r="B113" s="4">
        <v>27.0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51431.0</v>
      </c>
      <c r="B114" s="4">
        <v>40.0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25664.0</v>
      </c>
      <c r="B115" s="4">
        <v>25.0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14171.0</v>
      </c>
      <c r="B116" s="4">
        <v>18.0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6920.0</v>
      </c>
      <c r="B117" s="4">
        <v>44.0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52337.0</v>
      </c>
      <c r="B118" s="4">
        <v>235.0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22472.0</v>
      </c>
      <c r="B119" s="4">
        <v>745.0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53254.0</v>
      </c>
      <c r="B120" s="4">
        <v>19.0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38541.0</v>
      </c>
      <c r="B121" s="4">
        <v>59.0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22224.0</v>
      </c>
      <c r="B122" s="4">
        <v>268.0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59065.0</v>
      </c>
      <c r="B123" s="4">
        <v>139.0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45857.0</v>
      </c>
      <c r="B124" s="4">
        <v>14.0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42355.0</v>
      </c>
      <c r="B125" s="4">
        <v>32.0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23010.0</v>
      </c>
      <c r="B126" s="4">
        <v>17.0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49766.0</v>
      </c>
      <c r="B127" s="4">
        <v>12.0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59222.0</v>
      </c>
      <c r="B128" s="4">
        <v>7.0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45527.0</v>
      </c>
      <c r="B129" s="4">
        <v>39.0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37893.0</v>
      </c>
      <c r="B130" s="4">
        <v>17.0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9795.0</v>
      </c>
      <c r="B131" s="4">
        <v>55.0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21696.0</v>
      </c>
      <c r="B132" s="4">
        <v>35.0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37359.0</v>
      </c>
      <c r="B133" s="4">
        <v>11.0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10896.0</v>
      </c>
      <c r="B134" s="4">
        <v>22.0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14632.0</v>
      </c>
      <c r="B135" s="4">
        <v>282.0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20624.0</v>
      </c>
      <c r="B136" s="4">
        <v>94.0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46784.0</v>
      </c>
      <c r="B137" s="4">
        <v>725.0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9964.0</v>
      </c>
      <c r="B138" s="4">
        <v>666.0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43150.0</v>
      </c>
      <c r="B139" s="4">
        <v>184.0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46495.0</v>
      </c>
      <c r="B140" s="4">
        <v>45.0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3673.0</v>
      </c>
      <c r="B141" s="4">
        <v>84.0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42152.0</v>
      </c>
      <c r="B142" s="4">
        <v>7.0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34304.0</v>
      </c>
      <c r="B143" s="4">
        <v>35.0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50910.0</v>
      </c>
      <c r="B144" s="4">
        <v>54.0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33806.0</v>
      </c>
      <c r="B145" s="4">
        <v>280.0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52736.0</v>
      </c>
      <c r="B146" s="4">
        <v>4.0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22277.0</v>
      </c>
      <c r="B147" s="4">
        <v>31.0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21852.0</v>
      </c>
      <c r="B148" s="4">
        <v>15.0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1810.0</v>
      </c>
      <c r="B149" s="4">
        <v>464.0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8615.0</v>
      </c>
      <c r="B150" s="4">
        <v>79.0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4332.0</v>
      </c>
      <c r="B151" s="4">
        <v>513.0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23522.0</v>
      </c>
      <c r="B152" s="4">
        <v>20.0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43795.0</v>
      </c>
      <c r="B153" s="4">
        <v>35.0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55727.0</v>
      </c>
      <c r="B154" s="4">
        <v>7.0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27391.0</v>
      </c>
      <c r="B155" s="4">
        <v>13.0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46808.0</v>
      </c>
      <c r="B156" s="4">
        <v>39.0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1900.0</v>
      </c>
      <c r="B157" s="4">
        <v>31.0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37589.0</v>
      </c>
      <c r="B158" s="4">
        <v>9.0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13595.0</v>
      </c>
      <c r="B159" s="4">
        <v>609.0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3067.0</v>
      </c>
      <c r="B160" s="4">
        <v>30.0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35203.0</v>
      </c>
      <c r="B161" s="4">
        <v>18.0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57777.0</v>
      </c>
      <c r="B162" s="4">
        <v>68.0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45334.0</v>
      </c>
      <c r="B163" s="4">
        <v>5.0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40663.0</v>
      </c>
      <c r="B164" s="4">
        <v>22.0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31882.0</v>
      </c>
      <c r="B165" s="4">
        <v>110.0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9612.0</v>
      </c>
      <c r="B166" s="4">
        <v>22.0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37358.0</v>
      </c>
      <c r="B167" s="4">
        <v>8.0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35744.0</v>
      </c>
      <c r="B168" s="4">
        <v>18.0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7371.0</v>
      </c>
      <c r="B169" s="4">
        <v>31.0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4681.0</v>
      </c>
      <c r="B170" s="4">
        <v>28.0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28980.0</v>
      </c>
      <c r="B171" s="4">
        <v>42.0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31773.0</v>
      </c>
      <c r="B172" s="4">
        <v>60.0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44424.0</v>
      </c>
      <c r="B173" s="4">
        <v>10.0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37113.0</v>
      </c>
      <c r="B174" s="4">
        <v>708.0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37972.0</v>
      </c>
      <c r="B175" s="4">
        <v>285.0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19648.0</v>
      </c>
      <c r="B176" s="4">
        <v>65.0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46845.0</v>
      </c>
      <c r="B177" s="4">
        <v>66.0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4335.0</v>
      </c>
      <c r="B178" s="4">
        <v>28.0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17359.0</v>
      </c>
      <c r="B179" s="4">
        <v>139.0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54118.0</v>
      </c>
      <c r="B180" s="4">
        <v>7.0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43792.0</v>
      </c>
      <c r="B181" s="4">
        <v>41.0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18834.0</v>
      </c>
      <c r="B182" s="4">
        <v>154.0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39497.0</v>
      </c>
      <c r="B183" s="4">
        <v>14.0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50905.0</v>
      </c>
      <c r="B184" s="4">
        <v>15.0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51021.0</v>
      </c>
      <c r="B185" s="4">
        <v>129.0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12288.0</v>
      </c>
      <c r="B186" s="4">
        <v>30.0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15363.0</v>
      </c>
      <c r="B187" s="4">
        <v>321.0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7603.0</v>
      </c>
      <c r="B188" s="4">
        <v>32.0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5699.0</v>
      </c>
      <c r="B189" s="4">
        <v>324.0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260.0</v>
      </c>
      <c r="B190" s="4">
        <v>107.0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46993.0</v>
      </c>
      <c r="B191" s="4">
        <v>17.0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49954.0</v>
      </c>
      <c r="B192" s="4">
        <v>843.0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14913.0</v>
      </c>
      <c r="B193" s="4">
        <v>33.0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34368.0</v>
      </c>
      <c r="B194" s="4">
        <v>37.0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32224.0</v>
      </c>
      <c r="B195" s="4">
        <v>66.0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15839.0</v>
      </c>
      <c r="B196" s="4">
        <v>66.0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10743.0</v>
      </c>
      <c r="B197" s="4">
        <v>34.0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40073.0</v>
      </c>
      <c r="B198" s="4">
        <v>35.0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23373.0</v>
      </c>
      <c r="B199" s="4">
        <v>237.0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55651.0</v>
      </c>
      <c r="B200" s="4">
        <v>4.0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17108.0</v>
      </c>
      <c r="B201" s="4">
        <v>894.0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17400.0</v>
      </c>
      <c r="B202" s="4">
        <v>32.0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5559.0</v>
      </c>
      <c r="B203" s="4">
        <v>142.0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20485.0</v>
      </c>
      <c r="B204" s="4">
        <v>44.0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12794.0</v>
      </c>
      <c r="B205" s="4">
        <v>60.0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42906.0</v>
      </c>
      <c r="B206" s="4">
        <v>8.0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55283.0</v>
      </c>
      <c r="B207" s="4">
        <v>47.0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33549.0</v>
      </c>
      <c r="B208" s="4">
        <v>53.0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49535.0</v>
      </c>
      <c r="B209" s="4">
        <v>59.0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33021.0</v>
      </c>
      <c r="B210" s="4">
        <v>10.0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6840.0</v>
      </c>
      <c r="B211" s="4">
        <v>114.0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42650.0</v>
      </c>
      <c r="B212" s="4">
        <v>120.0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55811.0</v>
      </c>
      <c r="B213" s="4">
        <v>214.0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45291.0</v>
      </c>
      <c r="B214" s="4">
        <v>9.0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42293.0</v>
      </c>
      <c r="B215" s="4">
        <v>21.0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8351.0</v>
      </c>
      <c r="B216" s="4">
        <v>917.0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8182.0</v>
      </c>
      <c r="B217" s="4">
        <v>31.0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44852.0</v>
      </c>
      <c r="B218" s="4">
        <v>38.0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21982.0</v>
      </c>
      <c r="B219" s="4">
        <v>18.0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25508.0</v>
      </c>
      <c r="B220" s="4">
        <v>55.0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34769.0</v>
      </c>
      <c r="B221" s="4">
        <v>740.0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35287.0</v>
      </c>
      <c r="B222" s="4">
        <v>10.0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758.0</v>
      </c>
      <c r="B223" s="4">
        <v>32.0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1464.0</v>
      </c>
      <c r="B224" s="4">
        <v>36.0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34598.0</v>
      </c>
      <c r="B225" s="4">
        <v>565.0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77.0</v>
      </c>
      <c r="B226" s="4">
        <v>56.0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47215.0</v>
      </c>
      <c r="B227" s="4">
        <v>10.0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45349.0</v>
      </c>
      <c r="B228" s="4">
        <v>8.0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49174.0</v>
      </c>
      <c r="B229" s="4">
        <v>16.0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21525.0</v>
      </c>
      <c r="B230" s="4">
        <v>30.0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38997.0</v>
      </c>
      <c r="B231" s="4">
        <v>35.0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48098.0</v>
      </c>
      <c r="B232" s="4">
        <v>5.0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25831.0</v>
      </c>
      <c r="B233" s="4">
        <v>58.0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38645.0</v>
      </c>
      <c r="B234" s="4">
        <v>10.0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17441.0</v>
      </c>
      <c r="B235" s="4">
        <v>47.0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12722.0</v>
      </c>
      <c r="B236" s="4">
        <v>26.0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31082.0</v>
      </c>
      <c r="B237" s="4">
        <v>9.0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37675.0</v>
      </c>
      <c r="B238" s="4">
        <v>54.0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14032.0</v>
      </c>
      <c r="B239" s="4">
        <v>20.0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54605.0</v>
      </c>
      <c r="B240" s="4">
        <v>36.0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48998.0</v>
      </c>
      <c r="B241" s="4">
        <v>13.0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12387.0</v>
      </c>
      <c r="B242" s="4">
        <v>29.0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29868.0</v>
      </c>
      <c r="B243" s="4">
        <v>21.0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38165.0</v>
      </c>
      <c r="B244" s="4">
        <v>198.0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28418.0</v>
      </c>
      <c r="B245" s="4">
        <v>106.0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39209.0</v>
      </c>
      <c r="B246" s="4">
        <v>53.0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51783.0</v>
      </c>
      <c r="B247" s="4">
        <v>470.0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49533.0</v>
      </c>
      <c r="B248" s="4">
        <v>55.0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47484.0</v>
      </c>
      <c r="B249" s="4">
        <v>14.0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24908.0</v>
      </c>
      <c r="B250" s="4">
        <v>332.0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25205.0</v>
      </c>
      <c r="B251" s="4">
        <v>118.0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42472.0</v>
      </c>
      <c r="B252" s="4">
        <v>210.0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51193.0</v>
      </c>
      <c r="B253" s="4">
        <v>4.0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39690.0</v>
      </c>
      <c r="B254" s="4">
        <v>127.0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35478.0</v>
      </c>
      <c r="B255" s="4">
        <v>7.0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29953.0</v>
      </c>
      <c r="B256" s="4">
        <v>17.0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57641.0</v>
      </c>
      <c r="B257" s="4">
        <v>40.0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26857.0</v>
      </c>
      <c r="B258" s="4">
        <v>11.0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51609.0</v>
      </c>
      <c r="B259" s="4">
        <v>4.0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36685.0</v>
      </c>
      <c r="B260" s="4">
        <v>8.0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16775.0</v>
      </c>
      <c r="B261" s="4">
        <v>19.0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5866.0</v>
      </c>
      <c r="B262" s="4">
        <v>38.0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39993.0</v>
      </c>
      <c r="B263" s="4">
        <v>5.0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41231.0</v>
      </c>
      <c r="B264" s="4">
        <v>610.0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21527.0</v>
      </c>
      <c r="B265" s="4">
        <v>711.0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3684.0</v>
      </c>
      <c r="B266" s="4">
        <v>143.0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50194.0</v>
      </c>
      <c r="B267" s="4">
        <v>1.0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34757.0</v>
      </c>
      <c r="B268" s="4">
        <v>15.0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12871.0</v>
      </c>
      <c r="B269" s="4">
        <v>21.0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30024.0</v>
      </c>
      <c r="B270" s="4">
        <v>17.0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1394.0</v>
      </c>
      <c r="B271" s="4">
        <v>38.0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1356.0</v>
      </c>
      <c r="B272" s="4">
        <v>30.0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53358.0</v>
      </c>
      <c r="B273" s="4">
        <v>4.0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13999.0</v>
      </c>
      <c r="B274" s="4">
        <v>21.0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2942.0</v>
      </c>
      <c r="B275" s="4">
        <v>29.0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42477.0</v>
      </c>
      <c r="B276" s="4">
        <v>51.0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41583.0</v>
      </c>
      <c r="B277" s="4">
        <v>14.0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28078.0</v>
      </c>
      <c r="B278" s="4">
        <v>12.0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50809.0</v>
      </c>
      <c r="B279" s="4">
        <v>44.0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59517.0</v>
      </c>
      <c r="B280" s="4">
        <v>108.0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1890.0</v>
      </c>
      <c r="B281" s="4">
        <v>36.0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7771.0</v>
      </c>
      <c r="B282" s="4">
        <v>41.0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55379.0</v>
      </c>
      <c r="B283" s="4">
        <v>6.0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1985.0</v>
      </c>
      <c r="B284" s="4">
        <v>68.0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54815.0</v>
      </c>
      <c r="B285" s="4">
        <v>13.0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26708.0</v>
      </c>
      <c r="B286" s="4">
        <v>11.0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51129.0</v>
      </c>
      <c r="B287" s="4">
        <v>64.0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42989.0</v>
      </c>
      <c r="B288" s="4">
        <v>538.0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14125.0</v>
      </c>
      <c r="B289" s="4">
        <v>21.0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23449.0</v>
      </c>
      <c r="B290" s="4">
        <v>14.0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28749.0</v>
      </c>
      <c r="B291" s="4">
        <v>617.0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12378.0</v>
      </c>
      <c r="B292" s="4">
        <v>19.0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58295.0</v>
      </c>
      <c r="B293" s="4">
        <v>399.0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41290.0</v>
      </c>
      <c r="B294" s="4">
        <v>5.0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20939.0</v>
      </c>
      <c r="B295" s="4">
        <v>200.0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52540.0</v>
      </c>
      <c r="B296" s="4">
        <v>134.0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18680.0</v>
      </c>
      <c r="B297" s="4">
        <v>20.0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57624.0</v>
      </c>
      <c r="B298" s="4">
        <v>93.0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41360.0</v>
      </c>
      <c r="B299" s="4">
        <v>8.0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14930.0</v>
      </c>
      <c r="B300" s="4">
        <v>40.0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56363.0</v>
      </c>
      <c r="B301" s="4">
        <v>11.0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17256.0</v>
      </c>
      <c r="B302" s="4">
        <v>20.0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45578.0</v>
      </c>
      <c r="B303" s="4">
        <v>12.0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18832.0</v>
      </c>
      <c r="B304" s="4">
        <v>15.0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25216.0</v>
      </c>
      <c r="B305" s="4">
        <v>86.0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33998.0</v>
      </c>
      <c r="B306" s="4">
        <v>157.0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46027.0</v>
      </c>
      <c r="B307" s="4">
        <v>109.0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54604.0</v>
      </c>
      <c r="B308" s="4">
        <v>3.0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42977.0</v>
      </c>
      <c r="B309" s="4">
        <v>86.0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13158.0</v>
      </c>
      <c r="B310" s="4">
        <v>21.0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16901.0</v>
      </c>
      <c r="B311" s="4">
        <v>87.0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33109.0</v>
      </c>
      <c r="B312" s="4">
        <v>12.0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16106.0</v>
      </c>
      <c r="B313" s="4">
        <v>104.0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20376.0</v>
      </c>
      <c r="B314" s="4">
        <v>103.0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46727.0</v>
      </c>
      <c r="B315" s="4">
        <v>5.0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14908.0</v>
      </c>
      <c r="B316" s="4">
        <v>21.0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34545.0</v>
      </c>
      <c r="B317" s="4">
        <v>21.0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27706.0</v>
      </c>
      <c r="B318" s="4">
        <v>12.0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45148.0</v>
      </c>
      <c r="B319" s="4">
        <v>37.0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45229.0</v>
      </c>
      <c r="B320" s="4">
        <v>161.0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46582.0</v>
      </c>
      <c r="B321" s="4">
        <v>126.0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51185.0</v>
      </c>
      <c r="B322" s="4">
        <v>33.0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1089.0</v>
      </c>
      <c r="B323" s="4">
        <v>540.0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20557.0</v>
      </c>
      <c r="B324" s="4">
        <v>58.0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54481.0</v>
      </c>
      <c r="B325" s="4">
        <v>32.0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12526.0</v>
      </c>
      <c r="B326" s="4">
        <v>19.0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17949.0</v>
      </c>
      <c r="B327" s="4">
        <v>119.0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29082.0</v>
      </c>
      <c r="B328" s="4">
        <v>14.0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11617.0</v>
      </c>
      <c r="B329" s="4">
        <v>58.0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51876.0</v>
      </c>
      <c r="B330" s="4">
        <v>7.0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54569.0</v>
      </c>
      <c r="B331" s="4">
        <v>106.0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4777.0</v>
      </c>
      <c r="B332" s="4">
        <v>377.0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7317.0</v>
      </c>
      <c r="B333" s="4">
        <v>112.0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2846.0</v>
      </c>
      <c r="B334" s="4">
        <v>302.0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39905.0</v>
      </c>
      <c r="B335" s="4">
        <v>5.0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14733.0</v>
      </c>
      <c r="B336" s="4">
        <v>18.0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22717.0</v>
      </c>
      <c r="B337" s="4">
        <v>962.0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55721.0</v>
      </c>
      <c r="B338" s="4">
        <v>6.0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18985.0</v>
      </c>
      <c r="B339" s="4">
        <v>17.0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30424.0</v>
      </c>
      <c r="B340" s="4">
        <v>18.0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12141.0</v>
      </c>
      <c r="B341" s="4">
        <v>284.0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4589.0</v>
      </c>
      <c r="B342" s="4">
        <v>30.0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54147.0</v>
      </c>
      <c r="B343" s="4">
        <v>704.0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18469.0</v>
      </c>
      <c r="B344" s="4">
        <v>80.0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10492.0</v>
      </c>
      <c r="B345" s="4">
        <v>180.0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32215.0</v>
      </c>
      <c r="B346" s="4">
        <v>55.0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19592.0</v>
      </c>
      <c r="B347" s="4">
        <v>100.0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58062.0</v>
      </c>
      <c r="B348" s="4">
        <v>21.0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16169.0</v>
      </c>
      <c r="B349" s="4">
        <v>80.0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53056.0</v>
      </c>
      <c r="B350" s="4">
        <v>27.0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50320.0</v>
      </c>
      <c r="B351" s="4">
        <v>39.0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11994.0</v>
      </c>
      <c r="B352" s="4">
        <v>792.0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39879.0</v>
      </c>
      <c r="B353" s="4">
        <v>558.0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35206.0</v>
      </c>
      <c r="B354" s="4">
        <v>585.0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57497.0</v>
      </c>
      <c r="B355" s="4">
        <v>10.0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804.0</v>
      </c>
      <c r="B356" s="4">
        <v>537.0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37389.0</v>
      </c>
      <c r="B357" s="4">
        <v>103.0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1686.0</v>
      </c>
      <c r="B358" s="4">
        <v>724.0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49878.0</v>
      </c>
      <c r="B359" s="4">
        <v>30.0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41406.0</v>
      </c>
      <c r="B360" s="4">
        <v>6.0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10756.0</v>
      </c>
      <c r="B361" s="4">
        <v>31.0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56749.0</v>
      </c>
      <c r="B362" s="4">
        <v>6.0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45809.0</v>
      </c>
      <c r="B363" s="4">
        <v>4.0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27919.0</v>
      </c>
      <c r="B364" s="4">
        <v>17.0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51822.0</v>
      </c>
      <c r="B365" s="4">
        <v>7.0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44729.0</v>
      </c>
      <c r="B366" s="4">
        <v>55.0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19877.0</v>
      </c>
      <c r="B367" s="4">
        <v>56.0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3984.0</v>
      </c>
      <c r="B368" s="4">
        <v>431.0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56078.0</v>
      </c>
      <c r="B369" s="4">
        <v>54.0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40215.0</v>
      </c>
      <c r="B370" s="4">
        <v>11.0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51762.0</v>
      </c>
      <c r="B371" s="4">
        <v>221.0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55652.0</v>
      </c>
      <c r="B372" s="4">
        <v>107.0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31854.0</v>
      </c>
      <c r="B373" s="4">
        <v>30.0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29115.0</v>
      </c>
      <c r="B374" s="4">
        <v>443.0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58450.0</v>
      </c>
      <c r="B375" s="4">
        <v>320.0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16036.0</v>
      </c>
      <c r="B376" s="4">
        <v>823.0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52622.0</v>
      </c>
      <c r="B377" s="4">
        <v>6.0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29156.0</v>
      </c>
      <c r="B378" s="4">
        <v>397.0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49100.0</v>
      </c>
      <c r="B379" s="4">
        <v>3.0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22966.0</v>
      </c>
      <c r="B380" s="4">
        <v>540.0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55052.0</v>
      </c>
      <c r="B381" s="4">
        <v>8.0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9682.0</v>
      </c>
      <c r="B382" s="4">
        <v>489.0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11020.0</v>
      </c>
      <c r="B383" s="4">
        <v>90.0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10786.0</v>
      </c>
      <c r="B384" s="4">
        <v>366.0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57110.0</v>
      </c>
      <c r="B385" s="4">
        <v>642.0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4285.0</v>
      </c>
      <c r="B386" s="4">
        <v>43.0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44603.0</v>
      </c>
      <c r="B387" s="4">
        <v>6.0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56485.0</v>
      </c>
      <c r="B388" s="4">
        <v>31.0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50631.0</v>
      </c>
      <c r="B389" s="4">
        <v>95.0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50387.0</v>
      </c>
      <c r="B390" s="4">
        <v>152.0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57853.0</v>
      </c>
      <c r="B391" s="4">
        <v>112.0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50290.0</v>
      </c>
      <c r="B392" s="4">
        <v>615.0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5161.0</v>
      </c>
      <c r="B393" s="4">
        <v>776.0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9915.0</v>
      </c>
      <c r="B394" s="4">
        <v>63.0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4308.0</v>
      </c>
      <c r="B395" s="4">
        <v>224.0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28089.0</v>
      </c>
      <c r="B396" s="4">
        <v>12.0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52885.0</v>
      </c>
      <c r="B397" s="4">
        <v>8.0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922.0</v>
      </c>
      <c r="B398" s="4">
        <v>304.0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16790.0</v>
      </c>
      <c r="B399" s="4">
        <v>62.0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21670.0</v>
      </c>
      <c r="B400" s="4">
        <v>157.0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5156.0</v>
      </c>
      <c r="B401" s="4">
        <v>81.0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39.0</v>
      </c>
      <c r="B402" s="4">
        <v>37.0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31985.0</v>
      </c>
      <c r="B403" s="4">
        <v>42.0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2863.0</v>
      </c>
      <c r="B404" s="4">
        <v>56.0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19163.0</v>
      </c>
      <c r="B405" s="4">
        <v>139.0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7176.0</v>
      </c>
      <c r="B406" s="4">
        <v>189.0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53780.0</v>
      </c>
      <c r="B407" s="4">
        <v>7.0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58180.0</v>
      </c>
      <c r="B408" s="4">
        <v>197.0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54302.0</v>
      </c>
      <c r="B409" s="4">
        <v>7.0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19770.0</v>
      </c>
      <c r="B410" s="4">
        <v>19.0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46816.0</v>
      </c>
      <c r="B411" s="4">
        <v>204.0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12264.0</v>
      </c>
      <c r="B412" s="4">
        <v>81.0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54247.0</v>
      </c>
      <c r="B413" s="4">
        <v>33.0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27023.0</v>
      </c>
      <c r="B414" s="4">
        <v>343.0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21889.0</v>
      </c>
      <c r="B415" s="4">
        <v>57.0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49185.0</v>
      </c>
      <c r="B416" s="4">
        <v>128.0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21479.0</v>
      </c>
      <c r="B417" s="4">
        <v>20.0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2834.0</v>
      </c>
      <c r="B418" s="4">
        <v>32.0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45447.0</v>
      </c>
      <c r="B419" s="4">
        <v>79.0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35012.0</v>
      </c>
      <c r="B420" s="4">
        <v>115.0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57306.0</v>
      </c>
      <c r="B421" s="4">
        <v>14.0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24510.0</v>
      </c>
      <c r="B422" s="4">
        <v>29.0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32941.0</v>
      </c>
      <c r="B423" s="4">
        <v>32.0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29880.0</v>
      </c>
      <c r="B424" s="4">
        <v>9.0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44771.0</v>
      </c>
      <c r="B425" s="4">
        <v>18.0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47805.0</v>
      </c>
      <c r="B426" s="4">
        <v>278.0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43864.0</v>
      </c>
      <c r="B427" s="4">
        <v>20.0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25906.0</v>
      </c>
      <c r="B428" s="4">
        <v>764.0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20283.0</v>
      </c>
      <c r="B429" s="4">
        <v>491.0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24485.0</v>
      </c>
      <c r="B430" s="4">
        <v>158.0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26187.0</v>
      </c>
      <c r="B431" s="4">
        <v>109.0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47102.0</v>
      </c>
      <c r="B432" s="4">
        <v>391.0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38752.0</v>
      </c>
      <c r="B433" s="4">
        <v>15.0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49886.0</v>
      </c>
      <c r="B434" s="4">
        <v>11.0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23126.0</v>
      </c>
      <c r="B435" s="4">
        <v>56.0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3146.0</v>
      </c>
      <c r="B436" s="4">
        <v>691.0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7496.0</v>
      </c>
      <c r="B437" s="4">
        <v>178.0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23319.0</v>
      </c>
      <c r="B438" s="4">
        <v>15.0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53527.0</v>
      </c>
      <c r="B439" s="4">
        <v>234.0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30866.0</v>
      </c>
      <c r="B440" s="4">
        <v>353.0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29009.0</v>
      </c>
      <c r="B441" s="4">
        <v>12.0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17322.0</v>
      </c>
      <c r="B442" s="4">
        <v>37.0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35303.0</v>
      </c>
      <c r="B443" s="4">
        <v>119.0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50371.0</v>
      </c>
      <c r="B444" s="4">
        <v>318.0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19337.0</v>
      </c>
      <c r="B445" s="4">
        <v>36.0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12980.0</v>
      </c>
      <c r="B446" s="4">
        <v>106.0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23825.0</v>
      </c>
      <c r="B447" s="4">
        <v>19.0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3166.0</v>
      </c>
      <c r="B448" s="4">
        <v>164.0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2685.0</v>
      </c>
      <c r="B449" s="4">
        <v>127.0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20467.0</v>
      </c>
      <c r="B450" s="4">
        <v>38.0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28735.0</v>
      </c>
      <c r="B451" s="4">
        <v>28.0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40758.0</v>
      </c>
      <c r="B452" s="4">
        <v>309.0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44355.0</v>
      </c>
      <c r="B453" s="4">
        <v>9.0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2830.0</v>
      </c>
      <c r="B454" s="4">
        <v>86.0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48888.0</v>
      </c>
      <c r="B455" s="4">
        <v>16.0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53633.0</v>
      </c>
      <c r="B456" s="4">
        <v>177.0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58020.0</v>
      </c>
      <c r="B457" s="4">
        <v>963.0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17824.0</v>
      </c>
      <c r="B458" s="4">
        <v>46.0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49170.0</v>
      </c>
      <c r="B459" s="4">
        <v>162.0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32390.0</v>
      </c>
      <c r="B460" s="4">
        <v>128.0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19516.0</v>
      </c>
      <c r="B461" s="4">
        <v>39.0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30061.0</v>
      </c>
      <c r="B462" s="4">
        <v>149.0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13858.0</v>
      </c>
      <c r="B463" s="4">
        <v>19.0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53916.0</v>
      </c>
      <c r="B464" s="4">
        <v>320.0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5231.0</v>
      </c>
      <c r="B465" s="4">
        <v>238.0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14813.0</v>
      </c>
      <c r="B466" s="4">
        <v>37.0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29670.0</v>
      </c>
      <c r="B467" s="4">
        <v>45.0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51506.0</v>
      </c>
      <c r="B468" s="4">
        <v>183.0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42278.0</v>
      </c>
      <c r="B469" s="4">
        <v>513.0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16958.0</v>
      </c>
      <c r="B470" s="4">
        <v>164.0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8255.0</v>
      </c>
      <c r="B471" s="4">
        <v>40.0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36037.0</v>
      </c>
      <c r="B472" s="4">
        <v>494.0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37303.0</v>
      </c>
      <c r="B473" s="4">
        <v>62.0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47094.0</v>
      </c>
      <c r="B474" s="4">
        <v>7.0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7823.0</v>
      </c>
      <c r="B475" s="4">
        <v>55.0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43491.0</v>
      </c>
      <c r="B476" s="4">
        <v>13.0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55862.0</v>
      </c>
      <c r="B477" s="4">
        <v>102.0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15335.0</v>
      </c>
      <c r="B478" s="4">
        <v>101.0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40646.0</v>
      </c>
      <c r="B479" s="4">
        <v>14.0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6700.0</v>
      </c>
      <c r="B480" s="4">
        <v>331.0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57944.0</v>
      </c>
      <c r="B481" s="4">
        <v>43.0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3344.0</v>
      </c>
      <c r="B482" s="4">
        <v>35.0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55322.0</v>
      </c>
      <c r="B483" s="4">
        <v>5.0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41134.0</v>
      </c>
      <c r="B484" s="4">
        <v>35.0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9480.0</v>
      </c>
      <c r="B485" s="4">
        <v>441.0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21473.0</v>
      </c>
      <c r="B486" s="4">
        <v>608.0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16283.0</v>
      </c>
      <c r="B487" s="4">
        <v>16.0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13021.0</v>
      </c>
      <c r="B488" s="4">
        <v>31.0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7218.0</v>
      </c>
      <c r="B489" s="4">
        <v>31.0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33944.0</v>
      </c>
      <c r="B490" s="4">
        <v>24.0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22703.0</v>
      </c>
      <c r="B491" s="4">
        <v>341.0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54328.0</v>
      </c>
      <c r="B492" s="4">
        <v>2.0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24859.0</v>
      </c>
      <c r="B493" s="4">
        <v>79.0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47151.0</v>
      </c>
      <c r="B494" s="4">
        <v>245.0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19467.0</v>
      </c>
      <c r="B495" s="4">
        <v>79.0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35794.0</v>
      </c>
      <c r="B496" s="4">
        <v>9.0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22527.0</v>
      </c>
      <c r="B497" s="4">
        <v>31.0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25381.0</v>
      </c>
      <c r="B498" s="4">
        <v>236.0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9614.0</v>
      </c>
      <c r="B499" s="4">
        <v>648.0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48225.0</v>
      </c>
      <c r="B500" s="4">
        <v>4.0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25193.0</v>
      </c>
      <c r="B501" s="4">
        <v>37.0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5" t="s">
        <v>10</v>
      </c>
      <c r="C1" s="2"/>
      <c r="D1" s="1" t="s">
        <v>15</v>
      </c>
      <c r="E1" s="3">
        <f>mode(B2:B501)</f>
        <v>31</v>
      </c>
      <c r="F1" s="3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41857.0</v>
      </c>
      <c r="B2" s="3">
        <v>184.0</v>
      </c>
      <c r="C2" s="2"/>
      <c r="D2" s="1" t="s">
        <v>16</v>
      </c>
      <c r="E2" s="3">
        <f>quartile(B2:B501,2)</f>
        <v>45</v>
      </c>
      <c r="F2" s="3"/>
      <c r="G2" s="3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5580.0</v>
      </c>
      <c r="B3" s="3">
        <v>33.0</v>
      </c>
      <c r="C3" s="2"/>
      <c r="D3" s="1" t="s">
        <v>17</v>
      </c>
      <c r="E3" s="3">
        <f>max(B2:B501)</f>
        <v>963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715.0</v>
      </c>
      <c r="B4" s="3">
        <v>68.0</v>
      </c>
      <c r="C4" s="2"/>
      <c r="D4" s="1" t="s">
        <v>18</v>
      </c>
      <c r="E4" s="3">
        <f>average(B2:B501)</f>
        <v>139.174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35291.0</v>
      </c>
      <c r="B5" s="3">
        <v>31.0</v>
      </c>
      <c r="C5" s="2"/>
      <c r="D5" s="1" t="s">
        <v>19</v>
      </c>
      <c r="E5" s="7">
        <f>stdev(B2:B501)</f>
        <v>205.5718056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29289.0</v>
      </c>
      <c r="B6" s="3">
        <v>271.0</v>
      </c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1183.0</v>
      </c>
      <c r="B7" s="3">
        <v>29.0</v>
      </c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34143.0</v>
      </c>
      <c r="B8" s="3">
        <v>589.0</v>
      </c>
      <c r="C8" s="2"/>
      <c r="D8" s="3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9883.0</v>
      </c>
      <c r="B9" s="3">
        <v>127.0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21387.0</v>
      </c>
      <c r="B10" s="3">
        <v>18.0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20648.0</v>
      </c>
      <c r="B11" s="3">
        <v>62.0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18759.0</v>
      </c>
      <c r="B12" s="3">
        <v>47.0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30222.0</v>
      </c>
      <c r="B13" s="3">
        <v>9.0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15062.0</v>
      </c>
      <c r="B14" s="3">
        <v>86.0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27718.0</v>
      </c>
      <c r="B15" s="3">
        <v>15.0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25645.0</v>
      </c>
      <c r="B16" s="3">
        <v>22.0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1072.0</v>
      </c>
      <c r="B17" s="3">
        <v>63.0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9298.0</v>
      </c>
      <c r="B18" s="3">
        <v>32.0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38539.0</v>
      </c>
      <c r="B19" s="3">
        <v>182.0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46074.0</v>
      </c>
      <c r="B20" s="3">
        <v>5.0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6641.0</v>
      </c>
      <c r="B21" s="3">
        <v>31.0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20493.0</v>
      </c>
      <c r="B22" s="3">
        <v>134.0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26611.0</v>
      </c>
      <c r="B23" s="3">
        <v>14.0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9413.0</v>
      </c>
      <c r="B24" s="3">
        <v>59.0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18108.0</v>
      </c>
      <c r="B25" s="3">
        <v>29.0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25570.0</v>
      </c>
      <c r="B26" s="3">
        <v>14.0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30811.0</v>
      </c>
      <c r="B27" s="3">
        <v>31.0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18679.0</v>
      </c>
      <c r="B28" s="3">
        <v>46.0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29523.0</v>
      </c>
      <c r="B29" s="3">
        <v>104.0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49262.0</v>
      </c>
      <c r="B30" s="3">
        <v>112.0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29932.0</v>
      </c>
      <c r="B31" s="3">
        <v>16.0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13085.0</v>
      </c>
      <c r="B32" s="3">
        <v>151.0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16565.0</v>
      </c>
      <c r="B33" s="3">
        <v>33.0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39636.0</v>
      </c>
      <c r="B34" s="3">
        <v>210.0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29106.0</v>
      </c>
      <c r="B35" s="3">
        <v>87.0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16225.0</v>
      </c>
      <c r="B36" s="3">
        <v>126.0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25976.0</v>
      </c>
      <c r="B37" s="3">
        <v>154.0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34739.0</v>
      </c>
      <c r="B38" s="3">
        <v>104.0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16858.0</v>
      </c>
      <c r="B39" s="3">
        <v>225.0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13036.0</v>
      </c>
      <c r="B40" s="3">
        <v>962.0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44296.0</v>
      </c>
      <c r="B41" s="3">
        <v>103.0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14373.0</v>
      </c>
      <c r="B42" s="3">
        <v>81.0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47105.0</v>
      </c>
      <c r="B43" s="3">
        <v>33.0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44998.0</v>
      </c>
      <c r="B44" s="3">
        <v>151.0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59772.0</v>
      </c>
      <c r="B45" s="3">
        <v>901.0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11644.0</v>
      </c>
      <c r="B46" s="3">
        <v>197.0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9815.0</v>
      </c>
      <c r="B47" s="3">
        <v>38.0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38404.0</v>
      </c>
      <c r="B48" s="3">
        <v>66.0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55128.0</v>
      </c>
      <c r="B49" s="3">
        <v>3.0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4531.0</v>
      </c>
      <c r="B50" s="3">
        <v>165.0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44526.0</v>
      </c>
      <c r="B51" s="3">
        <v>12.0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18154.0</v>
      </c>
      <c r="B52" s="3">
        <v>190.0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2143.0</v>
      </c>
      <c r="B53" s="3">
        <v>32.0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23482.0</v>
      </c>
      <c r="B54" s="3">
        <v>13.0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55552.0</v>
      </c>
      <c r="B55" s="3">
        <v>212.0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25061.0</v>
      </c>
      <c r="B56" s="3">
        <v>39.0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55043.0</v>
      </c>
      <c r="B57" s="3">
        <v>296.0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48086.0</v>
      </c>
      <c r="B58" s="3">
        <v>65.0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32726.0</v>
      </c>
      <c r="B59" s="3">
        <v>202.0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25814.0</v>
      </c>
      <c r="B60" s="3">
        <v>180.0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17598.0</v>
      </c>
      <c r="B61" s="3">
        <v>150.0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21048.0</v>
      </c>
      <c r="B62" s="3">
        <v>37.0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42076.0</v>
      </c>
      <c r="B63" s="3">
        <v>18.0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7647.0</v>
      </c>
      <c r="B64" s="3">
        <v>32.0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39811.0</v>
      </c>
      <c r="B65" s="3">
        <v>727.0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43515.0</v>
      </c>
      <c r="B66" s="3">
        <v>36.0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44820.0</v>
      </c>
      <c r="B67" s="3">
        <v>327.0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42660.0</v>
      </c>
      <c r="B68" s="3">
        <v>253.0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45568.0</v>
      </c>
      <c r="B69" s="3">
        <v>34.0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13754.0</v>
      </c>
      <c r="B70" s="3">
        <v>29.0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17174.0</v>
      </c>
      <c r="B71" s="3">
        <v>19.0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8620.0</v>
      </c>
      <c r="B72" s="3">
        <v>110.0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46362.0</v>
      </c>
      <c r="B73" s="3">
        <v>80.0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5587.0</v>
      </c>
      <c r="B74" s="3">
        <v>166.0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10741.0</v>
      </c>
      <c r="B75" s="3">
        <v>832.0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24932.0</v>
      </c>
      <c r="B76" s="3">
        <v>661.0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23754.0</v>
      </c>
      <c r="B77" s="3">
        <v>46.0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16323.0</v>
      </c>
      <c r="B78" s="3">
        <v>753.0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30099.0</v>
      </c>
      <c r="B79" s="3">
        <v>31.0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44515.0</v>
      </c>
      <c r="B80" s="3">
        <v>907.0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52893.0</v>
      </c>
      <c r="B81" s="3">
        <v>22.0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25844.0</v>
      </c>
      <c r="B82" s="3">
        <v>11.0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34522.0</v>
      </c>
      <c r="B83" s="3">
        <v>25.0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57458.0</v>
      </c>
      <c r="B84" s="3">
        <v>44.0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48436.0</v>
      </c>
      <c r="B85" s="3">
        <v>371.0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56593.0</v>
      </c>
      <c r="B86" s="3">
        <v>492.0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19588.0</v>
      </c>
      <c r="B87" s="3">
        <v>27.0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47142.0</v>
      </c>
      <c r="B88" s="3">
        <v>7.0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49585.0</v>
      </c>
      <c r="B89" s="3">
        <v>3.0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53619.0</v>
      </c>
      <c r="B90" s="3">
        <v>5.0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4778.0</v>
      </c>
      <c r="B91" s="3">
        <v>375.0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41488.0</v>
      </c>
      <c r="B92" s="3">
        <v>863.0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6860.0</v>
      </c>
      <c r="B93" s="3">
        <v>40.0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50.0</v>
      </c>
      <c r="B94" s="3">
        <v>70.0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1233.0</v>
      </c>
      <c r="B95" s="3">
        <v>31.0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40708.0</v>
      </c>
      <c r="B96" s="3">
        <v>225.0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15535.0</v>
      </c>
      <c r="B97" s="3">
        <v>394.0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43832.0</v>
      </c>
      <c r="B98" s="3">
        <v>198.0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33740.0</v>
      </c>
      <c r="B99" s="3">
        <v>56.0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49985.0</v>
      </c>
      <c r="B100" s="3">
        <v>172.0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16160.0</v>
      </c>
      <c r="B101" s="4">
        <v>82.0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28556.0</v>
      </c>
      <c r="B102" s="4">
        <v>84.0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18719.0</v>
      </c>
      <c r="B103" s="4">
        <v>17.0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3814.0</v>
      </c>
      <c r="B104" s="4">
        <v>297.0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53194.0</v>
      </c>
      <c r="B105" s="4">
        <v>6.0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46984.0</v>
      </c>
      <c r="B106" s="4">
        <v>31.0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9736.0</v>
      </c>
      <c r="B107" s="4">
        <v>32.0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26284.0</v>
      </c>
      <c r="B108" s="4">
        <v>16.0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25507.0</v>
      </c>
      <c r="B109" s="4">
        <v>68.0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14261.0</v>
      </c>
      <c r="B110" s="4">
        <v>75.0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28536.0</v>
      </c>
      <c r="B111" s="4">
        <v>71.0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43502.0</v>
      </c>
      <c r="B112" s="4">
        <v>5.0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37409.0</v>
      </c>
      <c r="B113" s="4">
        <v>27.0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51431.0</v>
      </c>
      <c r="B114" s="4">
        <v>40.0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25664.0</v>
      </c>
      <c r="B115" s="4">
        <v>25.0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14171.0</v>
      </c>
      <c r="B116" s="4">
        <v>18.0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6920.0</v>
      </c>
      <c r="B117" s="4">
        <v>44.0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52337.0</v>
      </c>
      <c r="B118" s="4">
        <v>235.0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22472.0</v>
      </c>
      <c r="B119" s="4">
        <v>745.0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53254.0</v>
      </c>
      <c r="B120" s="4">
        <v>19.0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38541.0</v>
      </c>
      <c r="B121" s="4">
        <v>59.0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22224.0</v>
      </c>
      <c r="B122" s="4">
        <v>268.0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59065.0</v>
      </c>
      <c r="B123" s="4">
        <v>139.0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45857.0</v>
      </c>
      <c r="B124" s="4">
        <v>14.0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42355.0</v>
      </c>
      <c r="B125" s="4">
        <v>32.0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23010.0</v>
      </c>
      <c r="B126" s="4">
        <v>17.0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49766.0</v>
      </c>
      <c r="B127" s="4">
        <v>12.0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59222.0</v>
      </c>
      <c r="B128" s="4">
        <v>7.0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45527.0</v>
      </c>
      <c r="B129" s="4">
        <v>39.0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37893.0</v>
      </c>
      <c r="B130" s="4">
        <v>17.0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9795.0</v>
      </c>
      <c r="B131" s="4">
        <v>55.0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21696.0</v>
      </c>
      <c r="B132" s="4">
        <v>35.0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37359.0</v>
      </c>
      <c r="B133" s="4">
        <v>11.0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10896.0</v>
      </c>
      <c r="B134" s="4">
        <v>22.0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14632.0</v>
      </c>
      <c r="B135" s="4">
        <v>282.0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20624.0</v>
      </c>
      <c r="B136" s="4">
        <v>94.0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46784.0</v>
      </c>
      <c r="B137" s="4">
        <v>725.0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9964.0</v>
      </c>
      <c r="B138" s="4">
        <v>666.0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43150.0</v>
      </c>
      <c r="B139" s="4">
        <v>184.0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46495.0</v>
      </c>
      <c r="B140" s="4">
        <v>45.0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3673.0</v>
      </c>
      <c r="B141" s="4">
        <v>84.0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42152.0</v>
      </c>
      <c r="B142" s="4">
        <v>7.0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34304.0</v>
      </c>
      <c r="B143" s="4">
        <v>35.0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50910.0</v>
      </c>
      <c r="B144" s="4">
        <v>54.0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33806.0</v>
      </c>
      <c r="B145" s="4">
        <v>280.0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52736.0</v>
      </c>
      <c r="B146" s="4">
        <v>4.0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22277.0</v>
      </c>
      <c r="B147" s="4">
        <v>31.0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21852.0</v>
      </c>
      <c r="B148" s="4">
        <v>15.0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1810.0</v>
      </c>
      <c r="B149" s="4">
        <v>464.0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8615.0</v>
      </c>
      <c r="B150" s="4">
        <v>79.0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4332.0</v>
      </c>
      <c r="B151" s="4">
        <v>513.0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23522.0</v>
      </c>
      <c r="B152" s="4">
        <v>20.0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43795.0</v>
      </c>
      <c r="B153" s="4">
        <v>35.0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55727.0</v>
      </c>
      <c r="B154" s="4">
        <v>7.0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27391.0</v>
      </c>
      <c r="B155" s="4">
        <v>13.0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46808.0</v>
      </c>
      <c r="B156" s="4">
        <v>39.0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1900.0</v>
      </c>
      <c r="B157" s="4">
        <v>31.0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37589.0</v>
      </c>
      <c r="B158" s="4">
        <v>9.0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13595.0</v>
      </c>
      <c r="B159" s="4">
        <v>609.0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3067.0</v>
      </c>
      <c r="B160" s="4">
        <v>30.0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35203.0</v>
      </c>
      <c r="B161" s="4">
        <v>18.0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57777.0</v>
      </c>
      <c r="B162" s="4">
        <v>68.0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45334.0</v>
      </c>
      <c r="B163" s="4">
        <v>5.0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40663.0</v>
      </c>
      <c r="B164" s="4">
        <v>22.0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31882.0</v>
      </c>
      <c r="B165" s="4">
        <v>110.0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9612.0</v>
      </c>
      <c r="B166" s="4">
        <v>22.0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37358.0</v>
      </c>
      <c r="B167" s="4">
        <v>8.0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35744.0</v>
      </c>
      <c r="B168" s="4">
        <v>18.0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7371.0</v>
      </c>
      <c r="B169" s="4">
        <v>31.0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4681.0</v>
      </c>
      <c r="B170" s="4">
        <v>28.0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28980.0</v>
      </c>
      <c r="B171" s="4">
        <v>42.0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31773.0</v>
      </c>
      <c r="B172" s="4">
        <v>60.0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44424.0</v>
      </c>
      <c r="B173" s="4">
        <v>10.0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37113.0</v>
      </c>
      <c r="B174" s="4">
        <v>708.0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37972.0</v>
      </c>
      <c r="B175" s="4">
        <v>285.0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19648.0</v>
      </c>
      <c r="B176" s="4">
        <v>65.0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46845.0</v>
      </c>
      <c r="B177" s="4">
        <v>66.0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4335.0</v>
      </c>
      <c r="B178" s="4">
        <v>28.0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17359.0</v>
      </c>
      <c r="B179" s="4">
        <v>139.0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54118.0</v>
      </c>
      <c r="B180" s="4">
        <v>7.0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43792.0</v>
      </c>
      <c r="B181" s="4">
        <v>41.0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18834.0</v>
      </c>
      <c r="B182" s="4">
        <v>154.0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39497.0</v>
      </c>
      <c r="B183" s="4">
        <v>14.0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50905.0</v>
      </c>
      <c r="B184" s="4">
        <v>15.0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51021.0</v>
      </c>
      <c r="B185" s="4">
        <v>129.0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12288.0</v>
      </c>
      <c r="B186" s="4">
        <v>30.0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15363.0</v>
      </c>
      <c r="B187" s="4">
        <v>321.0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7603.0</v>
      </c>
      <c r="B188" s="4">
        <v>32.0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5699.0</v>
      </c>
      <c r="B189" s="4">
        <v>324.0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260.0</v>
      </c>
      <c r="B190" s="4">
        <v>107.0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46993.0</v>
      </c>
      <c r="B191" s="4">
        <v>17.0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49954.0</v>
      </c>
      <c r="B192" s="4">
        <v>843.0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14913.0</v>
      </c>
      <c r="B193" s="4">
        <v>33.0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34368.0</v>
      </c>
      <c r="B194" s="4">
        <v>37.0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32224.0</v>
      </c>
      <c r="B195" s="4">
        <v>66.0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15839.0</v>
      </c>
      <c r="B196" s="4">
        <v>66.0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10743.0</v>
      </c>
      <c r="B197" s="4">
        <v>34.0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40073.0</v>
      </c>
      <c r="B198" s="4">
        <v>35.0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23373.0</v>
      </c>
      <c r="B199" s="4">
        <v>237.0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55651.0</v>
      </c>
      <c r="B200" s="4">
        <v>4.0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17108.0</v>
      </c>
      <c r="B201" s="4">
        <v>894.0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17400.0</v>
      </c>
      <c r="B202" s="4">
        <v>32.0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5559.0</v>
      </c>
      <c r="B203" s="4">
        <v>142.0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20485.0</v>
      </c>
      <c r="B204" s="4">
        <v>44.0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12794.0</v>
      </c>
      <c r="B205" s="4">
        <v>60.0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42906.0</v>
      </c>
      <c r="B206" s="4">
        <v>8.0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55283.0</v>
      </c>
      <c r="B207" s="4">
        <v>47.0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33549.0</v>
      </c>
      <c r="B208" s="4">
        <v>53.0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49535.0</v>
      </c>
      <c r="B209" s="4">
        <v>59.0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33021.0</v>
      </c>
      <c r="B210" s="4">
        <v>10.0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6840.0</v>
      </c>
      <c r="B211" s="4">
        <v>114.0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42650.0</v>
      </c>
      <c r="B212" s="4">
        <v>120.0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55811.0</v>
      </c>
      <c r="B213" s="4">
        <v>214.0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45291.0</v>
      </c>
      <c r="B214" s="4">
        <v>9.0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42293.0</v>
      </c>
      <c r="B215" s="4">
        <v>21.0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8351.0</v>
      </c>
      <c r="B216" s="4">
        <v>917.0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8182.0</v>
      </c>
      <c r="B217" s="4">
        <v>31.0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44852.0</v>
      </c>
      <c r="B218" s="4">
        <v>38.0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21982.0</v>
      </c>
      <c r="B219" s="4">
        <v>18.0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25508.0</v>
      </c>
      <c r="B220" s="4">
        <v>55.0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34769.0</v>
      </c>
      <c r="B221" s="4">
        <v>740.0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35287.0</v>
      </c>
      <c r="B222" s="4">
        <v>10.0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758.0</v>
      </c>
      <c r="B223" s="4">
        <v>32.0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1464.0</v>
      </c>
      <c r="B224" s="4">
        <v>36.0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34598.0</v>
      </c>
      <c r="B225" s="4">
        <v>565.0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77.0</v>
      </c>
      <c r="B226" s="4">
        <v>56.0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47215.0</v>
      </c>
      <c r="B227" s="4">
        <v>10.0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45349.0</v>
      </c>
      <c r="B228" s="4">
        <v>8.0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49174.0</v>
      </c>
      <c r="B229" s="4">
        <v>16.0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21525.0</v>
      </c>
      <c r="B230" s="4">
        <v>30.0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38997.0</v>
      </c>
      <c r="B231" s="4">
        <v>35.0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48098.0</v>
      </c>
      <c r="B232" s="4">
        <v>5.0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25831.0</v>
      </c>
      <c r="B233" s="4">
        <v>58.0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38645.0</v>
      </c>
      <c r="B234" s="4">
        <v>10.0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17441.0</v>
      </c>
      <c r="B235" s="4">
        <v>47.0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12722.0</v>
      </c>
      <c r="B236" s="4">
        <v>26.0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31082.0</v>
      </c>
      <c r="B237" s="4">
        <v>9.0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37675.0</v>
      </c>
      <c r="B238" s="4">
        <v>54.0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14032.0</v>
      </c>
      <c r="B239" s="4">
        <v>20.0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54605.0</v>
      </c>
      <c r="B240" s="4">
        <v>36.0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48998.0</v>
      </c>
      <c r="B241" s="4">
        <v>13.0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12387.0</v>
      </c>
      <c r="B242" s="4">
        <v>29.0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29868.0</v>
      </c>
      <c r="B243" s="4">
        <v>21.0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38165.0</v>
      </c>
      <c r="B244" s="4">
        <v>198.0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28418.0</v>
      </c>
      <c r="B245" s="4">
        <v>106.0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39209.0</v>
      </c>
      <c r="B246" s="4">
        <v>53.0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51783.0</v>
      </c>
      <c r="B247" s="4">
        <v>470.0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49533.0</v>
      </c>
      <c r="B248" s="4">
        <v>55.0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47484.0</v>
      </c>
      <c r="B249" s="4">
        <v>14.0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24908.0</v>
      </c>
      <c r="B250" s="4">
        <v>332.0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25205.0</v>
      </c>
      <c r="B251" s="4">
        <v>118.0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42472.0</v>
      </c>
      <c r="B252" s="4">
        <v>210.0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51193.0</v>
      </c>
      <c r="B253" s="4">
        <v>4.0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39690.0</v>
      </c>
      <c r="B254" s="4">
        <v>127.0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35478.0</v>
      </c>
      <c r="B255" s="4">
        <v>7.0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29953.0</v>
      </c>
      <c r="B256" s="4">
        <v>17.0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57641.0</v>
      </c>
      <c r="B257" s="4">
        <v>40.0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26857.0</v>
      </c>
      <c r="B258" s="4">
        <v>11.0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51609.0</v>
      </c>
      <c r="B259" s="4">
        <v>4.0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36685.0</v>
      </c>
      <c r="B260" s="4">
        <v>8.0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16775.0</v>
      </c>
      <c r="B261" s="4">
        <v>19.0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5866.0</v>
      </c>
      <c r="B262" s="4">
        <v>38.0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39993.0</v>
      </c>
      <c r="B263" s="4">
        <v>5.0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41231.0</v>
      </c>
      <c r="B264" s="4">
        <v>610.0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21527.0</v>
      </c>
      <c r="B265" s="4">
        <v>711.0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3684.0</v>
      </c>
      <c r="B266" s="4">
        <v>143.0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50194.0</v>
      </c>
      <c r="B267" s="4">
        <v>1.0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34757.0</v>
      </c>
      <c r="B268" s="4">
        <v>15.0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12871.0</v>
      </c>
      <c r="B269" s="4">
        <v>21.0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30024.0</v>
      </c>
      <c r="B270" s="4">
        <v>17.0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1394.0</v>
      </c>
      <c r="B271" s="4">
        <v>38.0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1356.0</v>
      </c>
      <c r="B272" s="4">
        <v>30.0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53358.0</v>
      </c>
      <c r="B273" s="4">
        <v>4.0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13999.0</v>
      </c>
      <c r="B274" s="4">
        <v>21.0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2942.0</v>
      </c>
      <c r="B275" s="4">
        <v>29.0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42477.0</v>
      </c>
      <c r="B276" s="4">
        <v>51.0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41583.0</v>
      </c>
      <c r="B277" s="4">
        <v>14.0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28078.0</v>
      </c>
      <c r="B278" s="4">
        <v>12.0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50809.0</v>
      </c>
      <c r="B279" s="4">
        <v>44.0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59517.0</v>
      </c>
      <c r="B280" s="4">
        <v>108.0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1890.0</v>
      </c>
      <c r="B281" s="4">
        <v>36.0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7771.0</v>
      </c>
      <c r="B282" s="4">
        <v>41.0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55379.0</v>
      </c>
      <c r="B283" s="4">
        <v>6.0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1985.0</v>
      </c>
      <c r="B284" s="4">
        <v>68.0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54815.0</v>
      </c>
      <c r="B285" s="4">
        <v>13.0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26708.0</v>
      </c>
      <c r="B286" s="4">
        <v>11.0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51129.0</v>
      </c>
      <c r="B287" s="4">
        <v>64.0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42989.0</v>
      </c>
      <c r="B288" s="4">
        <v>538.0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14125.0</v>
      </c>
      <c r="B289" s="4">
        <v>21.0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23449.0</v>
      </c>
      <c r="B290" s="4">
        <v>14.0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28749.0</v>
      </c>
      <c r="B291" s="4">
        <v>617.0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12378.0</v>
      </c>
      <c r="B292" s="4">
        <v>19.0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58295.0</v>
      </c>
      <c r="B293" s="4">
        <v>399.0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41290.0</v>
      </c>
      <c r="B294" s="4">
        <v>5.0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20939.0</v>
      </c>
      <c r="B295" s="4">
        <v>200.0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52540.0</v>
      </c>
      <c r="B296" s="4">
        <v>134.0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18680.0</v>
      </c>
      <c r="B297" s="4">
        <v>20.0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57624.0</v>
      </c>
      <c r="B298" s="4">
        <v>93.0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41360.0</v>
      </c>
      <c r="B299" s="4">
        <v>8.0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14930.0</v>
      </c>
      <c r="B300" s="4">
        <v>40.0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56363.0</v>
      </c>
      <c r="B301" s="4">
        <v>11.0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17256.0</v>
      </c>
      <c r="B302" s="4">
        <v>20.0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45578.0</v>
      </c>
      <c r="B303" s="4">
        <v>12.0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18832.0</v>
      </c>
      <c r="B304" s="4">
        <v>15.0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25216.0</v>
      </c>
      <c r="B305" s="4">
        <v>86.0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33998.0</v>
      </c>
      <c r="B306" s="4">
        <v>157.0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46027.0</v>
      </c>
      <c r="B307" s="4">
        <v>109.0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54604.0</v>
      </c>
      <c r="B308" s="4">
        <v>3.0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42977.0</v>
      </c>
      <c r="B309" s="4">
        <v>86.0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13158.0</v>
      </c>
      <c r="B310" s="4">
        <v>21.0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16901.0</v>
      </c>
      <c r="B311" s="4">
        <v>87.0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33109.0</v>
      </c>
      <c r="B312" s="4">
        <v>12.0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16106.0</v>
      </c>
      <c r="B313" s="4">
        <v>104.0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20376.0</v>
      </c>
      <c r="B314" s="4">
        <v>103.0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46727.0</v>
      </c>
      <c r="B315" s="4">
        <v>5.0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14908.0</v>
      </c>
      <c r="B316" s="4">
        <v>21.0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34545.0</v>
      </c>
      <c r="B317" s="4">
        <v>21.0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27706.0</v>
      </c>
      <c r="B318" s="4">
        <v>12.0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45148.0</v>
      </c>
      <c r="B319" s="4">
        <v>37.0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45229.0</v>
      </c>
      <c r="B320" s="4">
        <v>161.0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46582.0</v>
      </c>
      <c r="B321" s="4">
        <v>126.0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51185.0</v>
      </c>
      <c r="B322" s="4">
        <v>33.0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1089.0</v>
      </c>
      <c r="B323" s="4">
        <v>540.0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20557.0</v>
      </c>
      <c r="B324" s="4">
        <v>58.0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54481.0</v>
      </c>
      <c r="B325" s="4">
        <v>32.0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12526.0</v>
      </c>
      <c r="B326" s="4">
        <v>19.0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17949.0</v>
      </c>
      <c r="B327" s="4">
        <v>119.0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29082.0</v>
      </c>
      <c r="B328" s="4">
        <v>14.0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11617.0</v>
      </c>
      <c r="B329" s="4">
        <v>58.0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51876.0</v>
      </c>
      <c r="B330" s="4">
        <v>7.0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54569.0</v>
      </c>
      <c r="B331" s="4">
        <v>106.0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4777.0</v>
      </c>
      <c r="B332" s="4">
        <v>377.0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7317.0</v>
      </c>
      <c r="B333" s="4">
        <v>112.0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2846.0</v>
      </c>
      <c r="B334" s="4">
        <v>302.0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39905.0</v>
      </c>
      <c r="B335" s="4">
        <v>5.0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14733.0</v>
      </c>
      <c r="B336" s="4">
        <v>18.0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22717.0</v>
      </c>
      <c r="B337" s="4">
        <v>962.0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55721.0</v>
      </c>
      <c r="B338" s="4">
        <v>6.0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18985.0</v>
      </c>
      <c r="B339" s="4">
        <v>17.0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30424.0</v>
      </c>
      <c r="B340" s="4">
        <v>18.0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12141.0</v>
      </c>
      <c r="B341" s="4">
        <v>284.0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4589.0</v>
      </c>
      <c r="B342" s="4">
        <v>30.0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54147.0</v>
      </c>
      <c r="B343" s="4">
        <v>704.0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18469.0</v>
      </c>
      <c r="B344" s="4">
        <v>80.0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10492.0</v>
      </c>
      <c r="B345" s="4">
        <v>180.0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32215.0</v>
      </c>
      <c r="B346" s="4">
        <v>55.0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19592.0</v>
      </c>
      <c r="B347" s="4">
        <v>100.0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58062.0</v>
      </c>
      <c r="B348" s="4">
        <v>21.0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16169.0</v>
      </c>
      <c r="B349" s="4">
        <v>80.0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53056.0</v>
      </c>
      <c r="B350" s="4">
        <v>27.0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50320.0</v>
      </c>
      <c r="B351" s="4">
        <v>39.0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11994.0</v>
      </c>
      <c r="B352" s="4">
        <v>792.0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39879.0</v>
      </c>
      <c r="B353" s="4">
        <v>558.0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35206.0</v>
      </c>
      <c r="B354" s="4">
        <v>585.0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57497.0</v>
      </c>
      <c r="B355" s="4">
        <v>10.0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804.0</v>
      </c>
      <c r="B356" s="4">
        <v>537.0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37389.0</v>
      </c>
      <c r="B357" s="4">
        <v>103.0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1686.0</v>
      </c>
      <c r="B358" s="4">
        <v>724.0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49878.0</v>
      </c>
      <c r="B359" s="4">
        <v>30.0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41406.0</v>
      </c>
      <c r="B360" s="4">
        <v>6.0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10756.0</v>
      </c>
      <c r="B361" s="4">
        <v>31.0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56749.0</v>
      </c>
      <c r="B362" s="4">
        <v>6.0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45809.0</v>
      </c>
      <c r="B363" s="4">
        <v>4.0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27919.0</v>
      </c>
      <c r="B364" s="4">
        <v>17.0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51822.0</v>
      </c>
      <c r="B365" s="4">
        <v>7.0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44729.0</v>
      </c>
      <c r="B366" s="4">
        <v>55.0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19877.0</v>
      </c>
      <c r="B367" s="4">
        <v>56.0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3984.0</v>
      </c>
      <c r="B368" s="4">
        <v>431.0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56078.0</v>
      </c>
      <c r="B369" s="4">
        <v>54.0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40215.0</v>
      </c>
      <c r="B370" s="4">
        <v>11.0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51762.0</v>
      </c>
      <c r="B371" s="4">
        <v>221.0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55652.0</v>
      </c>
      <c r="B372" s="4">
        <v>107.0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31854.0</v>
      </c>
      <c r="B373" s="4">
        <v>30.0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29115.0</v>
      </c>
      <c r="B374" s="4">
        <v>443.0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58450.0</v>
      </c>
      <c r="B375" s="4">
        <v>320.0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16036.0</v>
      </c>
      <c r="B376" s="4">
        <v>823.0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52622.0</v>
      </c>
      <c r="B377" s="4">
        <v>6.0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29156.0</v>
      </c>
      <c r="B378" s="4">
        <v>397.0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49100.0</v>
      </c>
      <c r="B379" s="4">
        <v>3.0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22966.0</v>
      </c>
      <c r="B380" s="4">
        <v>540.0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55052.0</v>
      </c>
      <c r="B381" s="4">
        <v>8.0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9682.0</v>
      </c>
      <c r="B382" s="4">
        <v>489.0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11020.0</v>
      </c>
      <c r="B383" s="4">
        <v>90.0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10786.0</v>
      </c>
      <c r="B384" s="4">
        <v>366.0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57110.0</v>
      </c>
      <c r="B385" s="4">
        <v>642.0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4285.0</v>
      </c>
      <c r="B386" s="4">
        <v>43.0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44603.0</v>
      </c>
      <c r="B387" s="4">
        <v>6.0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56485.0</v>
      </c>
      <c r="B388" s="4">
        <v>31.0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50631.0</v>
      </c>
      <c r="B389" s="4">
        <v>95.0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50387.0</v>
      </c>
      <c r="B390" s="4">
        <v>152.0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57853.0</v>
      </c>
      <c r="B391" s="4">
        <v>112.0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50290.0</v>
      </c>
      <c r="B392" s="4">
        <v>615.0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5161.0</v>
      </c>
      <c r="B393" s="4">
        <v>776.0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9915.0</v>
      </c>
      <c r="B394" s="4">
        <v>63.0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4308.0</v>
      </c>
      <c r="B395" s="4">
        <v>224.0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28089.0</v>
      </c>
      <c r="B396" s="4">
        <v>12.0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52885.0</v>
      </c>
      <c r="B397" s="4">
        <v>8.0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922.0</v>
      </c>
      <c r="B398" s="4">
        <v>304.0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16790.0</v>
      </c>
      <c r="B399" s="4">
        <v>62.0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21670.0</v>
      </c>
      <c r="B400" s="4">
        <v>157.0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5156.0</v>
      </c>
      <c r="B401" s="4">
        <v>81.0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39.0</v>
      </c>
      <c r="B402" s="4">
        <v>37.0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31985.0</v>
      </c>
      <c r="B403" s="4">
        <v>42.0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2863.0</v>
      </c>
      <c r="B404" s="4">
        <v>56.0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19163.0</v>
      </c>
      <c r="B405" s="4">
        <v>139.0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7176.0</v>
      </c>
      <c r="B406" s="4">
        <v>189.0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53780.0</v>
      </c>
      <c r="B407" s="4">
        <v>7.0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58180.0</v>
      </c>
      <c r="B408" s="4">
        <v>197.0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54302.0</v>
      </c>
      <c r="B409" s="4">
        <v>7.0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19770.0</v>
      </c>
      <c r="B410" s="4">
        <v>19.0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46816.0</v>
      </c>
      <c r="B411" s="4">
        <v>204.0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12264.0</v>
      </c>
      <c r="B412" s="4">
        <v>81.0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54247.0</v>
      </c>
      <c r="B413" s="4">
        <v>33.0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27023.0</v>
      </c>
      <c r="B414" s="4">
        <v>343.0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21889.0</v>
      </c>
      <c r="B415" s="4">
        <v>57.0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49185.0</v>
      </c>
      <c r="B416" s="4">
        <v>128.0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21479.0</v>
      </c>
      <c r="B417" s="4">
        <v>20.0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2834.0</v>
      </c>
      <c r="B418" s="4">
        <v>32.0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45447.0</v>
      </c>
      <c r="B419" s="4">
        <v>79.0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35012.0</v>
      </c>
      <c r="B420" s="4">
        <v>115.0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57306.0</v>
      </c>
      <c r="B421" s="4">
        <v>14.0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24510.0</v>
      </c>
      <c r="B422" s="4">
        <v>29.0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32941.0</v>
      </c>
      <c r="B423" s="4">
        <v>32.0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29880.0</v>
      </c>
      <c r="B424" s="4">
        <v>9.0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44771.0</v>
      </c>
      <c r="B425" s="4">
        <v>18.0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47805.0</v>
      </c>
      <c r="B426" s="4">
        <v>278.0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43864.0</v>
      </c>
      <c r="B427" s="4">
        <v>20.0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25906.0</v>
      </c>
      <c r="B428" s="4">
        <v>764.0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20283.0</v>
      </c>
      <c r="B429" s="4">
        <v>491.0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24485.0</v>
      </c>
      <c r="B430" s="4">
        <v>158.0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26187.0</v>
      </c>
      <c r="B431" s="4">
        <v>109.0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47102.0</v>
      </c>
      <c r="B432" s="4">
        <v>391.0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38752.0</v>
      </c>
      <c r="B433" s="4">
        <v>15.0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49886.0</v>
      </c>
      <c r="B434" s="4">
        <v>11.0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23126.0</v>
      </c>
      <c r="B435" s="4">
        <v>56.0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3146.0</v>
      </c>
      <c r="B436" s="4">
        <v>691.0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7496.0</v>
      </c>
      <c r="B437" s="4">
        <v>178.0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23319.0</v>
      </c>
      <c r="B438" s="4">
        <v>15.0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53527.0</v>
      </c>
      <c r="B439" s="4">
        <v>234.0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30866.0</v>
      </c>
      <c r="B440" s="4">
        <v>353.0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29009.0</v>
      </c>
      <c r="B441" s="4">
        <v>12.0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17322.0</v>
      </c>
      <c r="B442" s="4">
        <v>37.0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35303.0</v>
      </c>
      <c r="B443" s="4">
        <v>119.0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50371.0</v>
      </c>
      <c r="B444" s="4">
        <v>318.0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19337.0</v>
      </c>
      <c r="B445" s="4">
        <v>36.0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12980.0</v>
      </c>
      <c r="B446" s="4">
        <v>106.0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23825.0</v>
      </c>
      <c r="B447" s="4">
        <v>19.0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3166.0</v>
      </c>
      <c r="B448" s="4">
        <v>164.0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2685.0</v>
      </c>
      <c r="B449" s="4">
        <v>127.0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20467.0</v>
      </c>
      <c r="B450" s="4">
        <v>38.0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28735.0</v>
      </c>
      <c r="B451" s="4">
        <v>28.0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40758.0</v>
      </c>
      <c r="B452" s="4">
        <v>309.0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44355.0</v>
      </c>
      <c r="B453" s="4">
        <v>9.0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2830.0</v>
      </c>
      <c r="B454" s="4">
        <v>86.0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48888.0</v>
      </c>
      <c r="B455" s="4">
        <v>16.0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53633.0</v>
      </c>
      <c r="B456" s="4">
        <v>177.0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58020.0</v>
      </c>
      <c r="B457" s="4">
        <v>963.0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17824.0</v>
      </c>
      <c r="B458" s="4">
        <v>46.0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49170.0</v>
      </c>
      <c r="B459" s="4">
        <v>162.0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32390.0</v>
      </c>
      <c r="B460" s="4">
        <v>128.0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19516.0</v>
      </c>
      <c r="B461" s="4">
        <v>39.0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30061.0</v>
      </c>
      <c r="B462" s="4">
        <v>149.0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13858.0</v>
      </c>
      <c r="B463" s="4">
        <v>19.0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53916.0</v>
      </c>
      <c r="B464" s="4">
        <v>320.0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5231.0</v>
      </c>
      <c r="B465" s="4">
        <v>238.0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14813.0</v>
      </c>
      <c r="B466" s="4">
        <v>37.0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29670.0</v>
      </c>
      <c r="B467" s="4">
        <v>45.0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51506.0</v>
      </c>
      <c r="B468" s="4">
        <v>183.0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42278.0</v>
      </c>
      <c r="B469" s="4">
        <v>513.0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16958.0</v>
      </c>
      <c r="B470" s="4">
        <v>164.0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8255.0</v>
      </c>
      <c r="B471" s="4">
        <v>40.0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36037.0</v>
      </c>
      <c r="B472" s="4">
        <v>494.0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37303.0</v>
      </c>
      <c r="B473" s="4">
        <v>62.0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47094.0</v>
      </c>
      <c r="B474" s="4">
        <v>7.0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7823.0</v>
      </c>
      <c r="B475" s="4">
        <v>55.0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43491.0</v>
      </c>
      <c r="B476" s="4">
        <v>13.0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55862.0</v>
      </c>
      <c r="B477" s="4">
        <v>102.0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15335.0</v>
      </c>
      <c r="B478" s="4">
        <v>101.0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40646.0</v>
      </c>
      <c r="B479" s="4">
        <v>14.0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6700.0</v>
      </c>
      <c r="B480" s="4">
        <v>331.0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57944.0</v>
      </c>
      <c r="B481" s="4">
        <v>43.0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3344.0</v>
      </c>
      <c r="B482" s="4">
        <v>35.0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55322.0</v>
      </c>
      <c r="B483" s="4">
        <v>5.0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41134.0</v>
      </c>
      <c r="B484" s="4">
        <v>35.0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9480.0</v>
      </c>
      <c r="B485" s="4">
        <v>441.0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21473.0</v>
      </c>
      <c r="B486" s="4">
        <v>608.0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16283.0</v>
      </c>
      <c r="B487" s="4">
        <v>16.0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13021.0</v>
      </c>
      <c r="B488" s="4">
        <v>31.0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7218.0</v>
      </c>
      <c r="B489" s="4">
        <v>31.0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33944.0</v>
      </c>
      <c r="B490" s="4">
        <v>24.0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22703.0</v>
      </c>
      <c r="B491" s="4">
        <v>341.0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54328.0</v>
      </c>
      <c r="B492" s="4">
        <v>2.0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24859.0</v>
      </c>
      <c r="B493" s="4">
        <v>79.0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47151.0</v>
      </c>
      <c r="B494" s="4">
        <v>245.0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19467.0</v>
      </c>
      <c r="B495" s="4">
        <v>79.0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35794.0</v>
      </c>
      <c r="B496" s="4">
        <v>9.0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22527.0</v>
      </c>
      <c r="B497" s="4">
        <v>31.0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25381.0</v>
      </c>
      <c r="B498" s="4">
        <v>236.0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9614.0</v>
      </c>
      <c r="B499" s="4">
        <v>648.0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48225.0</v>
      </c>
      <c r="B500" s="4">
        <v>4.0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25193.0</v>
      </c>
      <c r="B501" s="4">
        <v>37.0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88"/>
  </cols>
  <sheetData>
    <row r="1">
      <c r="A1" s="1" t="s">
        <v>0</v>
      </c>
      <c r="B1" s="1" t="s">
        <v>1</v>
      </c>
      <c r="C1" s="2"/>
      <c r="D1" s="1" t="s">
        <v>20</v>
      </c>
      <c r="E1" s="3">
        <f>median(B2:B501)</f>
        <v>33</v>
      </c>
      <c r="F1" s="2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59844.0</v>
      </c>
      <c r="B2" s="3">
        <v>41.42</v>
      </c>
      <c r="C2" s="2"/>
      <c r="D2" s="1" t="s">
        <v>16</v>
      </c>
      <c r="E2" s="3">
        <f>quartile(B2:B501,2)</f>
        <v>33</v>
      </c>
      <c r="F2" s="2"/>
      <c r="G2" s="2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59809.0</v>
      </c>
      <c r="B3" s="3">
        <v>30.23</v>
      </c>
      <c r="C3" s="2"/>
      <c r="D3" s="1" t="s">
        <v>17</v>
      </c>
      <c r="E3" s="3">
        <f>max(B2:B501)</f>
        <v>59.81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59639.0</v>
      </c>
      <c r="B4" s="3">
        <v>33.26</v>
      </c>
      <c r="C4" s="2"/>
      <c r="D4" s="1" t="s">
        <v>18</v>
      </c>
      <c r="E4" s="3">
        <f>average(B2:B501)</f>
        <v>34.16472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59509.0</v>
      </c>
      <c r="B5" s="3">
        <v>43.98</v>
      </c>
      <c r="C5" s="2"/>
      <c r="D5" s="1" t="s">
        <v>19</v>
      </c>
      <c r="E5" s="8">
        <f>stdev(B2:B501)</f>
        <v>7.793647876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59274.0</v>
      </c>
      <c r="B6" s="3">
        <v>28.08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58930.0</v>
      </c>
      <c r="B7" s="3">
        <v>33.61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58889.0</v>
      </c>
      <c r="B8" s="3">
        <v>34.18</v>
      </c>
      <c r="C8" s="2"/>
      <c r="D8" s="2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58844.0</v>
      </c>
      <c r="B9" s="3">
        <v>18.42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58842.0</v>
      </c>
      <c r="B10" s="3">
        <v>30.71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58277.0</v>
      </c>
      <c r="B11" s="3">
        <v>22.52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58122.0</v>
      </c>
      <c r="B12" s="3">
        <v>47.76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57964.0</v>
      </c>
      <c r="B13" s="3">
        <v>30.16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57563.0</v>
      </c>
      <c r="B14" s="3">
        <v>18.77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57447.0</v>
      </c>
      <c r="B15" s="3">
        <v>30.73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57365.0</v>
      </c>
      <c r="B16" s="3">
        <v>32.86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57335.0</v>
      </c>
      <c r="B17" s="3">
        <v>31.83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57241.0</v>
      </c>
      <c r="B18" s="3">
        <v>23.64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57174.0</v>
      </c>
      <c r="B19" s="3">
        <v>28.93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56822.0</v>
      </c>
      <c r="B20" s="3">
        <v>38.16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56763.0</v>
      </c>
      <c r="B21" s="3">
        <v>51.44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56448.0</v>
      </c>
      <c r="B22" s="3">
        <v>22.83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56410.0</v>
      </c>
      <c r="B23" s="3">
        <v>51.8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56221.0</v>
      </c>
      <c r="B24" s="3">
        <v>37.53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56023.0</v>
      </c>
      <c r="B25" s="3">
        <v>28.6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55970.0</v>
      </c>
      <c r="B26" s="3">
        <v>33.45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55835.0</v>
      </c>
      <c r="B27" s="3">
        <v>40.72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55765.0</v>
      </c>
      <c r="B28" s="3">
        <v>44.05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55762.0</v>
      </c>
      <c r="B29" s="3">
        <v>38.05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55737.0</v>
      </c>
      <c r="B30" s="3">
        <v>26.02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55406.0</v>
      </c>
      <c r="B31" s="3">
        <v>25.93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55394.0</v>
      </c>
      <c r="B32" s="3">
        <v>42.05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55359.0</v>
      </c>
      <c r="B33" s="3">
        <v>36.14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55333.0</v>
      </c>
      <c r="B34" s="3">
        <v>34.45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55279.0</v>
      </c>
      <c r="B35" s="3">
        <v>24.98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55015.0</v>
      </c>
      <c r="B36" s="3">
        <v>25.84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54936.0</v>
      </c>
      <c r="B37" s="3">
        <v>23.6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54870.0</v>
      </c>
      <c r="B38" s="3">
        <v>24.05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54864.0</v>
      </c>
      <c r="B39" s="3">
        <v>39.91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54838.0</v>
      </c>
      <c r="B40" s="3">
        <v>22.45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54480.0</v>
      </c>
      <c r="B41" s="3">
        <v>47.41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54410.0</v>
      </c>
      <c r="B42" s="3">
        <v>31.83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54091.0</v>
      </c>
      <c r="B43" s="3">
        <v>22.61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53878.0</v>
      </c>
      <c r="B44" s="3">
        <v>21.95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53830.0</v>
      </c>
      <c r="B45" s="3">
        <v>32.47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53815.0</v>
      </c>
      <c r="B46" s="3">
        <v>39.04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53790.0</v>
      </c>
      <c r="B47" s="3">
        <v>35.54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53680.0</v>
      </c>
      <c r="B48" s="3">
        <v>33.0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53661.0</v>
      </c>
      <c r="B49" s="3">
        <v>37.26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53641.0</v>
      </c>
      <c r="B50" s="3">
        <v>20.74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53533.0</v>
      </c>
      <c r="B51" s="3">
        <v>30.72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53317.0</v>
      </c>
      <c r="B52" s="3">
        <v>30.41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53102.0</v>
      </c>
      <c r="B53" s="3">
        <v>39.62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53080.0</v>
      </c>
      <c r="B54" s="3">
        <v>29.69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53045.0</v>
      </c>
      <c r="B55" s="3">
        <v>39.94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52861.0</v>
      </c>
      <c r="B56" s="3">
        <v>38.11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52820.0</v>
      </c>
      <c r="B57" s="3">
        <v>33.48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52509.0</v>
      </c>
      <c r="B58" s="3">
        <v>18.2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52398.0</v>
      </c>
      <c r="B59" s="3">
        <v>28.37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52337.0</v>
      </c>
      <c r="B60" s="3">
        <v>42.48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52075.0</v>
      </c>
      <c r="B61" s="3">
        <v>29.59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52038.0</v>
      </c>
      <c r="B62" s="3">
        <v>36.79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51908.0</v>
      </c>
      <c r="B63" s="3">
        <v>42.86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51693.0</v>
      </c>
      <c r="B64" s="3">
        <v>36.07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51566.0</v>
      </c>
      <c r="B65" s="3">
        <v>35.42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51497.0</v>
      </c>
      <c r="B66" s="3">
        <v>35.37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51432.0</v>
      </c>
      <c r="B67" s="3">
        <v>33.82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51318.0</v>
      </c>
      <c r="B68" s="3">
        <v>43.61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51110.0</v>
      </c>
      <c r="B69" s="3">
        <v>23.37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50793.0</v>
      </c>
      <c r="B70" s="3">
        <v>28.44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50690.0</v>
      </c>
      <c r="B71" s="3">
        <v>33.0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50591.0</v>
      </c>
      <c r="B72" s="3">
        <v>58.3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50490.0</v>
      </c>
      <c r="B73" s="3">
        <v>24.54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50452.0</v>
      </c>
      <c r="B74" s="3">
        <v>36.19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50436.0</v>
      </c>
      <c r="B75" s="3">
        <v>33.82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50406.0</v>
      </c>
      <c r="B76" s="3">
        <v>31.8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50280.0</v>
      </c>
      <c r="B77" s="3">
        <v>23.34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50013.0</v>
      </c>
      <c r="B78" s="3">
        <v>28.83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49936.0</v>
      </c>
      <c r="B79" s="3">
        <v>40.94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49844.0</v>
      </c>
      <c r="B80" s="3">
        <v>38.52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49591.0</v>
      </c>
      <c r="B81" s="3">
        <v>39.06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49349.0</v>
      </c>
      <c r="B82" s="3">
        <v>38.89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49162.0</v>
      </c>
      <c r="B83" s="3">
        <v>39.36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49102.0</v>
      </c>
      <c r="B84" s="3">
        <v>47.66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49064.0</v>
      </c>
      <c r="B85" s="3">
        <v>44.54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48775.0</v>
      </c>
      <c r="B86" s="3">
        <v>42.39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48526.0</v>
      </c>
      <c r="B87" s="3">
        <v>53.56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48348.0</v>
      </c>
      <c r="B88" s="3">
        <v>52.31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48242.0</v>
      </c>
      <c r="B89" s="3">
        <v>36.22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48067.0</v>
      </c>
      <c r="B90" s="3">
        <v>40.63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48031.0</v>
      </c>
      <c r="B91" s="3">
        <v>32.8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47782.0</v>
      </c>
      <c r="B92" s="3">
        <v>36.1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47494.0</v>
      </c>
      <c r="B93" s="3">
        <v>42.94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47408.0</v>
      </c>
      <c r="B94" s="3">
        <v>43.3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47232.0</v>
      </c>
      <c r="B95" s="3">
        <v>45.79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46929.0</v>
      </c>
      <c r="B96" s="3">
        <v>27.77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46898.0</v>
      </c>
      <c r="B97" s="3">
        <v>47.43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46886.0</v>
      </c>
      <c r="B98" s="3">
        <v>32.95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46690.0</v>
      </c>
      <c r="B99" s="3">
        <v>52.04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46505.0</v>
      </c>
      <c r="B100" s="3">
        <v>27.35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46402.0</v>
      </c>
      <c r="B101" s="4">
        <v>49.52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46303.0</v>
      </c>
      <c r="B102" s="4">
        <v>28.03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46254.0</v>
      </c>
      <c r="B103" s="4">
        <v>22.54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46153.0</v>
      </c>
      <c r="B104" s="4">
        <v>21.95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46140.0</v>
      </c>
      <c r="B105" s="4">
        <v>28.88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46027.0</v>
      </c>
      <c r="B106" s="4">
        <v>32.0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45986.0</v>
      </c>
      <c r="B107" s="4">
        <v>32.08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45717.0</v>
      </c>
      <c r="B108" s="4">
        <v>30.48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45705.0</v>
      </c>
      <c r="B109" s="4">
        <v>41.47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45523.0</v>
      </c>
      <c r="B110" s="4">
        <v>30.71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45506.0</v>
      </c>
      <c r="B111" s="4">
        <v>49.86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45344.0</v>
      </c>
      <c r="B112" s="4">
        <v>23.63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45024.0</v>
      </c>
      <c r="B113" s="4">
        <v>29.67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44768.0</v>
      </c>
      <c r="B114" s="4">
        <v>32.07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44717.0</v>
      </c>
      <c r="B115" s="4">
        <v>33.28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44272.0</v>
      </c>
      <c r="B116" s="4">
        <v>40.02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44233.0</v>
      </c>
      <c r="B117" s="4">
        <v>33.61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44062.0</v>
      </c>
      <c r="B118" s="4">
        <v>34.35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44051.0</v>
      </c>
      <c r="B119" s="4">
        <v>25.3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44013.0</v>
      </c>
      <c r="B120" s="4">
        <v>33.0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43524.0</v>
      </c>
      <c r="B121" s="4">
        <v>33.0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43401.0</v>
      </c>
      <c r="B122" s="4">
        <v>25.08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43210.0</v>
      </c>
      <c r="B123" s="4">
        <v>44.64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43161.0</v>
      </c>
      <c r="B124" s="4">
        <v>26.62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43104.0</v>
      </c>
      <c r="B125" s="4">
        <v>37.58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42983.0</v>
      </c>
      <c r="B126" s="4">
        <v>38.47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42967.0</v>
      </c>
      <c r="B127" s="4">
        <v>32.45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42732.0</v>
      </c>
      <c r="B128" s="4">
        <v>41.15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42599.0</v>
      </c>
      <c r="B129" s="4">
        <v>33.98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42259.0</v>
      </c>
      <c r="B130" s="4">
        <v>38.46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42079.0</v>
      </c>
      <c r="B131" s="4">
        <v>33.31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42070.0</v>
      </c>
      <c r="B132" s="4">
        <v>36.87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41970.0</v>
      </c>
      <c r="B133" s="4">
        <v>38.8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41867.0</v>
      </c>
      <c r="B134" s="4">
        <v>18.87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41763.0</v>
      </c>
      <c r="B135" s="4">
        <v>30.83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41692.0</v>
      </c>
      <c r="B136" s="4">
        <v>29.84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41637.0</v>
      </c>
      <c r="B137" s="4">
        <v>27.19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41610.0</v>
      </c>
      <c r="B138" s="4">
        <v>31.15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41193.0</v>
      </c>
      <c r="B139" s="4">
        <v>35.71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40973.0</v>
      </c>
      <c r="B140" s="4">
        <v>34.21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40929.0</v>
      </c>
      <c r="B141" s="4">
        <v>47.01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40747.0</v>
      </c>
      <c r="B142" s="4">
        <v>41.46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40697.0</v>
      </c>
      <c r="B143" s="4">
        <v>29.81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40611.0</v>
      </c>
      <c r="B144" s="4">
        <v>43.29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40519.0</v>
      </c>
      <c r="B145" s="4">
        <v>26.89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40315.0</v>
      </c>
      <c r="B146" s="4">
        <v>25.64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40205.0</v>
      </c>
      <c r="B147" s="4">
        <v>28.55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40203.0</v>
      </c>
      <c r="B148" s="4">
        <v>30.72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40175.0</v>
      </c>
      <c r="B149" s="4">
        <v>51.42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40054.0</v>
      </c>
      <c r="B150" s="4">
        <v>31.23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39916.0</v>
      </c>
      <c r="B151" s="4">
        <v>18.7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39814.0</v>
      </c>
      <c r="B152" s="4">
        <v>39.05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39716.0</v>
      </c>
      <c r="B153" s="4">
        <v>26.42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39590.0</v>
      </c>
      <c r="B154" s="4">
        <v>29.84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38955.0</v>
      </c>
      <c r="B155" s="4">
        <v>24.52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38843.0</v>
      </c>
      <c r="B156" s="4">
        <v>32.34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38677.0</v>
      </c>
      <c r="B157" s="4">
        <v>38.98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38664.0</v>
      </c>
      <c r="B158" s="4">
        <v>27.22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38622.0</v>
      </c>
      <c r="B159" s="4">
        <v>38.16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38413.0</v>
      </c>
      <c r="B160" s="4">
        <v>41.91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38392.0</v>
      </c>
      <c r="B161" s="4">
        <v>23.63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38168.0</v>
      </c>
      <c r="B162" s="4">
        <v>26.37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38084.0</v>
      </c>
      <c r="B163" s="4">
        <v>33.0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38078.0</v>
      </c>
      <c r="B164" s="4">
        <v>31.55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37980.0</v>
      </c>
      <c r="B165" s="4">
        <v>29.81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37966.0</v>
      </c>
      <c r="B166" s="4">
        <v>37.46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37945.0</v>
      </c>
      <c r="B167" s="4">
        <v>43.06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37684.0</v>
      </c>
      <c r="B168" s="4">
        <v>30.71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37639.0</v>
      </c>
      <c r="B169" s="4">
        <v>35.91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37393.0</v>
      </c>
      <c r="B170" s="4">
        <v>18.86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37353.0</v>
      </c>
      <c r="B171" s="4">
        <v>31.29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37059.0</v>
      </c>
      <c r="B172" s="4">
        <v>32.13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37056.0</v>
      </c>
      <c r="B173" s="4">
        <v>35.06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36759.0</v>
      </c>
      <c r="B174" s="4">
        <v>28.17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36686.0</v>
      </c>
      <c r="B175" s="4">
        <v>33.71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36476.0</v>
      </c>
      <c r="B176" s="4">
        <v>19.43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36120.0</v>
      </c>
      <c r="B177" s="4">
        <v>27.41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36073.0</v>
      </c>
      <c r="B178" s="4">
        <v>33.0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35944.0</v>
      </c>
      <c r="B179" s="4">
        <v>37.8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35783.0</v>
      </c>
      <c r="B180" s="4">
        <v>28.35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35758.0</v>
      </c>
      <c r="B181" s="4">
        <v>43.93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35665.0</v>
      </c>
      <c r="B182" s="4">
        <v>23.93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35637.0</v>
      </c>
      <c r="B183" s="4">
        <v>33.0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35521.0</v>
      </c>
      <c r="B184" s="4">
        <v>45.14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35504.0</v>
      </c>
      <c r="B185" s="4">
        <v>33.0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35371.0</v>
      </c>
      <c r="B186" s="4">
        <v>34.36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35355.0</v>
      </c>
      <c r="B187" s="4">
        <v>25.41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35307.0</v>
      </c>
      <c r="B188" s="4">
        <v>33.73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35213.0</v>
      </c>
      <c r="B189" s="4">
        <v>28.83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35032.0</v>
      </c>
      <c r="B190" s="4">
        <v>32.59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34990.0</v>
      </c>
      <c r="B191" s="4">
        <v>24.1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34983.0</v>
      </c>
      <c r="B192" s="4">
        <v>36.8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34847.0</v>
      </c>
      <c r="B193" s="4">
        <v>39.09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34844.0</v>
      </c>
      <c r="B194" s="4">
        <v>41.21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34816.0</v>
      </c>
      <c r="B195" s="4">
        <v>25.38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34605.0</v>
      </c>
      <c r="B196" s="4">
        <v>35.22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34317.0</v>
      </c>
      <c r="B197" s="4">
        <v>27.68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34300.0</v>
      </c>
      <c r="B198" s="4">
        <v>47.75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34291.0</v>
      </c>
      <c r="B199" s="4">
        <v>43.46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34267.0</v>
      </c>
      <c r="B200" s="4">
        <v>23.64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33983.0</v>
      </c>
      <c r="B201" s="4">
        <v>52.2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33886.0</v>
      </c>
      <c r="B202" s="4">
        <v>32.74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33253.0</v>
      </c>
      <c r="B203" s="4">
        <v>35.65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33198.0</v>
      </c>
      <c r="B204" s="4">
        <v>53.1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33076.0</v>
      </c>
      <c r="B205" s="4">
        <v>34.81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33034.0</v>
      </c>
      <c r="B206" s="4">
        <v>33.81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32953.0</v>
      </c>
      <c r="B207" s="4">
        <v>26.28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32771.0</v>
      </c>
      <c r="B208" s="4">
        <v>28.66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32750.0</v>
      </c>
      <c r="B209" s="4">
        <v>48.63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32652.0</v>
      </c>
      <c r="B210" s="4">
        <v>31.26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32590.0</v>
      </c>
      <c r="B211" s="4">
        <v>45.32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32528.0</v>
      </c>
      <c r="B212" s="4">
        <v>41.56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32294.0</v>
      </c>
      <c r="B213" s="4">
        <v>22.83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32168.0</v>
      </c>
      <c r="B214" s="4">
        <v>29.31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32129.0</v>
      </c>
      <c r="B215" s="4">
        <v>26.04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31972.0</v>
      </c>
      <c r="B216" s="4">
        <v>49.22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31675.0</v>
      </c>
      <c r="B217" s="4">
        <v>28.34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31594.0</v>
      </c>
      <c r="B218" s="4">
        <v>38.15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31293.0</v>
      </c>
      <c r="B219" s="4">
        <v>35.16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31050.0</v>
      </c>
      <c r="B220" s="4">
        <v>23.63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30917.0</v>
      </c>
      <c r="B221" s="4">
        <v>28.52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30877.0</v>
      </c>
      <c r="B222" s="4">
        <v>24.26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30665.0</v>
      </c>
      <c r="B223" s="4">
        <v>23.11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30598.0</v>
      </c>
      <c r="B224" s="4">
        <v>34.04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30520.0</v>
      </c>
      <c r="B225" s="4">
        <v>25.46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30488.0</v>
      </c>
      <c r="B226" s="4">
        <v>43.16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29760.0</v>
      </c>
      <c r="B227" s="4">
        <v>33.52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29663.0</v>
      </c>
      <c r="B228" s="4">
        <v>31.01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29644.0</v>
      </c>
      <c r="B229" s="4">
        <v>47.81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29616.0</v>
      </c>
      <c r="B230" s="4">
        <v>44.31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29186.0</v>
      </c>
      <c r="B231" s="4">
        <v>40.9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28967.0</v>
      </c>
      <c r="B232" s="4">
        <v>25.25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28958.0</v>
      </c>
      <c r="B233" s="4">
        <v>21.58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28800.0</v>
      </c>
      <c r="B234" s="4">
        <v>49.7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28660.0</v>
      </c>
      <c r="B235" s="4">
        <v>46.24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28556.0</v>
      </c>
      <c r="B236" s="4">
        <v>46.3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28308.0</v>
      </c>
      <c r="B237" s="4">
        <v>22.92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28211.0</v>
      </c>
      <c r="B238" s="4">
        <v>26.34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28204.0</v>
      </c>
      <c r="B239" s="4">
        <v>38.85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28112.0</v>
      </c>
      <c r="B240" s="4">
        <v>33.59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27864.0</v>
      </c>
      <c r="B241" s="4">
        <v>41.09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27786.0</v>
      </c>
      <c r="B242" s="4">
        <v>33.65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27487.0</v>
      </c>
      <c r="B243" s="4">
        <v>36.45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27455.0</v>
      </c>
      <c r="B244" s="4">
        <v>39.06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27381.0</v>
      </c>
      <c r="B245" s="4">
        <v>33.0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27300.0</v>
      </c>
      <c r="B246" s="4">
        <v>37.43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27223.0</v>
      </c>
      <c r="B247" s="4">
        <v>30.46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27054.0</v>
      </c>
      <c r="B248" s="4">
        <v>22.88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27026.0</v>
      </c>
      <c r="B249" s="4">
        <v>33.0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26971.0</v>
      </c>
      <c r="B250" s="4">
        <v>37.34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26755.0</v>
      </c>
      <c r="B251" s="4">
        <v>25.95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26736.0</v>
      </c>
      <c r="B252" s="4">
        <v>49.98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26628.0</v>
      </c>
      <c r="B253" s="4">
        <v>35.88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26586.0</v>
      </c>
      <c r="B254" s="4">
        <v>34.17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26546.0</v>
      </c>
      <c r="B255" s="4">
        <v>40.79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26322.0</v>
      </c>
      <c r="B256" s="4">
        <v>32.82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26242.0</v>
      </c>
      <c r="B257" s="4">
        <v>29.38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26216.0</v>
      </c>
      <c r="B258" s="4">
        <v>33.0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26204.0</v>
      </c>
      <c r="B259" s="4">
        <v>45.17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26045.0</v>
      </c>
      <c r="B260" s="4">
        <v>33.3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25866.0</v>
      </c>
      <c r="B261" s="4">
        <v>33.0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25615.0</v>
      </c>
      <c r="B262" s="4">
        <v>47.31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25356.0</v>
      </c>
      <c r="B263" s="4">
        <v>28.43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25269.0</v>
      </c>
      <c r="B264" s="4">
        <v>36.75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25141.0</v>
      </c>
      <c r="B265" s="4">
        <v>32.54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25062.0</v>
      </c>
      <c r="B266" s="4">
        <v>33.23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24577.0</v>
      </c>
      <c r="B267" s="4">
        <v>20.61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24526.0</v>
      </c>
      <c r="B268" s="4">
        <v>35.44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24503.0</v>
      </c>
      <c r="B269" s="4">
        <v>28.96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24377.0</v>
      </c>
      <c r="B270" s="4">
        <v>20.26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24331.0</v>
      </c>
      <c r="B271" s="4">
        <v>33.0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24329.0</v>
      </c>
      <c r="B272" s="4">
        <v>40.9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24298.0</v>
      </c>
      <c r="B273" s="4">
        <v>46.76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24091.0</v>
      </c>
      <c r="B274" s="4">
        <v>39.89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24087.0</v>
      </c>
      <c r="B275" s="4">
        <v>40.26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24034.0</v>
      </c>
      <c r="B276" s="4">
        <v>42.24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24007.0</v>
      </c>
      <c r="B277" s="4">
        <v>59.81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23988.0</v>
      </c>
      <c r="B278" s="4">
        <v>23.21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23782.0</v>
      </c>
      <c r="B279" s="4">
        <v>23.27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23600.0</v>
      </c>
      <c r="B280" s="4">
        <v>31.39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23331.0</v>
      </c>
      <c r="B281" s="4">
        <v>25.74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23278.0</v>
      </c>
      <c r="B282" s="4">
        <v>25.15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23256.0</v>
      </c>
      <c r="B283" s="4">
        <v>29.82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23209.0</v>
      </c>
      <c r="B284" s="4">
        <v>51.85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23141.0</v>
      </c>
      <c r="B285" s="4">
        <v>27.67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23079.0</v>
      </c>
      <c r="B286" s="4">
        <v>38.89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22950.0</v>
      </c>
      <c r="B287" s="4">
        <v>34.51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22878.0</v>
      </c>
      <c r="B288" s="4">
        <v>32.86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22777.0</v>
      </c>
      <c r="B289" s="4">
        <v>47.19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22736.0</v>
      </c>
      <c r="B290" s="4">
        <v>28.83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22731.0</v>
      </c>
      <c r="B291" s="4">
        <v>37.03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22689.0</v>
      </c>
      <c r="B292" s="4">
        <v>38.83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22535.0</v>
      </c>
      <c r="B293" s="4">
        <v>35.13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22529.0</v>
      </c>
      <c r="B294" s="4">
        <v>32.29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22461.0</v>
      </c>
      <c r="B295" s="4">
        <v>30.0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22417.0</v>
      </c>
      <c r="B296" s="4">
        <v>45.39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22400.0</v>
      </c>
      <c r="B297" s="4">
        <v>33.0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22356.0</v>
      </c>
      <c r="B298" s="4">
        <v>46.75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22327.0</v>
      </c>
      <c r="B299" s="4">
        <v>28.86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22274.0</v>
      </c>
      <c r="B300" s="4">
        <v>30.32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22150.0</v>
      </c>
      <c r="B301" s="4">
        <v>36.81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22004.0</v>
      </c>
      <c r="B302" s="4">
        <v>30.44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21864.0</v>
      </c>
      <c r="B303" s="4">
        <v>31.89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21724.0</v>
      </c>
      <c r="B304" s="4">
        <v>24.89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21625.0</v>
      </c>
      <c r="B305" s="4">
        <v>35.76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21555.0</v>
      </c>
      <c r="B306" s="4">
        <v>18.8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21548.0</v>
      </c>
      <c r="B307" s="4">
        <v>18.25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21497.0</v>
      </c>
      <c r="B308" s="4">
        <v>18.57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21207.0</v>
      </c>
      <c r="B309" s="4">
        <v>28.86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21048.0</v>
      </c>
      <c r="B310" s="4">
        <v>25.7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21000.0</v>
      </c>
      <c r="B311" s="4">
        <v>37.44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20938.0</v>
      </c>
      <c r="B312" s="4">
        <v>28.76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20919.0</v>
      </c>
      <c r="B313" s="4">
        <v>46.46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20789.0</v>
      </c>
      <c r="B314" s="4">
        <v>29.73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20756.0</v>
      </c>
      <c r="B315" s="4">
        <v>41.56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20750.0</v>
      </c>
      <c r="B316" s="4">
        <v>28.59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20657.0</v>
      </c>
      <c r="B317" s="4">
        <v>45.57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20636.0</v>
      </c>
      <c r="B318" s="4">
        <v>38.99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20475.0</v>
      </c>
      <c r="B319" s="4">
        <v>37.28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20374.0</v>
      </c>
      <c r="B320" s="4">
        <v>27.64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19952.0</v>
      </c>
      <c r="B321" s="4">
        <v>18.02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19936.0</v>
      </c>
      <c r="B322" s="4">
        <v>35.68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19806.0</v>
      </c>
      <c r="B323" s="4">
        <v>30.27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19800.0</v>
      </c>
      <c r="B324" s="4">
        <v>33.0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19610.0</v>
      </c>
      <c r="B325" s="4">
        <v>51.31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19259.0</v>
      </c>
      <c r="B326" s="4">
        <v>39.37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19153.0</v>
      </c>
      <c r="B327" s="4">
        <v>35.89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19125.0</v>
      </c>
      <c r="B328" s="4">
        <v>42.51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18959.0</v>
      </c>
      <c r="B329" s="4">
        <v>34.38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18879.0</v>
      </c>
      <c r="B330" s="4">
        <v>46.61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18793.0</v>
      </c>
      <c r="B331" s="4">
        <v>30.01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18700.0</v>
      </c>
      <c r="B332" s="4">
        <v>29.1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18526.0</v>
      </c>
      <c r="B333" s="4">
        <v>28.83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18466.0</v>
      </c>
      <c r="B334" s="4">
        <v>35.68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18405.0</v>
      </c>
      <c r="B335" s="4">
        <v>34.0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18404.0</v>
      </c>
      <c r="B336" s="4">
        <v>36.6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18233.0</v>
      </c>
      <c r="B337" s="4">
        <v>34.74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18231.0</v>
      </c>
      <c r="B338" s="4">
        <v>37.61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18225.0</v>
      </c>
      <c r="B339" s="4">
        <v>39.5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18185.0</v>
      </c>
      <c r="B340" s="4">
        <v>32.58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18076.0</v>
      </c>
      <c r="B341" s="4">
        <v>34.55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17883.0</v>
      </c>
      <c r="B342" s="4">
        <v>35.55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17790.0</v>
      </c>
      <c r="B343" s="4">
        <v>27.78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17707.0</v>
      </c>
      <c r="B344" s="4">
        <v>42.02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17704.0</v>
      </c>
      <c r="B345" s="4">
        <v>36.29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17629.0</v>
      </c>
      <c r="B346" s="4">
        <v>29.89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17484.0</v>
      </c>
      <c r="B347" s="4">
        <v>38.26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17350.0</v>
      </c>
      <c r="B348" s="4">
        <v>44.64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17035.0</v>
      </c>
      <c r="B349" s="4">
        <v>45.15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16918.0</v>
      </c>
      <c r="B350" s="4">
        <v>33.0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16874.0</v>
      </c>
      <c r="B351" s="4">
        <v>32.69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16790.0</v>
      </c>
      <c r="B352" s="4">
        <v>30.92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16558.0</v>
      </c>
      <c r="B353" s="4">
        <v>40.39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16483.0</v>
      </c>
      <c r="B354" s="4">
        <v>47.02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16334.0</v>
      </c>
      <c r="B355" s="4">
        <v>36.33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16198.0</v>
      </c>
      <c r="B356" s="4">
        <v>29.6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16072.0</v>
      </c>
      <c r="B357" s="4">
        <v>39.19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15994.0</v>
      </c>
      <c r="B358" s="4">
        <v>35.58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15855.0</v>
      </c>
      <c r="B359" s="4">
        <v>38.06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15583.0</v>
      </c>
      <c r="B360" s="4">
        <v>34.39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15411.0</v>
      </c>
      <c r="B361" s="4">
        <v>38.32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15182.0</v>
      </c>
      <c r="B362" s="4">
        <v>41.94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15106.0</v>
      </c>
      <c r="B363" s="4">
        <v>33.0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15080.0</v>
      </c>
      <c r="B364" s="4">
        <v>41.84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15065.0</v>
      </c>
      <c r="B365" s="4">
        <v>33.0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14893.0</v>
      </c>
      <c r="B366" s="4">
        <v>45.87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14763.0</v>
      </c>
      <c r="B367" s="4">
        <v>33.0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14713.0</v>
      </c>
      <c r="B368" s="4">
        <v>33.0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14484.0</v>
      </c>
      <c r="B369" s="4">
        <v>41.13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14312.0</v>
      </c>
      <c r="B370" s="4">
        <v>44.74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14297.0</v>
      </c>
      <c r="B371" s="4">
        <v>27.15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13935.0</v>
      </c>
      <c r="B372" s="4">
        <v>29.31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13904.0</v>
      </c>
      <c r="B373" s="4">
        <v>19.11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13629.0</v>
      </c>
      <c r="B374" s="4">
        <v>27.64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13480.0</v>
      </c>
      <c r="B375" s="4">
        <v>35.26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13463.0</v>
      </c>
      <c r="B376" s="4">
        <v>21.22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13391.0</v>
      </c>
      <c r="B377" s="4">
        <v>24.01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13384.0</v>
      </c>
      <c r="B378" s="4">
        <v>31.98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13377.0</v>
      </c>
      <c r="B379" s="4">
        <v>30.77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13376.0</v>
      </c>
      <c r="B380" s="4">
        <v>33.0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13372.0</v>
      </c>
      <c r="B381" s="4">
        <v>30.01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13225.0</v>
      </c>
      <c r="B382" s="4">
        <v>24.07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13107.0</v>
      </c>
      <c r="B383" s="4">
        <v>33.0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13002.0</v>
      </c>
      <c r="B384" s="4">
        <v>43.55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12990.0</v>
      </c>
      <c r="B385" s="4">
        <v>46.04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12945.0</v>
      </c>
      <c r="B386" s="4">
        <v>31.42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12853.0</v>
      </c>
      <c r="B387" s="4">
        <v>34.03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12851.0</v>
      </c>
      <c r="B388" s="4">
        <v>18.55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12706.0</v>
      </c>
      <c r="B389" s="4">
        <v>28.23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12547.0</v>
      </c>
      <c r="B390" s="4">
        <v>28.4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12440.0</v>
      </c>
      <c r="B391" s="4">
        <v>28.58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12408.0</v>
      </c>
      <c r="B392" s="4">
        <v>32.76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12377.0</v>
      </c>
      <c r="B393" s="4">
        <v>30.42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12345.0</v>
      </c>
      <c r="B394" s="4">
        <v>32.2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12169.0</v>
      </c>
      <c r="B395" s="4">
        <v>47.53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12063.0</v>
      </c>
      <c r="B396" s="4">
        <v>36.53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12019.0</v>
      </c>
      <c r="B397" s="4">
        <v>29.54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11938.0</v>
      </c>
      <c r="B398" s="4">
        <v>33.07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11892.0</v>
      </c>
      <c r="B399" s="4">
        <v>41.48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11700.0</v>
      </c>
      <c r="B400" s="4">
        <v>43.34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11688.0</v>
      </c>
      <c r="B401" s="4">
        <v>33.46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11636.0</v>
      </c>
      <c r="B402" s="4">
        <v>41.09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11557.0</v>
      </c>
      <c r="B403" s="4">
        <v>30.69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11404.0</v>
      </c>
      <c r="B404" s="4">
        <v>20.13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11320.0</v>
      </c>
      <c r="B405" s="4">
        <v>35.88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11234.0</v>
      </c>
      <c r="B406" s="4">
        <v>48.9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11131.0</v>
      </c>
      <c r="B407" s="4">
        <v>29.64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10946.0</v>
      </c>
      <c r="B408" s="4">
        <v>30.1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10885.0</v>
      </c>
      <c r="B409" s="4">
        <v>40.03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10481.0</v>
      </c>
      <c r="B410" s="4">
        <v>23.94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10248.0</v>
      </c>
      <c r="B411" s="4">
        <v>24.3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10234.0</v>
      </c>
      <c r="B412" s="4">
        <v>33.0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10204.0</v>
      </c>
      <c r="B413" s="4">
        <v>37.15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10200.0</v>
      </c>
      <c r="B414" s="4">
        <v>30.65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10062.0</v>
      </c>
      <c r="B415" s="4">
        <v>29.87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9635.0</v>
      </c>
      <c r="B416" s="4">
        <v>33.0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9504.0</v>
      </c>
      <c r="B417" s="4">
        <v>32.94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9484.0</v>
      </c>
      <c r="B418" s="4">
        <v>29.97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9425.0</v>
      </c>
      <c r="B419" s="4">
        <v>30.37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9350.0</v>
      </c>
      <c r="B420" s="4">
        <v>23.68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9276.0</v>
      </c>
      <c r="B421" s="4">
        <v>25.81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9272.0</v>
      </c>
      <c r="B422" s="4">
        <v>29.64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9122.0</v>
      </c>
      <c r="B423" s="4">
        <v>33.5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8948.0</v>
      </c>
      <c r="B424" s="4">
        <v>31.58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8915.0</v>
      </c>
      <c r="B425" s="4">
        <v>39.68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8864.0</v>
      </c>
      <c r="B426" s="4">
        <v>33.0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8773.0</v>
      </c>
      <c r="B427" s="4">
        <v>30.72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8756.0</v>
      </c>
      <c r="B428" s="4">
        <v>37.83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8506.0</v>
      </c>
      <c r="B429" s="4">
        <v>28.55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8346.0</v>
      </c>
      <c r="B430" s="4">
        <v>34.62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8032.0</v>
      </c>
      <c r="B431" s="4">
        <v>31.24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8021.0</v>
      </c>
      <c r="B432" s="4">
        <v>28.57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7902.0</v>
      </c>
      <c r="B433" s="4">
        <v>51.6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7814.0</v>
      </c>
      <c r="B434" s="4">
        <v>32.42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7544.0</v>
      </c>
      <c r="B435" s="4">
        <v>37.09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7501.0</v>
      </c>
      <c r="B436" s="4">
        <v>26.6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7324.0</v>
      </c>
      <c r="B437" s="4">
        <v>36.91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7158.0</v>
      </c>
      <c r="B438" s="4">
        <v>38.82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7088.0</v>
      </c>
      <c r="B439" s="4">
        <v>37.16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6372.0</v>
      </c>
      <c r="B440" s="4">
        <v>34.65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6144.0</v>
      </c>
      <c r="B441" s="4">
        <v>45.62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5572.0</v>
      </c>
      <c r="B442" s="4">
        <v>22.88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5485.0</v>
      </c>
      <c r="B443" s="4">
        <v>29.02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5464.0</v>
      </c>
      <c r="B444" s="4">
        <v>33.8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5247.0</v>
      </c>
      <c r="B445" s="4">
        <v>33.0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5232.0</v>
      </c>
      <c r="B446" s="4">
        <v>29.58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5150.0</v>
      </c>
      <c r="B447" s="4">
        <v>26.62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5070.0</v>
      </c>
      <c r="B448" s="4">
        <v>21.3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5068.0</v>
      </c>
      <c r="B449" s="4">
        <v>28.54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5057.0</v>
      </c>
      <c r="B450" s="4">
        <v>43.58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4885.0</v>
      </c>
      <c r="B451" s="4">
        <v>25.57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4788.0</v>
      </c>
      <c r="B452" s="4">
        <v>42.41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4771.0</v>
      </c>
      <c r="B453" s="4">
        <v>32.18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4719.0</v>
      </c>
      <c r="B454" s="4">
        <v>38.63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4711.0</v>
      </c>
      <c r="B455" s="4">
        <v>42.31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4702.0</v>
      </c>
      <c r="B456" s="4">
        <v>36.01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4548.0</v>
      </c>
      <c r="B457" s="4">
        <v>36.61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4513.0</v>
      </c>
      <c r="B458" s="4">
        <v>25.26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4478.0</v>
      </c>
      <c r="B459" s="4">
        <v>37.41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4336.0</v>
      </c>
      <c r="B460" s="4">
        <v>38.16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4312.0</v>
      </c>
      <c r="B461" s="4">
        <v>32.36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4257.0</v>
      </c>
      <c r="B462" s="4">
        <v>26.96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4083.0</v>
      </c>
      <c r="B463" s="4">
        <v>36.74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3978.0</v>
      </c>
      <c r="B464" s="4">
        <v>41.28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3716.0</v>
      </c>
      <c r="B465" s="4">
        <v>38.54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3677.0</v>
      </c>
      <c r="B466" s="4">
        <v>50.63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3502.0</v>
      </c>
      <c r="B467" s="4">
        <v>49.91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3312.0</v>
      </c>
      <c r="B468" s="4">
        <v>34.45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3216.0</v>
      </c>
      <c r="B469" s="4">
        <v>33.0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3199.0</v>
      </c>
      <c r="B470" s="4">
        <v>43.72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3177.0</v>
      </c>
      <c r="B471" s="4">
        <v>36.31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3075.0</v>
      </c>
      <c r="B472" s="4">
        <v>26.92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3027.0</v>
      </c>
      <c r="B473" s="4">
        <v>49.12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2977.0</v>
      </c>
      <c r="B474" s="4">
        <v>27.18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2902.0</v>
      </c>
      <c r="B475" s="4">
        <v>33.0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2661.0</v>
      </c>
      <c r="B476" s="4">
        <v>24.95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2647.0</v>
      </c>
      <c r="B477" s="4">
        <v>33.0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2591.0</v>
      </c>
      <c r="B478" s="4">
        <v>37.45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2535.0</v>
      </c>
      <c r="B479" s="4">
        <v>35.97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2494.0</v>
      </c>
      <c r="B480" s="4">
        <v>32.41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2410.0</v>
      </c>
      <c r="B481" s="4">
        <v>20.77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2307.0</v>
      </c>
      <c r="B482" s="4">
        <v>55.96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2202.0</v>
      </c>
      <c r="B483" s="4">
        <v>33.93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2134.0</v>
      </c>
      <c r="B484" s="4">
        <v>29.91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1874.0</v>
      </c>
      <c r="B485" s="4">
        <v>26.45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1357.0</v>
      </c>
      <c r="B486" s="4">
        <v>41.51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1202.0</v>
      </c>
      <c r="B487" s="4">
        <v>39.19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1196.0</v>
      </c>
      <c r="B488" s="4">
        <v>35.13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1190.0</v>
      </c>
      <c r="B489" s="4">
        <v>31.37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1040.0</v>
      </c>
      <c r="B490" s="4">
        <v>41.33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994.0</v>
      </c>
      <c r="B491" s="4">
        <v>40.08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767.0</v>
      </c>
      <c r="B492" s="4">
        <v>31.81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708.0</v>
      </c>
      <c r="B493" s="4">
        <v>21.52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662.0</v>
      </c>
      <c r="B494" s="4">
        <v>31.17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577.0</v>
      </c>
      <c r="B495" s="4">
        <v>24.48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555.0</v>
      </c>
      <c r="B496" s="4">
        <v>35.96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554.0</v>
      </c>
      <c r="B497" s="4">
        <v>40.83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277.0</v>
      </c>
      <c r="B498" s="4">
        <v>23.57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269.0</v>
      </c>
      <c r="B499" s="4">
        <v>38.67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249.0</v>
      </c>
      <c r="B500" s="4">
        <v>39.19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229.0</v>
      </c>
      <c r="B501" s="4">
        <v>43.1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5" t="s">
        <v>21</v>
      </c>
      <c r="D1" s="2"/>
      <c r="E1" s="1" t="s">
        <v>22</v>
      </c>
      <c r="F1" s="2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19971.0</v>
      </c>
      <c r="B2" s="2">
        <v>29.0</v>
      </c>
      <c r="C2" s="2">
        <v>186.0</v>
      </c>
      <c r="D2" s="2"/>
      <c r="E2" s="9">
        <f>CORREL(B2:B501,C2:C501)</f>
        <v>-0.04033961816</v>
      </c>
      <c r="F2" s="2"/>
      <c r="G2" s="2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27485.0</v>
      </c>
      <c r="B3" s="2">
        <v>27.0</v>
      </c>
      <c r="C3" s="2">
        <v>17.0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3655.0</v>
      </c>
      <c r="B4" s="2">
        <v>35.0</v>
      </c>
      <c r="C4" s="2">
        <v>282.0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>
        <v>12052.0</v>
      </c>
      <c r="B5" s="2">
        <v>40.0</v>
      </c>
      <c r="C5" s="2">
        <v>313.0</v>
      </c>
      <c r="D5" s="2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>
        <v>28096.0</v>
      </c>
      <c r="B6" s="2">
        <v>55.0</v>
      </c>
      <c r="C6" s="2">
        <v>147.0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>
        <v>18008.0</v>
      </c>
      <c r="B7" s="2">
        <v>46.0</v>
      </c>
      <c r="C7" s="2">
        <v>124.0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>
        <v>36352.0</v>
      </c>
      <c r="B8" s="2">
        <v>32.0</v>
      </c>
      <c r="C8" s="2">
        <v>249.0</v>
      </c>
      <c r="D8" s="2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7970.0</v>
      </c>
      <c r="B9" s="2">
        <v>23.0</v>
      </c>
      <c r="C9" s="2">
        <v>46.0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57506.0</v>
      </c>
      <c r="B10" s="2">
        <v>20.0</v>
      </c>
      <c r="C10" s="2">
        <v>259.0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32573.0</v>
      </c>
      <c r="B11" s="2">
        <v>23.0</v>
      </c>
      <c r="C11" s="2">
        <v>293.0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23335.0</v>
      </c>
      <c r="B12" s="2">
        <v>38.0</v>
      </c>
      <c r="C12" s="2">
        <v>156.0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39702.0</v>
      </c>
      <c r="B13" s="2">
        <v>20.0</v>
      </c>
      <c r="C13" s="2">
        <v>143.0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58860.0</v>
      </c>
      <c r="B14" s="2">
        <v>37.0</v>
      </c>
      <c r="C14" s="2">
        <v>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40443.0</v>
      </c>
      <c r="B15" s="2">
        <v>25.0</v>
      </c>
      <c r="C15" s="2">
        <v>411.0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47774.0</v>
      </c>
      <c r="B16" s="2">
        <v>47.0</v>
      </c>
      <c r="C16" s="2">
        <v>414.0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>
        <v>38022.0</v>
      </c>
      <c r="B17" s="2">
        <v>35.0</v>
      </c>
      <c r="C17" s="2">
        <v>139.0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>
        <v>16205.0</v>
      </c>
      <c r="B18" s="2">
        <v>29.0</v>
      </c>
      <c r="C18" s="2">
        <v>228.0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>
        <v>32903.0</v>
      </c>
      <c r="B19" s="2">
        <v>28.0</v>
      </c>
      <c r="C19" s="2">
        <v>125.0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>
        <v>43722.0</v>
      </c>
      <c r="B20" s="2">
        <v>60.0</v>
      </c>
      <c r="C20" s="2">
        <v>320.0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>
        <v>49157.0</v>
      </c>
      <c r="B21" s="2">
        <v>34.0</v>
      </c>
      <c r="C21" s="2">
        <v>97.0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>
        <v>15614.0</v>
      </c>
      <c r="B22" s="2">
        <v>26.0</v>
      </c>
      <c r="C22" s="2">
        <v>100.0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>
        <v>33931.0</v>
      </c>
      <c r="B23" s="2">
        <v>45.0</v>
      </c>
      <c r="C23" s="2">
        <v>232.0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>
        <v>9194.0</v>
      </c>
      <c r="B24" s="2">
        <v>39.0</v>
      </c>
      <c r="C24" s="2">
        <v>552.0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>
        <v>5909.0</v>
      </c>
      <c r="B25" s="2">
        <v>33.0</v>
      </c>
      <c r="C25" s="2">
        <v>113.0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>
        <v>44936.0</v>
      </c>
      <c r="B26" s="2">
        <v>26.0</v>
      </c>
      <c r="C26" s="2">
        <v>67.0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>
        <v>31799.0</v>
      </c>
      <c r="B27" s="2">
        <v>26.0</v>
      </c>
      <c r="C27" s="2">
        <v>490.0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>
        <v>19490.0</v>
      </c>
      <c r="B28" s="2">
        <v>38.0</v>
      </c>
      <c r="C28" s="2">
        <v>131.0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>
        <v>55214.0</v>
      </c>
      <c r="B29" s="2">
        <v>32.0</v>
      </c>
      <c r="C29" s="2">
        <v>62.0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>
        <v>35704.0</v>
      </c>
      <c r="B30" s="2">
        <v>32.0</v>
      </c>
      <c r="C30" s="2">
        <v>415.0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>
        <v>3920.0</v>
      </c>
      <c r="B31" s="2">
        <v>33.0</v>
      </c>
      <c r="C31" s="2">
        <v>99.0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>
        <v>8547.0</v>
      </c>
      <c r="B32" s="2">
        <v>34.0</v>
      </c>
      <c r="C32" s="2">
        <v>124.0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>
        <v>51294.0</v>
      </c>
      <c r="B33" s="2">
        <v>20.0</v>
      </c>
      <c r="C33" s="2">
        <v>120.0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>
        <v>1993.0</v>
      </c>
      <c r="B34" s="2">
        <v>37.0</v>
      </c>
      <c r="C34" s="2">
        <v>96.0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>
        <v>29000.0</v>
      </c>
      <c r="B35" s="2">
        <v>38.0</v>
      </c>
      <c r="C35" s="2">
        <v>71.0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>
        <v>30089.0</v>
      </c>
      <c r="B36" s="2">
        <v>24.0</v>
      </c>
      <c r="C36" s="2">
        <v>114.0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>
        <v>44900.0</v>
      </c>
      <c r="B37" s="2">
        <v>30.0</v>
      </c>
      <c r="C37" s="2">
        <v>61.0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>
        <v>2697.0</v>
      </c>
      <c r="B38" s="2">
        <v>29.0</v>
      </c>
      <c r="C38" s="2">
        <v>65.0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>
        <v>3091.0</v>
      </c>
      <c r="B39" s="2">
        <v>27.0</v>
      </c>
      <c r="C39" s="2">
        <v>306.0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>
        <v>34717.0</v>
      </c>
      <c r="B40" s="2">
        <v>34.0</v>
      </c>
      <c r="C40" s="2">
        <v>188.0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>
        <v>10658.0</v>
      </c>
      <c r="B41" s="2">
        <v>30.0</v>
      </c>
      <c r="C41" s="2">
        <v>239.0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>
        <v>53194.0</v>
      </c>
      <c r="B42" s="2">
        <v>34.0</v>
      </c>
      <c r="C42" s="2">
        <v>382.0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>
        <v>45629.0</v>
      </c>
      <c r="B43" s="2">
        <v>26.0</v>
      </c>
      <c r="C43" s="2">
        <v>46.0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>
        <v>35694.0</v>
      </c>
      <c r="B44" s="2">
        <v>30.0</v>
      </c>
      <c r="C44" s="2">
        <v>89.0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>
        <v>35726.0</v>
      </c>
      <c r="B45" s="2">
        <v>35.0</v>
      </c>
      <c r="C45" s="2">
        <v>296.0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>
        <v>35907.0</v>
      </c>
      <c r="B46" s="2">
        <v>21.0</v>
      </c>
      <c r="C46" s="2">
        <v>188.0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>
        <v>217.0</v>
      </c>
      <c r="B47" s="2">
        <v>21.0</v>
      </c>
      <c r="C47" s="2">
        <v>280.0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>
        <v>57535.0</v>
      </c>
      <c r="B48" s="2">
        <v>34.0</v>
      </c>
      <c r="C48" s="2">
        <v>246.0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>
        <v>4266.0</v>
      </c>
      <c r="B49" s="2">
        <v>39.0</v>
      </c>
      <c r="C49" s="2">
        <v>284.0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>
        <v>6843.0</v>
      </c>
      <c r="B50" s="2">
        <v>28.0</v>
      </c>
      <c r="C50" s="2">
        <v>14.0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>
        <v>45673.0</v>
      </c>
      <c r="B51" s="2">
        <v>30.0</v>
      </c>
      <c r="C51" s="2">
        <v>184.0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>
        <v>23744.0</v>
      </c>
      <c r="B52" s="2">
        <v>21.0</v>
      </c>
      <c r="C52" s="2">
        <v>41.0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>
        <v>12756.0</v>
      </c>
      <c r="B53" s="2">
        <v>32.0</v>
      </c>
      <c r="C53" s="2">
        <v>129.0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>
        <v>8758.0</v>
      </c>
      <c r="B54" s="2">
        <v>39.0</v>
      </c>
      <c r="C54" s="2">
        <v>170.0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>
        <v>44904.0</v>
      </c>
      <c r="B55" s="2">
        <v>30.0</v>
      </c>
      <c r="C55" s="2">
        <v>25.0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>
        <v>39452.0</v>
      </c>
      <c r="B56" s="2">
        <v>38.0</v>
      </c>
      <c r="C56" s="2">
        <v>231.0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>
        <v>57730.0</v>
      </c>
      <c r="B57" s="2">
        <v>31.0</v>
      </c>
      <c r="C57" s="2">
        <v>66.0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>
        <v>23112.0</v>
      </c>
      <c r="B58" s="2">
        <v>20.0</v>
      </c>
      <c r="C58" s="2">
        <v>175.0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>
        <v>36025.0</v>
      </c>
      <c r="B59" s="2">
        <v>36.0</v>
      </c>
      <c r="C59" s="2">
        <v>118.0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>
        <v>15784.0</v>
      </c>
      <c r="B60" s="2">
        <v>39.0</v>
      </c>
      <c r="C60" s="2">
        <v>83.0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>
        <v>28890.0</v>
      </c>
      <c r="B61" s="2">
        <v>39.0</v>
      </c>
      <c r="C61" s="2">
        <v>251.0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>
        <v>24025.0</v>
      </c>
      <c r="B62" s="2">
        <v>27.0</v>
      </c>
      <c r="C62" s="2">
        <v>98.0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>
        <v>20652.0</v>
      </c>
      <c r="B63" s="2">
        <v>26.0</v>
      </c>
      <c r="C63" s="2">
        <v>48.0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>
        <v>52230.0</v>
      </c>
      <c r="B64" s="2">
        <v>50.0</v>
      </c>
      <c r="C64" s="2">
        <v>209.0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>
        <v>7028.0</v>
      </c>
      <c r="B65" s="2">
        <v>47.0</v>
      </c>
      <c r="C65" s="2">
        <v>105.0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>
        <v>23207.0</v>
      </c>
      <c r="B66" s="2">
        <v>37.0</v>
      </c>
      <c r="C66" s="2">
        <v>93.0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>
        <v>540.0</v>
      </c>
      <c r="B67" s="2">
        <v>51.0</v>
      </c>
      <c r="C67" s="2">
        <v>130.0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>
        <v>41604.0</v>
      </c>
      <c r="B68" s="2">
        <v>33.0</v>
      </c>
      <c r="C68" s="2">
        <v>56.0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>
        <v>38477.0</v>
      </c>
      <c r="B69" s="2">
        <v>26.0</v>
      </c>
      <c r="C69" s="2">
        <v>68.0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>
        <v>2269.0</v>
      </c>
      <c r="B70" s="2">
        <v>48.0</v>
      </c>
      <c r="C70" s="2">
        <v>64.0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>
        <v>31973.0</v>
      </c>
      <c r="B71" s="2">
        <v>19.0</v>
      </c>
      <c r="C71" s="2">
        <v>202.0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>
        <v>18499.0</v>
      </c>
      <c r="B72" s="2">
        <v>45.0</v>
      </c>
      <c r="C72" s="2">
        <v>127.0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>
        <v>13746.0</v>
      </c>
      <c r="B73" s="2">
        <v>21.0</v>
      </c>
      <c r="C73" s="2">
        <v>295.0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>
        <v>54721.0</v>
      </c>
      <c r="B74" s="2">
        <v>51.0</v>
      </c>
      <c r="C74" s="2">
        <v>120.0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>
        <v>3916.0</v>
      </c>
      <c r="B75" s="2">
        <v>40.0</v>
      </c>
      <c r="C75" s="2">
        <v>225.0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>
        <v>8502.0</v>
      </c>
      <c r="B76" s="2">
        <v>28.0</v>
      </c>
      <c r="C76" s="2">
        <v>160.0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>
        <v>28579.0</v>
      </c>
      <c r="B77" s="2">
        <v>34.0</v>
      </c>
      <c r="C77" s="2">
        <v>483.0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>
        <v>36638.0</v>
      </c>
      <c r="B78" s="2">
        <v>28.0</v>
      </c>
      <c r="C78" s="2">
        <v>104.0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>
        <v>16408.0</v>
      </c>
      <c r="B79" s="2">
        <v>34.0</v>
      </c>
      <c r="C79" s="2">
        <v>216.0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>
        <v>24437.0</v>
      </c>
      <c r="B80" s="2">
        <v>27.0</v>
      </c>
      <c r="C80" s="2">
        <v>79.0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>
        <v>5813.0</v>
      </c>
      <c r="B81" s="2">
        <v>38.0</v>
      </c>
      <c r="C81" s="2">
        <v>120.0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>
        <v>21177.0</v>
      </c>
      <c r="B82" s="2">
        <v>34.0</v>
      </c>
      <c r="C82" s="2">
        <v>422.0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>
        <v>43570.0</v>
      </c>
      <c r="B83" s="2">
        <v>38.0</v>
      </c>
      <c r="C83" s="2">
        <v>106.0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>
        <v>5990.0</v>
      </c>
      <c r="B84" s="2">
        <v>36.0</v>
      </c>
      <c r="C84" s="2">
        <v>261.0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>
        <v>23356.0</v>
      </c>
      <c r="B85" s="2">
        <v>45.0</v>
      </c>
      <c r="C85" s="2">
        <v>101.0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>
        <v>11644.0</v>
      </c>
      <c r="B86" s="2">
        <v>23.0</v>
      </c>
      <c r="C86" s="2">
        <v>38.0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>
        <v>53776.0</v>
      </c>
      <c r="B87" s="2">
        <v>29.0</v>
      </c>
      <c r="C87" s="2">
        <v>220.0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>
        <v>50526.0</v>
      </c>
      <c r="B88" s="2">
        <v>30.0</v>
      </c>
      <c r="C88" s="2">
        <v>237.0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>
        <v>5994.0</v>
      </c>
      <c r="B89" s="2">
        <v>28.0</v>
      </c>
      <c r="C89" s="2">
        <v>233.0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>
        <v>25836.0</v>
      </c>
      <c r="B90" s="2">
        <v>30.0</v>
      </c>
      <c r="C90" s="2">
        <v>216.0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>
        <v>18279.0</v>
      </c>
      <c r="B91" s="2">
        <v>38.0</v>
      </c>
      <c r="C91" s="2">
        <v>152.0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>
        <v>49983.0</v>
      </c>
      <c r="B92" s="2">
        <v>37.0</v>
      </c>
      <c r="C92" s="2">
        <v>508.0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>
        <v>9305.0</v>
      </c>
      <c r="B93" s="2">
        <v>19.0</v>
      </c>
      <c r="C93" s="2">
        <v>518.0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>
        <v>14113.0</v>
      </c>
      <c r="B94" s="2">
        <v>46.0</v>
      </c>
      <c r="C94" s="2">
        <v>163.0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>
        <v>59016.0</v>
      </c>
      <c r="B95" s="2">
        <v>20.0</v>
      </c>
      <c r="C95" s="2">
        <v>58.0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>
        <v>13212.0</v>
      </c>
      <c r="B96" s="2">
        <v>33.0</v>
      </c>
      <c r="C96" s="2">
        <v>407.0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>
        <v>44585.0</v>
      </c>
      <c r="B97" s="2">
        <v>23.0</v>
      </c>
      <c r="C97" s="2">
        <v>312.0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>
        <v>15966.0</v>
      </c>
      <c r="B98" s="2">
        <v>32.0</v>
      </c>
      <c r="C98" s="2">
        <v>49.0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>
        <v>18735.0</v>
      </c>
      <c r="B99" s="2">
        <v>20.0</v>
      </c>
      <c r="C99" s="2">
        <v>514.0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>
        <v>56205.0</v>
      </c>
      <c r="B100" s="2">
        <v>41.0</v>
      </c>
      <c r="C100" s="2">
        <v>294.0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56569.0</v>
      </c>
      <c r="B101" s="4">
        <v>37.0</v>
      </c>
      <c r="C101" s="4">
        <v>28.0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16507.0</v>
      </c>
      <c r="B102" s="4">
        <v>35.0</v>
      </c>
      <c r="C102" s="4">
        <v>56.0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20889.0</v>
      </c>
      <c r="B103" s="4">
        <v>31.0</v>
      </c>
      <c r="C103" s="4">
        <v>27.0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17716.0</v>
      </c>
      <c r="B104" s="4">
        <v>24.0</v>
      </c>
      <c r="C104" s="4">
        <v>348.0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24069.0</v>
      </c>
      <c r="B105" s="4">
        <v>21.0</v>
      </c>
      <c r="C105" s="4">
        <v>51.0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42686.0</v>
      </c>
      <c r="B106" s="4">
        <v>30.0</v>
      </c>
      <c r="C106" s="4">
        <v>283.0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18927.0</v>
      </c>
      <c r="B107" s="4">
        <v>32.0</v>
      </c>
      <c r="C107" s="4">
        <v>50.0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6259.0</v>
      </c>
      <c r="B108" s="4">
        <v>41.0</v>
      </c>
      <c r="C108" s="4">
        <v>332.0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13812.0</v>
      </c>
      <c r="B109" s="4">
        <v>29.0</v>
      </c>
      <c r="C109" s="4">
        <v>30.0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24490.0</v>
      </c>
      <c r="B110" s="4">
        <v>30.0</v>
      </c>
      <c r="C110" s="4">
        <v>48.0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59654.0</v>
      </c>
      <c r="B111" s="4">
        <v>29.0</v>
      </c>
      <c r="C111" s="4">
        <v>97.0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40036.0</v>
      </c>
      <c r="B112" s="4">
        <v>36.0</v>
      </c>
      <c r="C112" s="4">
        <v>62.0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4680.0</v>
      </c>
      <c r="B113" s="4">
        <v>24.0</v>
      </c>
      <c r="C113" s="4">
        <v>492.0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10574.0</v>
      </c>
      <c r="B114" s="4">
        <v>25.0</v>
      </c>
      <c r="C114" s="4">
        <v>135.0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37089.0</v>
      </c>
      <c r="B115" s="4">
        <v>39.0</v>
      </c>
      <c r="C115" s="4">
        <v>0.0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59067.0</v>
      </c>
      <c r="B116" s="4">
        <v>40.0</v>
      </c>
      <c r="C116" s="4">
        <v>111.0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22996.0</v>
      </c>
      <c r="B117" s="4">
        <v>20.0</v>
      </c>
      <c r="C117" s="4">
        <v>124.0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37729.0</v>
      </c>
      <c r="B118" s="4">
        <v>29.0</v>
      </c>
      <c r="C118" s="4">
        <v>12.0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39405.0</v>
      </c>
      <c r="B119" s="4">
        <v>32.0</v>
      </c>
      <c r="C119" s="4">
        <v>289.0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15587.0</v>
      </c>
      <c r="B120" s="4">
        <v>43.0</v>
      </c>
      <c r="C120" s="4">
        <v>227.0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24097.0</v>
      </c>
      <c r="B121" s="4">
        <v>32.0</v>
      </c>
      <c r="C121" s="4">
        <v>253.0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46804.0</v>
      </c>
      <c r="B122" s="4">
        <v>40.0</v>
      </c>
      <c r="C122" s="4">
        <v>154.0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22910.0</v>
      </c>
      <c r="B123" s="4">
        <v>25.0</v>
      </c>
      <c r="C123" s="4">
        <v>354.0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42459.0</v>
      </c>
      <c r="B124" s="4">
        <v>31.0</v>
      </c>
      <c r="C124" s="4">
        <v>304.0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22771.0</v>
      </c>
      <c r="B125" s="4">
        <v>29.0</v>
      </c>
      <c r="C125" s="4">
        <v>79.0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33508.0</v>
      </c>
      <c r="B126" s="4">
        <v>27.0</v>
      </c>
      <c r="C126" s="4">
        <v>194.0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24589.0</v>
      </c>
      <c r="B127" s="4">
        <v>41.0</v>
      </c>
      <c r="C127" s="4">
        <v>137.0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59774.0</v>
      </c>
      <c r="B128" s="4">
        <v>30.0</v>
      </c>
      <c r="C128" s="4">
        <v>295.0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38507.0</v>
      </c>
      <c r="B129" s="4">
        <v>44.0</v>
      </c>
      <c r="C129" s="4">
        <v>4.0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27393.0</v>
      </c>
      <c r="B130" s="4">
        <v>40.0</v>
      </c>
      <c r="C130" s="4">
        <v>94.0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43296.0</v>
      </c>
      <c r="B131" s="4">
        <v>29.0</v>
      </c>
      <c r="C131" s="4">
        <v>243.0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10679.0</v>
      </c>
      <c r="B132" s="4">
        <v>35.0</v>
      </c>
      <c r="C132" s="4">
        <v>131.0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48324.0</v>
      </c>
      <c r="B133" s="4">
        <v>42.0</v>
      </c>
      <c r="C133" s="4">
        <v>250.0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55329.0</v>
      </c>
      <c r="B134" s="4">
        <v>39.0</v>
      </c>
      <c r="C134" s="4">
        <v>95.0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45665.0</v>
      </c>
      <c r="B135" s="4">
        <v>30.0</v>
      </c>
      <c r="C135" s="4">
        <v>113.0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31368.0</v>
      </c>
      <c r="B136" s="4">
        <v>30.0</v>
      </c>
      <c r="C136" s="4">
        <v>105.0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58502.0</v>
      </c>
      <c r="B137" s="4">
        <v>60.0</v>
      </c>
      <c r="C137" s="4">
        <v>319.0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58312.0</v>
      </c>
      <c r="B138" s="4">
        <v>26.0</v>
      </c>
      <c r="C138" s="4">
        <v>25.0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19230.0</v>
      </c>
      <c r="B139" s="4">
        <v>41.0</v>
      </c>
      <c r="C139" s="4">
        <v>229.0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5224.0</v>
      </c>
      <c r="B140" s="4">
        <v>32.0</v>
      </c>
      <c r="C140" s="4">
        <v>242.0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31471.0</v>
      </c>
      <c r="B141" s="4">
        <v>42.0</v>
      </c>
      <c r="C141" s="4">
        <v>442.0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37621.0</v>
      </c>
      <c r="B142" s="4">
        <v>25.0</v>
      </c>
      <c r="C142" s="4">
        <v>390.0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25702.0</v>
      </c>
      <c r="B143" s="4">
        <v>23.0</v>
      </c>
      <c r="C143" s="4">
        <v>70.0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41974.0</v>
      </c>
      <c r="B144" s="4">
        <v>24.0</v>
      </c>
      <c r="C144" s="4">
        <v>154.0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18722.0</v>
      </c>
      <c r="B145" s="4">
        <v>36.0</v>
      </c>
      <c r="C145" s="4">
        <v>201.0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29207.0</v>
      </c>
      <c r="B146" s="4">
        <v>28.0</v>
      </c>
      <c r="C146" s="4">
        <v>46.0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33687.0</v>
      </c>
      <c r="B147" s="4">
        <v>27.0</v>
      </c>
      <c r="C147" s="4">
        <v>211.0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19391.0</v>
      </c>
      <c r="B148" s="4">
        <v>20.0</v>
      </c>
      <c r="C148" s="4">
        <v>286.0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39591.0</v>
      </c>
      <c r="B149" s="4">
        <v>34.0</v>
      </c>
      <c r="C149" s="4">
        <v>57.0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44047.0</v>
      </c>
      <c r="B150" s="4">
        <v>38.0</v>
      </c>
      <c r="C150" s="4">
        <v>434.0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44739.0</v>
      </c>
      <c r="B151" s="4">
        <v>22.0</v>
      </c>
      <c r="C151" s="4">
        <v>359.0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18239.0</v>
      </c>
      <c r="B152" s="4">
        <v>43.0</v>
      </c>
      <c r="C152" s="4">
        <v>118.0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26053.0</v>
      </c>
      <c r="B153" s="4">
        <v>37.0</v>
      </c>
      <c r="C153" s="4">
        <v>131.0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1766.0</v>
      </c>
      <c r="B154" s="4">
        <v>35.0</v>
      </c>
      <c r="C154" s="4">
        <v>336.0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59197.0</v>
      </c>
      <c r="B155" s="4">
        <v>26.0</v>
      </c>
      <c r="C155" s="4">
        <v>54.0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44934.0</v>
      </c>
      <c r="B156" s="4">
        <v>36.0</v>
      </c>
      <c r="C156" s="4">
        <v>10.0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48664.0</v>
      </c>
      <c r="B157" s="4">
        <v>51.0</v>
      </c>
      <c r="C157" s="4">
        <v>111.0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27045.0</v>
      </c>
      <c r="B158" s="4">
        <v>28.0</v>
      </c>
      <c r="C158" s="4">
        <v>448.0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4645.0</v>
      </c>
      <c r="B159" s="4">
        <v>29.0</v>
      </c>
      <c r="C159" s="4">
        <v>492.0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50528.0</v>
      </c>
      <c r="B160" s="4">
        <v>32.0</v>
      </c>
      <c r="C160" s="4">
        <v>12.0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13923.0</v>
      </c>
      <c r="B161" s="4">
        <v>27.0</v>
      </c>
      <c r="C161" s="4">
        <v>74.0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59122.0</v>
      </c>
      <c r="B162" s="4">
        <v>41.0</v>
      </c>
      <c r="C162" s="4">
        <v>98.0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27829.0</v>
      </c>
      <c r="B163" s="4">
        <v>28.0</v>
      </c>
      <c r="C163" s="4">
        <v>105.0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56139.0</v>
      </c>
      <c r="B164" s="4">
        <v>32.0</v>
      </c>
      <c r="C164" s="4">
        <v>110.0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49611.0</v>
      </c>
      <c r="B165" s="4">
        <v>33.0</v>
      </c>
      <c r="C165" s="4">
        <v>26.0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13090.0</v>
      </c>
      <c r="B166" s="4">
        <v>36.0</v>
      </c>
      <c r="C166" s="4">
        <v>93.0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39013.0</v>
      </c>
      <c r="B167" s="4">
        <v>29.0</v>
      </c>
      <c r="C167" s="4">
        <v>45.0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48939.0</v>
      </c>
      <c r="B168" s="4">
        <v>43.0</v>
      </c>
      <c r="C168" s="4">
        <v>134.0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26281.0</v>
      </c>
      <c r="B169" s="4">
        <v>37.0</v>
      </c>
      <c r="C169" s="4">
        <v>228.0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40731.0</v>
      </c>
      <c r="B170" s="4">
        <v>44.0</v>
      </c>
      <c r="C170" s="4">
        <v>202.0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47585.0</v>
      </c>
      <c r="B171" s="4">
        <v>35.0</v>
      </c>
      <c r="C171" s="4">
        <v>103.0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2579.0</v>
      </c>
      <c r="B172" s="4">
        <v>19.0</v>
      </c>
      <c r="C172" s="4">
        <v>27.0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41698.0</v>
      </c>
      <c r="B173" s="4">
        <v>35.0</v>
      </c>
      <c r="C173" s="4">
        <v>137.0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58786.0</v>
      </c>
      <c r="B174" s="4">
        <v>22.0</v>
      </c>
      <c r="C174" s="4">
        <v>56.0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10988.0</v>
      </c>
      <c r="B175" s="4">
        <v>24.0</v>
      </c>
      <c r="C175" s="4">
        <v>81.0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19691.0</v>
      </c>
      <c r="B176" s="4">
        <v>25.0</v>
      </c>
      <c r="C176" s="4">
        <v>78.0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57479.0</v>
      </c>
      <c r="B177" s="4">
        <v>30.0</v>
      </c>
      <c r="C177" s="4">
        <v>86.0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13798.0</v>
      </c>
      <c r="B178" s="4">
        <v>42.0</v>
      </c>
      <c r="C178" s="4">
        <v>276.0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45927.0</v>
      </c>
      <c r="B179" s="4">
        <v>26.0</v>
      </c>
      <c r="C179" s="4">
        <v>76.0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35813.0</v>
      </c>
      <c r="B180" s="4">
        <v>19.0</v>
      </c>
      <c r="C180" s="4">
        <v>133.0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1425.0</v>
      </c>
      <c r="B181" s="4">
        <v>32.0</v>
      </c>
      <c r="C181" s="4">
        <v>331.0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9769.0</v>
      </c>
      <c r="B182" s="4">
        <v>32.0</v>
      </c>
      <c r="C182" s="4">
        <v>534.0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15480.0</v>
      </c>
      <c r="B183" s="4">
        <v>29.0</v>
      </c>
      <c r="C183" s="4">
        <v>30.0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43473.0</v>
      </c>
      <c r="B184" s="4">
        <v>30.0</v>
      </c>
      <c r="C184" s="4">
        <v>185.0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58915.0</v>
      </c>
      <c r="B185" s="4">
        <v>40.0</v>
      </c>
      <c r="C185" s="4">
        <v>46.0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54661.0</v>
      </c>
      <c r="B186" s="4">
        <v>55.0</v>
      </c>
      <c r="C186" s="4">
        <v>4.0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6161.0</v>
      </c>
      <c r="B187" s="4">
        <v>33.0</v>
      </c>
      <c r="C187" s="4">
        <v>425.0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34405.0</v>
      </c>
      <c r="B188" s="4">
        <v>32.0</v>
      </c>
      <c r="C188" s="4">
        <v>78.0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19580.0</v>
      </c>
      <c r="B189" s="4">
        <v>37.0</v>
      </c>
      <c r="C189" s="4">
        <v>273.0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3548.0</v>
      </c>
      <c r="B190" s="4">
        <v>35.0</v>
      </c>
      <c r="C190" s="4">
        <v>205.0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6953.0</v>
      </c>
      <c r="B191" s="4">
        <v>30.0</v>
      </c>
      <c r="C191" s="4">
        <v>108.0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35804.0</v>
      </c>
      <c r="B192" s="4">
        <v>21.0</v>
      </c>
      <c r="C192" s="4">
        <v>37.0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53062.0</v>
      </c>
      <c r="B193" s="4">
        <v>35.0</v>
      </c>
      <c r="C193" s="4">
        <v>61.0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48758.0</v>
      </c>
      <c r="B194" s="4">
        <v>30.0</v>
      </c>
      <c r="C194" s="4">
        <v>66.0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55138.0</v>
      </c>
      <c r="B195" s="4">
        <v>20.0</v>
      </c>
      <c r="C195" s="4">
        <v>160.0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45079.0</v>
      </c>
      <c r="B196" s="4">
        <v>35.0</v>
      </c>
      <c r="C196" s="4">
        <v>168.0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46209.0</v>
      </c>
      <c r="B197" s="4">
        <v>23.0</v>
      </c>
      <c r="C197" s="4">
        <v>422.0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15088.0</v>
      </c>
      <c r="B198" s="4">
        <v>31.0</v>
      </c>
      <c r="C198" s="4">
        <v>9.0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43394.0</v>
      </c>
      <c r="B199" s="4">
        <v>25.0</v>
      </c>
      <c r="C199" s="4">
        <v>329.0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47852.0</v>
      </c>
      <c r="B200" s="4">
        <v>37.0</v>
      </c>
      <c r="C200" s="4">
        <v>367.0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24370.0</v>
      </c>
      <c r="B201" s="4">
        <v>31.0</v>
      </c>
      <c r="C201" s="4">
        <v>300.0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37966.0</v>
      </c>
      <c r="B202" s="4">
        <v>19.0</v>
      </c>
      <c r="C202" s="4">
        <v>296.0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16412.0</v>
      </c>
      <c r="B203" s="4">
        <v>35.0</v>
      </c>
      <c r="C203" s="4">
        <v>352.0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43678.0</v>
      </c>
      <c r="B204" s="4">
        <v>43.0</v>
      </c>
      <c r="C204" s="4">
        <v>151.0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22236.0</v>
      </c>
      <c r="B205" s="4">
        <v>47.0</v>
      </c>
      <c r="C205" s="4">
        <v>61.0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13949.0</v>
      </c>
      <c r="B206" s="4">
        <v>32.0</v>
      </c>
      <c r="C206" s="4">
        <v>60.0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7022.0</v>
      </c>
      <c r="B207" s="4">
        <v>23.0</v>
      </c>
      <c r="C207" s="4">
        <v>460.0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16689.0</v>
      </c>
      <c r="B208" s="4">
        <v>54.0</v>
      </c>
      <c r="C208" s="4">
        <v>151.0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42222.0</v>
      </c>
      <c r="B209" s="4">
        <v>31.0</v>
      </c>
      <c r="C209" s="4">
        <v>58.0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22800.0</v>
      </c>
      <c r="B210" s="4">
        <v>28.0</v>
      </c>
      <c r="C210" s="4">
        <v>151.0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44442.0</v>
      </c>
      <c r="B211" s="4">
        <v>19.0</v>
      </c>
      <c r="C211" s="4">
        <v>311.0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45848.0</v>
      </c>
      <c r="B212" s="4">
        <v>44.0</v>
      </c>
      <c r="C212" s="4">
        <v>203.0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29863.0</v>
      </c>
      <c r="B213" s="4">
        <v>25.0</v>
      </c>
      <c r="C213" s="4">
        <v>68.0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6696.0</v>
      </c>
      <c r="B214" s="4">
        <v>46.0</v>
      </c>
      <c r="C214" s="4">
        <v>92.0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16476.0</v>
      </c>
      <c r="B215" s="4">
        <v>42.0</v>
      </c>
      <c r="C215" s="4">
        <v>112.0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50169.0</v>
      </c>
      <c r="B216" s="4">
        <v>48.0</v>
      </c>
      <c r="C216" s="4">
        <v>158.0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18968.0</v>
      </c>
      <c r="B217" s="4">
        <v>26.0</v>
      </c>
      <c r="C217" s="4">
        <v>290.0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43323.0</v>
      </c>
      <c r="B218" s="4">
        <v>33.0</v>
      </c>
      <c r="C218" s="4">
        <v>119.0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27772.0</v>
      </c>
      <c r="B219" s="4">
        <v>47.0</v>
      </c>
      <c r="C219" s="4">
        <v>181.0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33098.0</v>
      </c>
      <c r="B220" s="4">
        <v>33.0</v>
      </c>
      <c r="C220" s="4">
        <v>43.0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4859.0</v>
      </c>
      <c r="B221" s="4">
        <v>29.0</v>
      </c>
      <c r="C221" s="4">
        <v>298.0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16814.0</v>
      </c>
      <c r="B222" s="4">
        <v>43.0</v>
      </c>
      <c r="C222" s="4">
        <v>110.0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30540.0</v>
      </c>
      <c r="B223" s="4">
        <v>54.0</v>
      </c>
      <c r="C223" s="4">
        <v>165.0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1070.0</v>
      </c>
      <c r="B224" s="4">
        <v>30.0</v>
      </c>
      <c r="C224" s="4">
        <v>292.0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42896.0</v>
      </c>
      <c r="B225" s="4">
        <v>44.0</v>
      </c>
      <c r="C225" s="4">
        <v>21.0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40283.0</v>
      </c>
      <c r="B226" s="4">
        <v>34.0</v>
      </c>
      <c r="C226" s="4">
        <v>18.0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7706.0</v>
      </c>
      <c r="B227" s="4">
        <v>48.0</v>
      </c>
      <c r="C227" s="4">
        <v>345.0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41911.0</v>
      </c>
      <c r="B228" s="4">
        <v>24.0</v>
      </c>
      <c r="C228" s="4">
        <v>170.0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27303.0</v>
      </c>
      <c r="B229" s="4">
        <v>36.0</v>
      </c>
      <c r="C229" s="4">
        <v>431.0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19205.0</v>
      </c>
      <c r="B230" s="4">
        <v>34.0</v>
      </c>
      <c r="C230" s="4">
        <v>247.0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14958.0</v>
      </c>
      <c r="B231" s="4">
        <v>39.0</v>
      </c>
      <c r="C231" s="4">
        <v>45.0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34438.0</v>
      </c>
      <c r="B232" s="4">
        <v>26.0</v>
      </c>
      <c r="C232" s="4">
        <v>344.0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16066.0</v>
      </c>
      <c r="B233" s="4">
        <v>38.0</v>
      </c>
      <c r="C233" s="4">
        <v>86.0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2250.0</v>
      </c>
      <c r="B234" s="4">
        <v>36.0</v>
      </c>
      <c r="C234" s="4">
        <v>404.0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55581.0</v>
      </c>
      <c r="B235" s="4">
        <v>25.0</v>
      </c>
      <c r="C235" s="4">
        <v>157.0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10576.0</v>
      </c>
      <c r="B236" s="4">
        <v>35.0</v>
      </c>
      <c r="C236" s="4">
        <v>226.0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29206.0</v>
      </c>
      <c r="B237" s="4">
        <v>32.0</v>
      </c>
      <c r="C237" s="4">
        <v>149.0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58594.0</v>
      </c>
      <c r="B238" s="4">
        <v>40.0</v>
      </c>
      <c r="C238" s="4">
        <v>79.0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15991.0</v>
      </c>
      <c r="B239" s="4">
        <v>42.0</v>
      </c>
      <c r="C239" s="4">
        <v>437.0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35012.0</v>
      </c>
      <c r="B240" s="4">
        <v>24.0</v>
      </c>
      <c r="C240" s="4">
        <v>200.0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36124.0</v>
      </c>
      <c r="B241" s="4">
        <v>35.0</v>
      </c>
      <c r="C241" s="4">
        <v>193.0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25255.0</v>
      </c>
      <c r="B242" s="4">
        <v>28.0</v>
      </c>
      <c r="C242" s="4">
        <v>112.0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28696.0</v>
      </c>
      <c r="B243" s="4">
        <v>23.0</v>
      </c>
      <c r="C243" s="4">
        <v>4.0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32427.0</v>
      </c>
      <c r="B244" s="4">
        <v>50.0</v>
      </c>
      <c r="C244" s="4">
        <v>121.0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3188.0</v>
      </c>
      <c r="B245" s="4">
        <v>43.0</v>
      </c>
      <c r="C245" s="4">
        <v>235.0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33734.0</v>
      </c>
      <c r="B246" s="4">
        <v>30.0</v>
      </c>
      <c r="C246" s="4">
        <v>54.0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8230.0</v>
      </c>
      <c r="B247" s="4">
        <v>37.0</v>
      </c>
      <c r="C247" s="4">
        <v>470.0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32749.0</v>
      </c>
      <c r="B248" s="4">
        <v>30.0</v>
      </c>
      <c r="C248" s="4">
        <v>72.0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44279.0</v>
      </c>
      <c r="B249" s="4">
        <v>30.0</v>
      </c>
      <c r="C249" s="4">
        <v>109.0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59412.0</v>
      </c>
      <c r="B250" s="4">
        <v>35.0</v>
      </c>
      <c r="C250" s="4">
        <v>277.0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21888.0</v>
      </c>
      <c r="B251" s="4">
        <v>23.0</v>
      </c>
      <c r="C251" s="4">
        <v>351.0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17783.0</v>
      </c>
      <c r="B252" s="4">
        <v>22.0</v>
      </c>
      <c r="C252" s="4">
        <v>50.0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37451.0</v>
      </c>
      <c r="B253" s="4">
        <v>28.0</v>
      </c>
      <c r="C253" s="4">
        <v>390.0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12651.0</v>
      </c>
      <c r="B254" s="4">
        <v>30.0</v>
      </c>
      <c r="C254" s="4">
        <v>89.0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4492.0</v>
      </c>
      <c r="B255" s="4">
        <v>21.0</v>
      </c>
      <c r="C255" s="4">
        <v>290.0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59367.0</v>
      </c>
      <c r="B256" s="4">
        <v>37.0</v>
      </c>
      <c r="C256" s="4">
        <v>80.0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56076.0</v>
      </c>
      <c r="B257" s="4">
        <v>58.0</v>
      </c>
      <c r="C257" s="4">
        <v>230.0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58370.0</v>
      </c>
      <c r="B258" s="4">
        <v>25.0</v>
      </c>
      <c r="C258" s="4">
        <v>97.0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48117.0</v>
      </c>
      <c r="B259" s="4">
        <v>40.0</v>
      </c>
      <c r="C259" s="4">
        <v>117.0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28581.0</v>
      </c>
      <c r="B260" s="4">
        <v>34.0</v>
      </c>
      <c r="C260" s="4">
        <v>213.0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23642.0</v>
      </c>
      <c r="B261" s="4">
        <v>39.0</v>
      </c>
      <c r="C261" s="4">
        <v>111.0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32989.0</v>
      </c>
      <c r="B262" s="4">
        <v>35.0</v>
      </c>
      <c r="C262" s="4">
        <v>218.0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32725.0</v>
      </c>
      <c r="B263" s="4">
        <v>30.0</v>
      </c>
      <c r="C263" s="4">
        <v>227.0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5247.0</v>
      </c>
      <c r="B264" s="4">
        <v>39.0</v>
      </c>
      <c r="C264" s="4">
        <v>72.0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14481.0</v>
      </c>
      <c r="B265" s="4">
        <v>29.0</v>
      </c>
      <c r="C265" s="4">
        <v>604.0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34834.0</v>
      </c>
      <c r="B266" s="4">
        <v>37.0</v>
      </c>
      <c r="C266" s="4">
        <v>35.0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47301.0</v>
      </c>
      <c r="B267" s="4">
        <v>44.0</v>
      </c>
      <c r="C267" s="4">
        <v>212.0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40408.0</v>
      </c>
      <c r="B268" s="4">
        <v>23.0</v>
      </c>
      <c r="C268" s="4">
        <v>333.0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16256.0</v>
      </c>
      <c r="B269" s="4">
        <v>21.0</v>
      </c>
      <c r="C269" s="4">
        <v>91.0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8872.0</v>
      </c>
      <c r="B270" s="4">
        <v>52.0</v>
      </c>
      <c r="C270" s="4">
        <v>84.0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48393.0</v>
      </c>
      <c r="B271" s="4">
        <v>42.0</v>
      </c>
      <c r="C271" s="4">
        <v>134.0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47097.0</v>
      </c>
      <c r="B272" s="4">
        <v>39.0</v>
      </c>
      <c r="C272" s="4">
        <v>134.0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459.0</v>
      </c>
      <c r="B273" s="4">
        <v>42.0</v>
      </c>
      <c r="C273" s="4">
        <v>75.0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38503.0</v>
      </c>
      <c r="B274" s="4">
        <v>30.0</v>
      </c>
      <c r="C274" s="4">
        <v>66.0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40125.0</v>
      </c>
      <c r="B275" s="4">
        <v>39.0</v>
      </c>
      <c r="C275" s="4">
        <v>13.0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27603.0</v>
      </c>
      <c r="B276" s="4">
        <v>31.0</v>
      </c>
      <c r="C276" s="4">
        <v>65.0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47136.0</v>
      </c>
      <c r="B277" s="4">
        <v>32.0</v>
      </c>
      <c r="C277" s="4">
        <v>334.0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21046.0</v>
      </c>
      <c r="B278" s="4">
        <v>25.0</v>
      </c>
      <c r="C278" s="4">
        <v>7.0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6991.0</v>
      </c>
      <c r="B279" s="4">
        <v>45.0</v>
      </c>
      <c r="C279" s="4">
        <v>68.0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1242.0</v>
      </c>
      <c r="B280" s="4">
        <v>40.0</v>
      </c>
      <c r="C280" s="4">
        <v>171.0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24576.0</v>
      </c>
      <c r="B281" s="4">
        <v>23.0</v>
      </c>
      <c r="C281" s="4">
        <v>125.0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52999.0</v>
      </c>
      <c r="B282" s="4">
        <v>24.0</v>
      </c>
      <c r="C282" s="4">
        <v>6.0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41094.0</v>
      </c>
      <c r="B283" s="4">
        <v>42.0</v>
      </c>
      <c r="C283" s="4">
        <v>12.0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22861.0</v>
      </c>
      <c r="B284" s="4">
        <v>48.0</v>
      </c>
      <c r="C284" s="4">
        <v>23.0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59289.0</v>
      </c>
      <c r="B285" s="4">
        <v>22.0</v>
      </c>
      <c r="C285" s="4">
        <v>242.0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28467.0</v>
      </c>
      <c r="B286" s="4">
        <v>29.0</v>
      </c>
      <c r="C286" s="4">
        <v>214.0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20007.0</v>
      </c>
      <c r="B287" s="4">
        <v>28.0</v>
      </c>
      <c r="C287" s="4">
        <v>72.0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30359.0</v>
      </c>
      <c r="B288" s="4">
        <v>32.0</v>
      </c>
      <c r="C288" s="4">
        <v>293.0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7346.0</v>
      </c>
      <c r="B289" s="4">
        <v>35.0</v>
      </c>
      <c r="C289" s="4">
        <v>261.0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37150.0</v>
      </c>
      <c r="B290" s="4">
        <v>26.0</v>
      </c>
      <c r="C290" s="4">
        <v>247.0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5191.0</v>
      </c>
      <c r="B291" s="4">
        <v>52.0</v>
      </c>
      <c r="C291" s="4">
        <v>300.0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54315.0</v>
      </c>
      <c r="B292" s="4">
        <v>31.0</v>
      </c>
      <c r="C292" s="4">
        <v>271.0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23641.0</v>
      </c>
      <c r="B293" s="4">
        <v>36.0</v>
      </c>
      <c r="C293" s="4">
        <v>493.0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44439.0</v>
      </c>
      <c r="B294" s="4">
        <v>35.0</v>
      </c>
      <c r="C294" s="4">
        <v>105.0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18575.0</v>
      </c>
      <c r="B295" s="4">
        <v>45.0</v>
      </c>
      <c r="C295" s="4">
        <v>563.0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31159.0</v>
      </c>
      <c r="B296" s="4">
        <v>19.0</v>
      </c>
      <c r="C296" s="4">
        <v>180.0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27801.0</v>
      </c>
      <c r="B297" s="4">
        <v>32.0</v>
      </c>
      <c r="C297" s="4">
        <v>306.0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55603.0</v>
      </c>
      <c r="B298" s="4">
        <v>52.0</v>
      </c>
      <c r="C298" s="4">
        <v>223.0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25365.0</v>
      </c>
      <c r="B299" s="4">
        <v>34.0</v>
      </c>
      <c r="C299" s="4">
        <v>14.0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37297.0</v>
      </c>
      <c r="B300" s="4">
        <v>45.0</v>
      </c>
      <c r="C300" s="4">
        <v>135.0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43185.0</v>
      </c>
      <c r="B301" s="4">
        <v>26.0</v>
      </c>
      <c r="C301" s="4">
        <v>99.0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32776.0</v>
      </c>
      <c r="B302" s="4">
        <v>42.0</v>
      </c>
      <c r="C302" s="4">
        <v>30.0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25285.0</v>
      </c>
      <c r="B303" s="4">
        <v>38.0</v>
      </c>
      <c r="C303" s="4">
        <v>91.0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37025.0</v>
      </c>
      <c r="B304" s="4">
        <v>42.0</v>
      </c>
      <c r="C304" s="4">
        <v>309.0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32974.0</v>
      </c>
      <c r="B305" s="4">
        <v>23.0</v>
      </c>
      <c r="C305" s="4">
        <v>205.0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57630.0</v>
      </c>
      <c r="B306" s="4">
        <v>19.0</v>
      </c>
      <c r="C306" s="4">
        <v>353.0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22571.0</v>
      </c>
      <c r="B307" s="4">
        <v>31.0</v>
      </c>
      <c r="C307" s="4">
        <v>142.0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50239.0</v>
      </c>
      <c r="B308" s="4">
        <v>20.0</v>
      </c>
      <c r="C308" s="4">
        <v>346.0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8819.0</v>
      </c>
      <c r="B309" s="4">
        <v>23.0</v>
      </c>
      <c r="C309" s="4">
        <v>88.0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41661.0</v>
      </c>
      <c r="B310" s="4">
        <v>29.0</v>
      </c>
      <c r="C310" s="4">
        <v>226.0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14003.0</v>
      </c>
      <c r="B311" s="4">
        <v>31.0</v>
      </c>
      <c r="C311" s="4">
        <v>158.0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19657.0</v>
      </c>
      <c r="B312" s="4">
        <v>44.0</v>
      </c>
      <c r="C312" s="4">
        <v>192.0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10059.0</v>
      </c>
      <c r="B313" s="4">
        <v>39.0</v>
      </c>
      <c r="C313" s="4">
        <v>319.0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51723.0</v>
      </c>
      <c r="B314" s="4">
        <v>39.0</v>
      </c>
      <c r="C314" s="4">
        <v>276.0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35939.0</v>
      </c>
      <c r="B315" s="4">
        <v>46.0</v>
      </c>
      <c r="C315" s="4">
        <v>37.0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34830.0</v>
      </c>
      <c r="B316" s="4">
        <v>32.0</v>
      </c>
      <c r="C316" s="4">
        <v>104.0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16497.0</v>
      </c>
      <c r="B317" s="4">
        <v>41.0</v>
      </c>
      <c r="C317" s="4">
        <v>54.0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43260.0</v>
      </c>
      <c r="B318" s="4">
        <v>19.0</v>
      </c>
      <c r="C318" s="4">
        <v>136.0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22084.0</v>
      </c>
      <c r="B319" s="4">
        <v>33.0</v>
      </c>
      <c r="C319" s="4">
        <v>31.0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58372.0</v>
      </c>
      <c r="B320" s="4">
        <v>40.0</v>
      </c>
      <c r="C320" s="4">
        <v>214.0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24720.0</v>
      </c>
      <c r="B321" s="4">
        <v>29.0</v>
      </c>
      <c r="C321" s="4">
        <v>154.0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12117.0</v>
      </c>
      <c r="B322" s="4">
        <v>19.0</v>
      </c>
      <c r="C322" s="4">
        <v>134.0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14978.0</v>
      </c>
      <c r="B323" s="4">
        <v>35.0</v>
      </c>
      <c r="C323" s="4">
        <v>253.0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45740.0</v>
      </c>
      <c r="B324" s="4">
        <v>33.0</v>
      </c>
      <c r="C324" s="4">
        <v>421.0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25106.0</v>
      </c>
      <c r="B325" s="4">
        <v>39.0</v>
      </c>
      <c r="C325" s="4">
        <v>13.0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55915.0</v>
      </c>
      <c r="B326" s="4">
        <v>22.0</v>
      </c>
      <c r="C326" s="4">
        <v>192.0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12203.0</v>
      </c>
      <c r="B327" s="4">
        <v>39.0</v>
      </c>
      <c r="C327" s="4">
        <v>265.0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52964.0</v>
      </c>
      <c r="B328" s="4">
        <v>30.0</v>
      </c>
      <c r="C328" s="4">
        <v>238.0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38807.0</v>
      </c>
      <c r="B329" s="4">
        <v>45.0</v>
      </c>
      <c r="C329" s="4">
        <v>89.0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3378.0</v>
      </c>
      <c r="B330" s="4">
        <v>24.0</v>
      </c>
      <c r="C330" s="4">
        <v>155.0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20913.0</v>
      </c>
      <c r="B331" s="4">
        <v>31.0</v>
      </c>
      <c r="C331" s="4">
        <v>210.0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6576.0</v>
      </c>
      <c r="B332" s="4">
        <v>32.0</v>
      </c>
      <c r="C332" s="4">
        <v>73.0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29450.0</v>
      </c>
      <c r="B333" s="4">
        <v>21.0</v>
      </c>
      <c r="C333" s="4">
        <v>355.0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48531.0</v>
      </c>
      <c r="B334" s="4">
        <v>40.0</v>
      </c>
      <c r="C334" s="4">
        <v>90.0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15331.0</v>
      </c>
      <c r="B335" s="4">
        <v>22.0</v>
      </c>
      <c r="C335" s="4">
        <v>297.0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45173.0</v>
      </c>
      <c r="B336" s="4">
        <v>44.0</v>
      </c>
      <c r="C336" s="4">
        <v>120.0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55431.0</v>
      </c>
      <c r="B337" s="4">
        <v>43.0</v>
      </c>
      <c r="C337" s="4">
        <v>649.0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7539.0</v>
      </c>
      <c r="B338" s="4">
        <v>41.0</v>
      </c>
      <c r="C338" s="4">
        <v>57.0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725.0</v>
      </c>
      <c r="B339" s="4">
        <v>21.0</v>
      </c>
      <c r="C339" s="4">
        <v>166.0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41334.0</v>
      </c>
      <c r="B340" s="4">
        <v>40.0</v>
      </c>
      <c r="C340" s="4">
        <v>396.0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44145.0</v>
      </c>
      <c r="B341" s="4">
        <v>30.0</v>
      </c>
      <c r="C341" s="4">
        <v>76.0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54351.0</v>
      </c>
      <c r="B342" s="4">
        <v>60.0</v>
      </c>
      <c r="C342" s="4">
        <v>75.0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25982.0</v>
      </c>
      <c r="B343" s="4">
        <v>19.0</v>
      </c>
      <c r="C343" s="4">
        <v>314.0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37022.0</v>
      </c>
      <c r="B344" s="4">
        <v>42.0</v>
      </c>
      <c r="C344" s="4">
        <v>357.0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5778.0</v>
      </c>
      <c r="B345" s="4">
        <v>32.0</v>
      </c>
      <c r="C345" s="4">
        <v>127.0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16910.0</v>
      </c>
      <c r="B346" s="4">
        <v>47.0</v>
      </c>
      <c r="C346" s="4">
        <v>65.0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4720.0</v>
      </c>
      <c r="B347" s="4">
        <v>35.0</v>
      </c>
      <c r="C347" s="4">
        <v>18.0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50808.0</v>
      </c>
      <c r="B348" s="4">
        <v>31.0</v>
      </c>
      <c r="C348" s="4">
        <v>73.0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44006.0</v>
      </c>
      <c r="B349" s="4">
        <v>43.0</v>
      </c>
      <c r="C349" s="4">
        <v>136.0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14369.0</v>
      </c>
      <c r="B350" s="4">
        <v>36.0</v>
      </c>
      <c r="C350" s="4">
        <v>109.0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30486.0</v>
      </c>
      <c r="B351" s="4">
        <v>44.0</v>
      </c>
      <c r="C351" s="4">
        <v>78.0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2839.0</v>
      </c>
      <c r="B352" s="4">
        <v>30.0</v>
      </c>
      <c r="C352" s="4">
        <v>139.0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27516.0</v>
      </c>
      <c r="B353" s="4">
        <v>36.0</v>
      </c>
      <c r="C353" s="4">
        <v>54.0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10337.0</v>
      </c>
      <c r="B354" s="4">
        <v>44.0</v>
      </c>
      <c r="C354" s="4">
        <v>379.0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35554.0</v>
      </c>
      <c r="B355" s="4">
        <v>37.0</v>
      </c>
      <c r="C355" s="4">
        <v>102.0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39287.0</v>
      </c>
      <c r="B356" s="4">
        <v>39.0</v>
      </c>
      <c r="C356" s="4">
        <v>30.0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8003.0</v>
      </c>
      <c r="B357" s="4">
        <v>34.0</v>
      </c>
      <c r="C357" s="4">
        <v>258.0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9914.0</v>
      </c>
      <c r="B358" s="4">
        <v>29.0</v>
      </c>
      <c r="C358" s="4">
        <v>286.0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43495.0</v>
      </c>
      <c r="B359" s="4">
        <v>22.0</v>
      </c>
      <c r="C359" s="4">
        <v>156.0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17713.0</v>
      </c>
      <c r="B360" s="4">
        <v>28.0</v>
      </c>
      <c r="C360" s="4">
        <v>299.0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4836.0</v>
      </c>
      <c r="B361" s="4">
        <v>29.0</v>
      </c>
      <c r="C361" s="4">
        <v>149.0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50950.0</v>
      </c>
      <c r="B362" s="4">
        <v>19.0</v>
      </c>
      <c r="C362" s="4">
        <v>374.0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52448.0</v>
      </c>
      <c r="B363" s="4">
        <v>28.0</v>
      </c>
      <c r="C363" s="4">
        <v>190.0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19106.0</v>
      </c>
      <c r="B364" s="4">
        <v>50.0</v>
      </c>
      <c r="C364" s="4">
        <v>352.0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38993.0</v>
      </c>
      <c r="B365" s="4">
        <v>38.0</v>
      </c>
      <c r="C365" s="4">
        <v>27.0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26393.0</v>
      </c>
      <c r="B366" s="4">
        <v>24.0</v>
      </c>
      <c r="C366" s="4">
        <v>249.0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30794.0</v>
      </c>
      <c r="B367" s="4">
        <v>22.0</v>
      </c>
      <c r="C367" s="4">
        <v>41.0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18814.0</v>
      </c>
      <c r="B368" s="4">
        <v>42.0</v>
      </c>
      <c r="C368" s="4">
        <v>36.0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30615.0</v>
      </c>
      <c r="B369" s="4">
        <v>21.0</v>
      </c>
      <c r="C369" s="4">
        <v>223.0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57411.0</v>
      </c>
      <c r="B370" s="4">
        <v>26.0</v>
      </c>
      <c r="C370" s="4">
        <v>290.0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41837.0</v>
      </c>
      <c r="B371" s="4">
        <v>39.0</v>
      </c>
      <c r="C371" s="4">
        <v>322.0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31804.0</v>
      </c>
      <c r="B372" s="4">
        <v>50.0</v>
      </c>
      <c r="C372" s="4">
        <v>145.0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44883.0</v>
      </c>
      <c r="B373" s="4">
        <v>36.0</v>
      </c>
      <c r="C373" s="4">
        <v>49.0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9488.0</v>
      </c>
      <c r="B374" s="4">
        <v>21.0</v>
      </c>
      <c r="C374" s="4">
        <v>150.0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7565.0</v>
      </c>
      <c r="B375" s="4">
        <v>33.0</v>
      </c>
      <c r="C375" s="4">
        <v>78.0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45297.0</v>
      </c>
      <c r="B376" s="4">
        <v>46.0</v>
      </c>
      <c r="C376" s="4">
        <v>156.0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32739.0</v>
      </c>
      <c r="B377" s="4">
        <v>39.0</v>
      </c>
      <c r="C377" s="4">
        <v>157.0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3316.0</v>
      </c>
      <c r="B378" s="4">
        <v>39.0</v>
      </c>
      <c r="C378" s="4">
        <v>75.0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54149.0</v>
      </c>
      <c r="B379" s="4">
        <v>30.0</v>
      </c>
      <c r="C379" s="4">
        <v>232.0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49036.0</v>
      </c>
      <c r="B380" s="4">
        <v>47.0</v>
      </c>
      <c r="C380" s="4">
        <v>141.0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24009.0</v>
      </c>
      <c r="B381" s="4">
        <v>33.0</v>
      </c>
      <c r="C381" s="4">
        <v>59.0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27625.0</v>
      </c>
      <c r="B382" s="4">
        <v>20.0</v>
      </c>
      <c r="C382" s="4">
        <v>10.0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51642.0</v>
      </c>
      <c r="B383" s="4">
        <v>36.0</v>
      </c>
      <c r="C383" s="4">
        <v>337.0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13922.0</v>
      </c>
      <c r="B384" s="4">
        <v>30.0</v>
      </c>
      <c r="C384" s="4">
        <v>102.0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33996.0</v>
      </c>
      <c r="B385" s="4">
        <v>31.0</v>
      </c>
      <c r="C385" s="4">
        <v>338.0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34998.0</v>
      </c>
      <c r="B386" s="4">
        <v>41.0</v>
      </c>
      <c r="C386" s="4">
        <v>300.0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57854.0</v>
      </c>
      <c r="B387" s="4">
        <v>30.0</v>
      </c>
      <c r="C387" s="4">
        <v>205.0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48724.0</v>
      </c>
      <c r="B388" s="4">
        <v>32.0</v>
      </c>
      <c r="C388" s="4">
        <v>419.0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5995.0</v>
      </c>
      <c r="B389" s="4">
        <v>57.0</v>
      </c>
      <c r="C389" s="4">
        <v>16.0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37723.0</v>
      </c>
      <c r="B390" s="4">
        <v>35.0</v>
      </c>
      <c r="C390" s="4">
        <v>123.0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16802.0</v>
      </c>
      <c r="B391" s="4">
        <v>30.0</v>
      </c>
      <c r="C391" s="4">
        <v>438.0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55345.0</v>
      </c>
      <c r="B392" s="4">
        <v>39.0</v>
      </c>
      <c r="C392" s="4">
        <v>299.0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44035.0</v>
      </c>
      <c r="B393" s="4">
        <v>38.0</v>
      </c>
      <c r="C393" s="4">
        <v>284.0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32270.0</v>
      </c>
      <c r="B394" s="4">
        <v>38.0</v>
      </c>
      <c r="C394" s="4">
        <v>330.0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24552.0</v>
      </c>
      <c r="B395" s="4">
        <v>35.0</v>
      </c>
      <c r="C395" s="4">
        <v>41.0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31653.0</v>
      </c>
      <c r="B396" s="4">
        <v>40.0</v>
      </c>
      <c r="C396" s="4">
        <v>164.0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4129.0</v>
      </c>
      <c r="B397" s="4">
        <v>38.0</v>
      </c>
      <c r="C397" s="4">
        <v>48.0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7831.0</v>
      </c>
      <c r="B398" s="4">
        <v>39.0</v>
      </c>
      <c r="C398" s="4">
        <v>117.0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56251.0</v>
      </c>
      <c r="B399" s="4">
        <v>33.0</v>
      </c>
      <c r="C399" s="4">
        <v>98.0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46512.0</v>
      </c>
      <c r="B400" s="4">
        <v>50.0</v>
      </c>
      <c r="C400" s="4">
        <v>12.0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49666.0</v>
      </c>
      <c r="B401" s="4">
        <v>38.0</v>
      </c>
      <c r="C401" s="4">
        <v>223.0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41921.0</v>
      </c>
      <c r="B402" s="4">
        <v>24.0</v>
      </c>
      <c r="C402" s="4">
        <v>197.0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46399.0</v>
      </c>
      <c r="B403" s="4">
        <v>21.0</v>
      </c>
      <c r="C403" s="4">
        <v>257.0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3011.0</v>
      </c>
      <c r="B404" s="4">
        <v>23.0</v>
      </c>
      <c r="C404" s="4">
        <v>328.0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59047.0</v>
      </c>
      <c r="B405" s="4">
        <v>35.0</v>
      </c>
      <c r="C405" s="4">
        <v>8.0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51469.0</v>
      </c>
      <c r="B406" s="4">
        <v>38.0</v>
      </c>
      <c r="C406" s="4">
        <v>371.0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15984.0</v>
      </c>
      <c r="B407" s="4">
        <v>26.0</v>
      </c>
      <c r="C407" s="4">
        <v>264.0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48614.0</v>
      </c>
      <c r="B408" s="4">
        <v>30.0</v>
      </c>
      <c r="C408" s="4">
        <v>320.0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29220.0</v>
      </c>
      <c r="B409" s="4">
        <v>42.0</v>
      </c>
      <c r="C409" s="4">
        <v>130.0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38827.0</v>
      </c>
      <c r="B410" s="4">
        <v>25.0</v>
      </c>
      <c r="C410" s="4">
        <v>100.0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6990.0</v>
      </c>
      <c r="B411" s="4">
        <v>29.0</v>
      </c>
      <c r="C411" s="4">
        <v>219.0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55995.0</v>
      </c>
      <c r="B412" s="4">
        <v>31.0</v>
      </c>
      <c r="C412" s="4">
        <v>123.0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23040.0</v>
      </c>
      <c r="B413" s="4">
        <v>19.0</v>
      </c>
      <c r="C413" s="4">
        <v>196.0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6529.0</v>
      </c>
      <c r="B414" s="4">
        <v>38.0</v>
      </c>
      <c r="C414" s="4">
        <v>135.0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32029.0</v>
      </c>
      <c r="B415" s="4">
        <v>44.0</v>
      </c>
      <c r="C415" s="4">
        <v>126.0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41206.0</v>
      </c>
      <c r="B416" s="4">
        <v>44.0</v>
      </c>
      <c r="C416" s="4">
        <v>119.0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14362.0</v>
      </c>
      <c r="B417" s="4">
        <v>33.0</v>
      </c>
      <c r="C417" s="4">
        <v>271.0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33506.0</v>
      </c>
      <c r="B418" s="4">
        <v>34.0</v>
      </c>
      <c r="C418" s="4">
        <v>224.0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6505.0</v>
      </c>
      <c r="B419" s="4">
        <v>23.0</v>
      </c>
      <c r="C419" s="4">
        <v>356.0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23264.0</v>
      </c>
      <c r="B420" s="4">
        <v>32.0</v>
      </c>
      <c r="C420" s="4">
        <v>8.0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48917.0</v>
      </c>
      <c r="B421" s="4">
        <v>31.0</v>
      </c>
      <c r="C421" s="4">
        <v>506.0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58941.0</v>
      </c>
      <c r="B422" s="4">
        <v>24.0</v>
      </c>
      <c r="C422" s="4">
        <v>217.0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51051.0</v>
      </c>
      <c r="B423" s="4">
        <v>43.0</v>
      </c>
      <c r="C423" s="4">
        <v>98.0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5450.0</v>
      </c>
      <c r="B424" s="4">
        <v>22.0</v>
      </c>
      <c r="C424" s="4">
        <v>124.0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58823.0</v>
      </c>
      <c r="B425" s="4">
        <v>34.0</v>
      </c>
      <c r="C425" s="4">
        <v>365.0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43079.0</v>
      </c>
      <c r="B426" s="4">
        <v>44.0</v>
      </c>
      <c r="C426" s="4">
        <v>140.0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2213.0</v>
      </c>
      <c r="B427" s="4">
        <v>39.0</v>
      </c>
      <c r="C427" s="4">
        <v>171.0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32738.0</v>
      </c>
      <c r="B428" s="4">
        <v>30.0</v>
      </c>
      <c r="C428" s="4">
        <v>56.0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19326.0</v>
      </c>
      <c r="B429" s="4">
        <v>36.0</v>
      </c>
      <c r="C429" s="4">
        <v>202.0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35490.0</v>
      </c>
      <c r="B430" s="4">
        <v>44.0</v>
      </c>
      <c r="C430" s="4">
        <v>305.0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11706.0</v>
      </c>
      <c r="B431" s="4">
        <v>29.0</v>
      </c>
      <c r="C431" s="4">
        <v>171.0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54783.0</v>
      </c>
      <c r="B432" s="4">
        <v>37.0</v>
      </c>
      <c r="C432" s="4">
        <v>194.0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55320.0</v>
      </c>
      <c r="B433" s="4">
        <v>30.0</v>
      </c>
      <c r="C433" s="4">
        <v>165.0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50627.0</v>
      </c>
      <c r="B434" s="4">
        <v>38.0</v>
      </c>
      <c r="C434" s="4">
        <v>142.0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5150.0</v>
      </c>
      <c r="B435" s="4">
        <v>39.0</v>
      </c>
      <c r="C435" s="4">
        <v>596.0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39029.0</v>
      </c>
      <c r="B436" s="4">
        <v>41.0</v>
      </c>
      <c r="C436" s="4">
        <v>155.0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37780.0</v>
      </c>
      <c r="B437" s="4">
        <v>23.0</v>
      </c>
      <c r="C437" s="4">
        <v>146.0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31551.0</v>
      </c>
      <c r="B438" s="4">
        <v>22.0</v>
      </c>
      <c r="C438" s="4">
        <v>286.0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29794.0</v>
      </c>
      <c r="B439" s="4">
        <v>35.0</v>
      </c>
      <c r="C439" s="4">
        <v>54.0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36339.0</v>
      </c>
      <c r="B440" s="4">
        <v>46.0</v>
      </c>
      <c r="C440" s="4">
        <v>241.0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20988.0</v>
      </c>
      <c r="B441" s="4">
        <v>39.0</v>
      </c>
      <c r="C441" s="4">
        <v>128.0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20856.0</v>
      </c>
      <c r="B442" s="4">
        <v>41.0</v>
      </c>
      <c r="C442" s="4">
        <v>83.0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42334.0</v>
      </c>
      <c r="B443" s="4">
        <v>31.0</v>
      </c>
      <c r="C443" s="4">
        <v>150.0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4723.0</v>
      </c>
      <c r="B444" s="4">
        <v>31.0</v>
      </c>
      <c r="C444" s="4">
        <v>339.0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26801.0</v>
      </c>
      <c r="B445" s="4">
        <v>33.0</v>
      </c>
      <c r="C445" s="4">
        <v>174.0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43418.0</v>
      </c>
      <c r="B446" s="4">
        <v>22.0</v>
      </c>
      <c r="C446" s="4">
        <v>180.0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39433.0</v>
      </c>
      <c r="B447" s="4">
        <v>52.0</v>
      </c>
      <c r="C447" s="4">
        <v>168.0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30250.0</v>
      </c>
      <c r="B448" s="4">
        <v>23.0</v>
      </c>
      <c r="C448" s="4">
        <v>157.0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56965.0</v>
      </c>
      <c r="B449" s="4">
        <v>35.0</v>
      </c>
      <c r="C449" s="4">
        <v>415.0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47063.0</v>
      </c>
      <c r="B450" s="4">
        <v>39.0</v>
      </c>
      <c r="C450" s="4">
        <v>68.0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1282.0</v>
      </c>
      <c r="B451" s="4">
        <v>42.0</v>
      </c>
      <c r="C451" s="4">
        <v>38.0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46133.0</v>
      </c>
      <c r="B452" s="4">
        <v>34.0</v>
      </c>
      <c r="C452" s="4">
        <v>16.0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27252.0</v>
      </c>
      <c r="B453" s="4">
        <v>41.0</v>
      </c>
      <c r="C453" s="4">
        <v>603.0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27415.0</v>
      </c>
      <c r="B454" s="4">
        <v>32.0</v>
      </c>
      <c r="C454" s="4">
        <v>237.0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26352.0</v>
      </c>
      <c r="B455" s="4">
        <v>20.0</v>
      </c>
      <c r="C455" s="4">
        <v>5.0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23262.0</v>
      </c>
      <c r="B456" s="4">
        <v>20.0</v>
      </c>
      <c r="C456" s="4">
        <v>3.0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51462.0</v>
      </c>
      <c r="B457" s="4">
        <v>21.0</v>
      </c>
      <c r="C457" s="4">
        <v>201.0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42515.0</v>
      </c>
      <c r="B458" s="4">
        <v>34.0</v>
      </c>
      <c r="C458" s="4">
        <v>232.0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25142.0</v>
      </c>
      <c r="B459" s="4">
        <v>46.0</v>
      </c>
      <c r="C459" s="4">
        <v>80.0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22943.0</v>
      </c>
      <c r="B460" s="4">
        <v>31.0</v>
      </c>
      <c r="C460" s="4">
        <v>43.0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53903.0</v>
      </c>
      <c r="B461" s="4">
        <v>40.0</v>
      </c>
      <c r="C461" s="4">
        <v>543.0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47215.0</v>
      </c>
      <c r="B462" s="4">
        <v>43.0</v>
      </c>
      <c r="C462" s="4">
        <v>17.0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15099.0</v>
      </c>
      <c r="B463" s="4">
        <v>22.0</v>
      </c>
      <c r="C463" s="4">
        <v>99.0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1075.0</v>
      </c>
      <c r="B464" s="4">
        <v>37.0</v>
      </c>
      <c r="C464" s="4">
        <v>78.0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51234.0</v>
      </c>
      <c r="B465" s="4">
        <v>45.0</v>
      </c>
      <c r="C465" s="4">
        <v>113.0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20400.0</v>
      </c>
      <c r="B466" s="4">
        <v>24.0</v>
      </c>
      <c r="C466" s="4">
        <v>179.0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6072.0</v>
      </c>
      <c r="B467" s="4">
        <v>38.0</v>
      </c>
      <c r="C467" s="4">
        <v>87.0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24408.0</v>
      </c>
      <c r="B468" s="4">
        <v>22.0</v>
      </c>
      <c r="C468" s="4">
        <v>269.0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53996.0</v>
      </c>
      <c r="B469" s="4">
        <v>46.0</v>
      </c>
      <c r="C469" s="4">
        <v>61.0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55009.0</v>
      </c>
      <c r="B470" s="4">
        <v>19.0</v>
      </c>
      <c r="C470" s="4">
        <v>98.0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31727.0</v>
      </c>
      <c r="B471" s="4">
        <v>33.0</v>
      </c>
      <c r="C471" s="4">
        <v>268.0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28588.0</v>
      </c>
      <c r="B472" s="4">
        <v>44.0</v>
      </c>
      <c r="C472" s="4">
        <v>47.0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9236.0</v>
      </c>
      <c r="B473" s="4">
        <v>33.0</v>
      </c>
      <c r="C473" s="4">
        <v>12.0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41332.0</v>
      </c>
      <c r="B474" s="4">
        <v>29.0</v>
      </c>
      <c r="C474" s="4">
        <v>171.0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41586.0</v>
      </c>
      <c r="B475" s="4">
        <v>23.0</v>
      </c>
      <c r="C475" s="4">
        <v>118.0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41248.0</v>
      </c>
      <c r="B476" s="4">
        <v>33.0</v>
      </c>
      <c r="C476" s="4">
        <v>232.0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28887.0</v>
      </c>
      <c r="B477" s="4">
        <v>31.0</v>
      </c>
      <c r="C477" s="4">
        <v>127.0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52921.0</v>
      </c>
      <c r="B478" s="4">
        <v>35.0</v>
      </c>
      <c r="C478" s="4">
        <v>133.0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36619.0</v>
      </c>
      <c r="B479" s="4">
        <v>30.0</v>
      </c>
      <c r="C479" s="4">
        <v>257.0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11652.0</v>
      </c>
      <c r="B480" s="4">
        <v>46.0</v>
      </c>
      <c r="C480" s="4">
        <v>221.0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44588.0</v>
      </c>
      <c r="B481" s="4">
        <v>34.0</v>
      </c>
      <c r="C481" s="4">
        <v>94.0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9343.0</v>
      </c>
      <c r="B482" s="4">
        <v>44.0</v>
      </c>
      <c r="C482" s="4">
        <v>46.0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22361.0</v>
      </c>
      <c r="B483" s="4">
        <v>40.0</v>
      </c>
      <c r="C483" s="4">
        <v>305.0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5427.0</v>
      </c>
      <c r="B484" s="4">
        <v>46.0</v>
      </c>
      <c r="C484" s="4">
        <v>179.0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15682.0</v>
      </c>
      <c r="B485" s="4">
        <v>35.0</v>
      </c>
      <c r="C485" s="4">
        <v>234.0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8443.0</v>
      </c>
      <c r="B486" s="4">
        <v>30.0</v>
      </c>
      <c r="C486" s="4">
        <v>96.0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58443.0</v>
      </c>
      <c r="B487" s="4">
        <v>24.0</v>
      </c>
      <c r="C487" s="4">
        <v>408.0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58961.0</v>
      </c>
      <c r="B488" s="4">
        <v>41.0</v>
      </c>
      <c r="C488" s="4">
        <v>10.0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8687.0</v>
      </c>
      <c r="B489" s="4">
        <v>28.0</v>
      </c>
      <c r="C489" s="4">
        <v>75.0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29317.0</v>
      </c>
      <c r="B490" s="4">
        <v>34.0</v>
      </c>
      <c r="C490" s="4">
        <v>78.0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37538.0</v>
      </c>
      <c r="B491" s="4">
        <v>27.0</v>
      </c>
      <c r="C491" s="4">
        <v>100.0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2986.0</v>
      </c>
      <c r="B492" s="4">
        <v>37.0</v>
      </c>
      <c r="C492" s="4">
        <v>68.0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49210.0</v>
      </c>
      <c r="B493" s="4">
        <v>41.0</v>
      </c>
      <c r="C493" s="4">
        <v>402.0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55679.0</v>
      </c>
      <c r="B494" s="4">
        <v>57.0</v>
      </c>
      <c r="C494" s="4">
        <v>407.0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37561.0</v>
      </c>
      <c r="B495" s="4">
        <v>50.0</v>
      </c>
      <c r="C495" s="4">
        <v>475.0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18658.0</v>
      </c>
      <c r="B496" s="4">
        <v>43.0</v>
      </c>
      <c r="C496" s="4">
        <v>86.0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48783.0</v>
      </c>
      <c r="B497" s="4">
        <v>38.0</v>
      </c>
      <c r="C497" s="4">
        <v>272.0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59148.0</v>
      </c>
      <c r="B498" s="4">
        <v>44.0</v>
      </c>
      <c r="C498" s="4">
        <v>67.0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41884.0</v>
      </c>
      <c r="B499" s="4">
        <v>25.0</v>
      </c>
      <c r="C499" s="4">
        <v>278.0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10864.0</v>
      </c>
      <c r="B500" s="4">
        <v>34.0</v>
      </c>
      <c r="C500" s="4">
        <v>487.0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50839.0</v>
      </c>
      <c r="B501" s="4">
        <v>25.0</v>
      </c>
      <c r="C501" s="4">
        <v>95.0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1.38"/>
  </cols>
  <sheetData>
    <row r="1">
      <c r="A1" s="10" t="s">
        <v>23</v>
      </c>
      <c r="E1" s="2"/>
      <c r="F1" s="10" t="s">
        <v>24</v>
      </c>
      <c r="J1" s="2"/>
      <c r="K1" s="11" t="s">
        <v>25</v>
      </c>
      <c r="L1" s="1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" t="s">
        <v>27</v>
      </c>
      <c r="B2" s="13" t="s">
        <v>28</v>
      </c>
      <c r="C2" s="13" t="s">
        <v>29</v>
      </c>
      <c r="D2" s="13" t="s">
        <v>30</v>
      </c>
      <c r="E2" s="2"/>
      <c r="F2" s="12" t="s">
        <v>27</v>
      </c>
      <c r="G2" s="13" t="s">
        <v>28</v>
      </c>
      <c r="H2" s="13" t="s">
        <v>29</v>
      </c>
      <c r="I2" s="13" t="s">
        <v>30</v>
      </c>
      <c r="J2" s="2"/>
      <c r="K2" s="9">
        <f>CHITEST(B3:C7, G3:H7)</f>
        <v>0.8167780085</v>
      </c>
      <c r="L2" s="9" t="str">
        <f>IF(K2&lt;0.05, "REJECT", "FAIL TO REJECT")</f>
        <v>FAIL TO REJECT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>
        <v>1.0</v>
      </c>
      <c r="B3" s="15">
        <v>3.0</v>
      </c>
      <c r="C3" s="15">
        <v>2.0</v>
      </c>
      <c r="D3" s="15">
        <v>5.0</v>
      </c>
      <c r="E3" s="2"/>
      <c r="F3" s="14">
        <v>1.0</v>
      </c>
      <c r="G3" s="16">
        <f t="shared" ref="G3:G7" si="1">($G$8*I3)/$I$8</f>
        <v>2.6</v>
      </c>
      <c r="H3" s="16">
        <f t="shared" ref="H3:H7" si="2">(I3*$H$8)/$I$8</f>
        <v>2.4</v>
      </c>
      <c r="I3" s="15">
        <v>5.0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>
        <v>2.0</v>
      </c>
      <c r="B4" s="15">
        <v>24.0</v>
      </c>
      <c r="C4" s="15">
        <v>23.0</v>
      </c>
      <c r="D4" s="15">
        <v>47.0</v>
      </c>
      <c r="E4" s="2"/>
      <c r="F4" s="14">
        <v>2.0</v>
      </c>
      <c r="G4" s="16">
        <f t="shared" si="1"/>
        <v>24.44</v>
      </c>
      <c r="H4" s="16">
        <f t="shared" si="2"/>
        <v>22.56</v>
      </c>
      <c r="I4" s="15">
        <v>47.0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>
        <v>3.0</v>
      </c>
      <c r="B5" s="15">
        <v>57.0</v>
      </c>
      <c r="C5" s="15">
        <v>47.0</v>
      </c>
      <c r="D5" s="15">
        <v>104.0</v>
      </c>
      <c r="E5" s="2"/>
      <c r="F5" s="14">
        <v>3.0</v>
      </c>
      <c r="G5" s="16">
        <f t="shared" si="1"/>
        <v>54.08</v>
      </c>
      <c r="H5" s="16">
        <f t="shared" si="2"/>
        <v>49.92</v>
      </c>
      <c r="I5" s="15">
        <v>104.0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>
        <v>4.0</v>
      </c>
      <c r="B6" s="15">
        <v>20.0</v>
      </c>
      <c r="C6" s="15">
        <v>23.0</v>
      </c>
      <c r="D6" s="15">
        <v>43.0</v>
      </c>
      <c r="E6" s="2"/>
      <c r="F6" s="14">
        <v>4.0</v>
      </c>
      <c r="G6" s="16">
        <f t="shared" si="1"/>
        <v>22.36</v>
      </c>
      <c r="H6" s="16">
        <f t="shared" si="2"/>
        <v>20.64</v>
      </c>
      <c r="I6" s="15">
        <v>43.0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>
        <v>5.0</v>
      </c>
      <c r="B7" s="17"/>
      <c r="C7" s="17">
        <v>1.0</v>
      </c>
      <c r="D7" s="17">
        <v>1.0</v>
      </c>
      <c r="E7" s="2"/>
      <c r="F7" s="14">
        <v>5.0</v>
      </c>
      <c r="G7" s="18">
        <f t="shared" si="1"/>
        <v>0.52</v>
      </c>
      <c r="H7" s="18">
        <f t="shared" si="2"/>
        <v>0.48</v>
      </c>
      <c r="I7" s="17">
        <v>1.0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9" t="s">
        <v>30</v>
      </c>
      <c r="B8" s="19">
        <v>104.0</v>
      </c>
      <c r="C8" s="19">
        <v>96.0</v>
      </c>
      <c r="D8" s="19">
        <v>200.0</v>
      </c>
      <c r="E8" s="2"/>
      <c r="F8" s="19" t="s">
        <v>30</v>
      </c>
      <c r="G8" s="19">
        <v>104.0</v>
      </c>
      <c r="H8" s="19">
        <v>96.0</v>
      </c>
      <c r="I8" s="19">
        <v>200.0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1"/>
    <mergeCell ref="F1:I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31</v>
      </c>
      <c r="D1" s="2"/>
      <c r="E1" s="2" t="s">
        <v>32</v>
      </c>
      <c r="F1" s="1" t="s">
        <v>22</v>
      </c>
      <c r="G1" s="1" t="s">
        <v>33</v>
      </c>
      <c r="H1" s="1" t="s">
        <v>34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41307.0</v>
      </c>
      <c r="B2" s="3">
        <v>41.0</v>
      </c>
      <c r="C2" s="3">
        <v>186996.0</v>
      </c>
      <c r="D2" s="2"/>
      <c r="E2" s="20">
        <f>(H2 + (G2*B2))</f>
        <v>186455.701</v>
      </c>
      <c r="F2" s="3">
        <f>CORREL(B2:B501,C2:C501)</f>
        <v>0.2547712545</v>
      </c>
      <c r="G2" s="21">
        <f t="array" ref="G2:H2">linest(C2:C501,B2:B501)</f>
        <v>3946.856934</v>
      </c>
      <c r="H2" s="21">
        <v>24634.566711766507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46003.0</v>
      </c>
      <c r="B3" s="3">
        <v>48.0</v>
      </c>
      <c r="C3" s="3">
        <v>212721.0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18665.0</v>
      </c>
      <c r="B4" s="3">
        <v>26.0</v>
      </c>
      <c r="C4" s="3">
        <v>129236.0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11564.0</v>
      </c>
      <c r="B5" s="3">
        <v>36.0</v>
      </c>
      <c r="C5" s="3">
        <v>164546.0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14366.0</v>
      </c>
      <c r="B6" s="3">
        <v>22.0</v>
      </c>
      <c r="C6" s="3">
        <v>109203.0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13878.0</v>
      </c>
      <c r="B7" s="3">
        <v>29.0</v>
      </c>
      <c r="C7" s="3">
        <v>136478.0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31370.0</v>
      </c>
      <c r="B8" s="3">
        <v>24.0</v>
      </c>
      <c r="C8" s="3">
        <v>116122.0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27714.0</v>
      </c>
      <c r="B9" s="3">
        <v>30.0</v>
      </c>
      <c r="C9" s="3">
        <v>146324.0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7666.0</v>
      </c>
      <c r="B10" s="3">
        <v>44.0</v>
      </c>
      <c r="C10" s="3">
        <v>202283.0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6483.0</v>
      </c>
      <c r="B11" s="3">
        <v>21.0</v>
      </c>
      <c r="C11" s="3">
        <v>103526.0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28105.0</v>
      </c>
      <c r="B12" s="3">
        <v>18.0</v>
      </c>
      <c r="C12" s="3">
        <v>91428.0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44724.0</v>
      </c>
      <c r="B13" s="3">
        <v>28.0</v>
      </c>
      <c r="C13" s="3">
        <v>139681.0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35666.0</v>
      </c>
      <c r="B14" s="3">
        <v>24.0</v>
      </c>
      <c r="C14" s="3">
        <v>114201.0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25286.0</v>
      </c>
      <c r="B15" s="3">
        <v>18.0</v>
      </c>
      <c r="C15" s="3">
        <v>100989.0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6511.0</v>
      </c>
      <c r="B16" s="3">
        <v>41.0</v>
      </c>
      <c r="C16" s="3">
        <v>191808.0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32749.0</v>
      </c>
      <c r="B17" s="3">
        <v>31.0</v>
      </c>
      <c r="C17" s="3">
        <v>140190.0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35690.0</v>
      </c>
      <c r="B18" s="3">
        <v>42.0</v>
      </c>
      <c r="C18" s="3">
        <v>183603.0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44904.0</v>
      </c>
      <c r="B19" s="3">
        <v>28.0</v>
      </c>
      <c r="C19" s="3">
        <v>142455.0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24490.0</v>
      </c>
      <c r="B20" s="3">
        <v>29.0</v>
      </c>
      <c r="C20" s="3">
        <v>131661.0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39028.0</v>
      </c>
      <c r="B21" s="3">
        <v>41.0</v>
      </c>
      <c r="C21" s="3">
        <v>178841.0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55264.0</v>
      </c>
      <c r="B22" s="3">
        <v>18.0</v>
      </c>
      <c r="C22" s="3">
        <v>103640.0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9700.0</v>
      </c>
      <c r="B23" s="3">
        <v>34.0</v>
      </c>
      <c r="C23" s="3">
        <v>166815.0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49719.0</v>
      </c>
      <c r="B24" s="3">
        <v>27.0</v>
      </c>
      <c r="C24" s="3">
        <v>122561.0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56184.0</v>
      </c>
      <c r="B25" s="3">
        <v>33.0</v>
      </c>
      <c r="C25" s="3">
        <v>163892.0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50258.0</v>
      </c>
      <c r="B26" s="3">
        <v>30.0</v>
      </c>
      <c r="C26" s="3">
        <v>152110.0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9333.0</v>
      </c>
      <c r="B27" s="3">
        <v>40.0</v>
      </c>
      <c r="C27" s="3">
        <v>191739.0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41993.0</v>
      </c>
      <c r="B28" s="3">
        <v>43.0</v>
      </c>
      <c r="C28" s="3">
        <v>184613.0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41943.0</v>
      </c>
      <c r="B29" s="3">
        <v>39.0</v>
      </c>
      <c r="C29" s="3">
        <v>168320.0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6939.0</v>
      </c>
      <c r="B30" s="3">
        <v>34.0</v>
      </c>
      <c r="C30" s="3">
        <v>148565.0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43497.0</v>
      </c>
      <c r="B31" s="3">
        <v>33.0</v>
      </c>
      <c r="C31" s="3">
        <v>165611.0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8698.0</v>
      </c>
      <c r="B32" s="3">
        <v>18.0</v>
      </c>
      <c r="C32" s="3">
        <v>84602.0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52563.0</v>
      </c>
      <c r="B33" s="3">
        <v>24.0</v>
      </c>
      <c r="C33" s="3">
        <v>108236.0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18237.0</v>
      </c>
      <c r="B34" s="3">
        <v>39.0</v>
      </c>
      <c r="C34" s="3">
        <v>167245.0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34408.0</v>
      </c>
      <c r="B35" s="3">
        <v>23.0</v>
      </c>
      <c r="C35" s="3">
        <v>126755.0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43702.0</v>
      </c>
      <c r="B36" s="3">
        <v>38.0</v>
      </c>
      <c r="C36" s="3">
        <v>162784.0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5941.0</v>
      </c>
      <c r="B37" s="3">
        <v>49.0</v>
      </c>
      <c r="C37" s="3">
        <v>204477.0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8680.0</v>
      </c>
      <c r="B38" s="3">
        <v>32.0</v>
      </c>
      <c r="C38" s="3">
        <v>135448.0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4836.0</v>
      </c>
      <c r="B39" s="3">
        <v>34.0</v>
      </c>
      <c r="C39" s="3">
        <v>175159.0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44123.0</v>
      </c>
      <c r="B40" s="3">
        <v>48.0</v>
      </c>
      <c r="C40" s="3">
        <v>231296.0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47958.0</v>
      </c>
      <c r="B41" s="3">
        <v>37.0</v>
      </c>
      <c r="C41" s="3">
        <v>187920.0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37627.0</v>
      </c>
      <c r="B42" s="3">
        <v>50.0</v>
      </c>
      <c r="C42" s="3">
        <v>239602.0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45665.0</v>
      </c>
      <c r="B43" s="3">
        <v>22.0</v>
      </c>
      <c r="C43" s="3">
        <v>129199.0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4689.0</v>
      </c>
      <c r="B44" s="3">
        <v>27.0</v>
      </c>
      <c r="C44" s="3">
        <v>112955.0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16901.0</v>
      </c>
      <c r="B45" s="3">
        <v>34.0</v>
      </c>
      <c r="C45" s="3">
        <v>140177.0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55861.0</v>
      </c>
      <c r="B46" s="3">
        <v>36.0</v>
      </c>
      <c r="C46" s="3">
        <v>185766.0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57699.0</v>
      </c>
      <c r="B47" s="3">
        <v>47.0</v>
      </c>
      <c r="C47" s="3">
        <v>229296.0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11686.0</v>
      </c>
      <c r="B48" s="3">
        <v>35.0</v>
      </c>
      <c r="C48" s="3">
        <v>142505.0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54674.0</v>
      </c>
      <c r="B49" s="3">
        <v>33.0</v>
      </c>
      <c r="C49" s="3">
        <v>134568.0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16761.0</v>
      </c>
      <c r="B50" s="3">
        <v>37.0</v>
      </c>
      <c r="C50" s="3">
        <v>191579.0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43573.0</v>
      </c>
      <c r="B51" s="3">
        <v>32.0</v>
      </c>
      <c r="C51" s="3">
        <v>129347.0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57979.0</v>
      </c>
      <c r="B52" s="3">
        <v>35.0</v>
      </c>
      <c r="C52" s="3">
        <v>140314.0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26314.0</v>
      </c>
      <c r="B53" s="3">
        <v>27.0</v>
      </c>
      <c r="C53" s="3">
        <v>108335.0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39409.0</v>
      </c>
      <c r="B54" s="3">
        <v>36.0</v>
      </c>
      <c r="C54" s="3">
        <v>189787.0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19629.0</v>
      </c>
      <c r="B55" s="3">
        <v>38.0</v>
      </c>
      <c r="C55" s="3">
        <v>197889.0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14069.0</v>
      </c>
      <c r="B56" s="3">
        <v>18.0</v>
      </c>
      <c r="C56" s="3">
        <v>118960.0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24424.0</v>
      </c>
      <c r="B57" s="3">
        <v>43.0</v>
      </c>
      <c r="C57" s="3">
        <v>170859.0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39346.0</v>
      </c>
      <c r="B58" s="3">
        <v>51.0</v>
      </c>
      <c r="C58" s="3">
        <v>201096.0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59045.0</v>
      </c>
      <c r="B59" s="3">
        <v>38.0</v>
      </c>
      <c r="C59" s="3">
        <v>149612.0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8502.0</v>
      </c>
      <c r="B60" s="3">
        <v>35.0</v>
      </c>
      <c r="C60" s="3">
        <v>188297.0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38528.0</v>
      </c>
      <c r="B61" s="3">
        <v>26.0</v>
      </c>
      <c r="C61" s="3">
        <v>154157.0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15480.0</v>
      </c>
      <c r="B62" s="3">
        <v>26.0</v>
      </c>
      <c r="C62" s="3">
        <v>156277.0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2841.0</v>
      </c>
      <c r="B63" s="3">
        <v>21.0</v>
      </c>
      <c r="C63" s="3">
        <v>136583.0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5395.0</v>
      </c>
      <c r="B64" s="3">
        <v>46.0</v>
      </c>
      <c r="C64" s="3">
        <v>235260.0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47390.0</v>
      </c>
      <c r="B65" s="3">
        <v>38.0</v>
      </c>
      <c r="C65" s="3">
        <v>145492.0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54903.0</v>
      </c>
      <c r="B66" s="3">
        <v>25.0</v>
      </c>
      <c r="C66" s="3">
        <v>93754.0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35957.0</v>
      </c>
      <c r="B67" s="3">
        <v>43.0</v>
      </c>
      <c r="C67" s="3">
        <v>224424.0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23031.0</v>
      </c>
      <c r="B68" s="3">
        <v>18.0</v>
      </c>
      <c r="C68" s="3">
        <v>125831.0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27436.0</v>
      </c>
      <c r="B69" s="3">
        <v>38.0</v>
      </c>
      <c r="C69" s="3">
        <v>143786.0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42270.0</v>
      </c>
      <c r="B70" s="3">
        <v>23.0</v>
      </c>
      <c r="C70" s="3">
        <v>83417.0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6658.0</v>
      </c>
      <c r="B71" s="3">
        <v>33.0</v>
      </c>
      <c r="C71" s="3">
        <v>187138.0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25220.0</v>
      </c>
      <c r="B72" s="3">
        <v>45.0</v>
      </c>
      <c r="C72" s="3">
        <v>234619.0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16026.0</v>
      </c>
      <c r="B73" s="3">
        <v>36.0</v>
      </c>
      <c r="C73" s="3">
        <v>134343.0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4474.0</v>
      </c>
      <c r="B74" s="3">
        <v>44.0</v>
      </c>
      <c r="C74" s="3">
        <v>230751.0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22909.0</v>
      </c>
      <c r="B75" s="3">
        <v>41.0</v>
      </c>
      <c r="C75" s="3">
        <v>153823.0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51243.0</v>
      </c>
      <c r="B76" s="3">
        <v>24.0</v>
      </c>
      <c r="C76" s="3">
        <v>152684.0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18796.0</v>
      </c>
      <c r="B77" s="3">
        <v>42.0</v>
      </c>
      <c r="C77" s="3">
        <v>225227.0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45618.0</v>
      </c>
      <c r="B78" s="3">
        <v>50.0</v>
      </c>
      <c r="C78" s="3">
        <v>187002.0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25721.0</v>
      </c>
      <c r="B79" s="3">
        <v>30.0</v>
      </c>
      <c r="C79" s="3">
        <v>179218.0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13116.0</v>
      </c>
      <c r="B80" s="3">
        <v>39.0</v>
      </c>
      <c r="C80" s="3">
        <v>141088.0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44325.0</v>
      </c>
      <c r="B81" s="3">
        <v>36.0</v>
      </c>
      <c r="C81" s="3">
        <v>205270.0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24370.0</v>
      </c>
      <c r="B82" s="3">
        <v>41.0</v>
      </c>
      <c r="C82" s="3">
        <v>147880.0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8210.0</v>
      </c>
      <c r="B83" s="3">
        <v>40.0</v>
      </c>
      <c r="C83" s="3">
        <v>221944.0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49222.0</v>
      </c>
      <c r="B84" s="3">
        <v>37.0</v>
      </c>
      <c r="C84" s="3">
        <v>131136.0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5951.0</v>
      </c>
      <c r="B85" s="3">
        <v>24.0</v>
      </c>
      <c r="C85" s="3">
        <v>160321.0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28601.0</v>
      </c>
      <c r="B86" s="3">
        <v>34.0</v>
      </c>
      <c r="C86" s="3">
        <v>116340.0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35815.0</v>
      </c>
      <c r="B87" s="3">
        <v>41.0</v>
      </c>
      <c r="C87" s="3">
        <v>143786.0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52190.0</v>
      </c>
      <c r="B88" s="3">
        <v>18.0</v>
      </c>
      <c r="C88" s="3">
        <v>52504.0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5128.0</v>
      </c>
      <c r="B89" s="3">
        <v>29.0</v>
      </c>
      <c r="C89" s="3">
        <v>94663.0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33612.0</v>
      </c>
      <c r="B90" s="3">
        <v>33.0</v>
      </c>
      <c r="C90" s="3">
        <v>200176.0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33144.0</v>
      </c>
      <c r="B91" s="3">
        <v>38.0</v>
      </c>
      <c r="C91" s="3">
        <v>129015.0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39505.0</v>
      </c>
      <c r="B92" s="3">
        <v>36.0</v>
      </c>
      <c r="C92" s="3">
        <v>212409.0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26891.0</v>
      </c>
      <c r="B93" s="3">
        <v>25.0</v>
      </c>
      <c r="C93" s="3">
        <v>170948.0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42645.0</v>
      </c>
      <c r="B94" s="3">
        <v>23.0</v>
      </c>
      <c r="C94" s="3">
        <v>163334.0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42459.0</v>
      </c>
      <c r="B95" s="3">
        <v>42.0</v>
      </c>
      <c r="C95" s="3">
        <v>142250.0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59110.0</v>
      </c>
      <c r="B96" s="3">
        <v>32.0</v>
      </c>
      <c r="C96" s="3">
        <v>102424.0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23358.0</v>
      </c>
      <c r="B97" s="3">
        <v>19.0</v>
      </c>
      <c r="C97" s="3">
        <v>149163.0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3911.0</v>
      </c>
      <c r="B98" s="3">
        <v>29.0</v>
      </c>
      <c r="C98" s="3">
        <v>89530.0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41990.0</v>
      </c>
      <c r="B99" s="3">
        <v>45.0</v>
      </c>
      <c r="C99" s="3">
        <v>152530.0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39078.0</v>
      </c>
      <c r="B100" s="3">
        <v>42.0</v>
      </c>
      <c r="C100" s="3">
        <v>241087.0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>
        <v>36580.0</v>
      </c>
      <c r="B101" s="4">
        <v>41.0</v>
      </c>
      <c r="C101" s="4">
        <v>135413.0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25149.0</v>
      </c>
      <c r="B102" s="4">
        <v>43.0</v>
      </c>
      <c r="C102" s="4">
        <v>245393.0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38872.0</v>
      </c>
      <c r="B103" s="4">
        <v>18.0</v>
      </c>
      <c r="C103" s="4">
        <v>147582.0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27867.0</v>
      </c>
      <c r="B104" s="4">
        <v>39.0</v>
      </c>
      <c r="C104" s="4">
        <v>125899.0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437.0</v>
      </c>
      <c r="B105" s="4">
        <v>30.0</v>
      </c>
      <c r="C105" s="4">
        <v>90305.0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4637.0</v>
      </c>
      <c r="B106" s="4">
        <v>39.0</v>
      </c>
      <c r="C106" s="4">
        <v>232575.0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43717.0</v>
      </c>
      <c r="B107" s="4">
        <v>18.0</v>
      </c>
      <c r="C107" s="4">
        <v>150315.0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33039.0</v>
      </c>
      <c r="B108" s="4">
        <v>35.0</v>
      </c>
      <c r="C108" s="4">
        <v>107305.0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45837.0</v>
      </c>
      <c r="B109" s="4">
        <v>27.0</v>
      </c>
      <c r="C109" s="4">
        <v>186884.0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56379.0</v>
      </c>
      <c r="B110" s="4">
        <v>32.0</v>
      </c>
      <c r="C110" s="4">
        <v>95217.0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4657.0</v>
      </c>
      <c r="B111" s="4">
        <v>29.0</v>
      </c>
      <c r="C111" s="4">
        <v>82782.0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45968.0</v>
      </c>
      <c r="B112" s="4">
        <v>32.0</v>
      </c>
      <c r="C112" s="4">
        <v>207371.0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53191.0</v>
      </c>
      <c r="B113" s="4">
        <v>33.0</v>
      </c>
      <c r="C113" s="4">
        <v>212669.0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50027.0</v>
      </c>
      <c r="B114" s="4">
        <v>32.0</v>
      </c>
      <c r="C114" s="4">
        <v>210420.0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43410.0</v>
      </c>
      <c r="B115" s="4">
        <v>32.0</v>
      </c>
      <c r="C115" s="4">
        <v>210890.0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18526.0</v>
      </c>
      <c r="B116" s="4">
        <v>23.0</v>
      </c>
      <c r="C116" s="4">
        <v>55379.0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22084.0</v>
      </c>
      <c r="B117" s="4">
        <v>25.0</v>
      </c>
      <c r="C117" s="4">
        <v>62316.0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34059.0</v>
      </c>
      <c r="B118" s="4">
        <v>18.0</v>
      </c>
      <c r="C118" s="4">
        <v>34664.0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56083.0</v>
      </c>
      <c r="B119" s="4">
        <v>45.0</v>
      </c>
      <c r="C119" s="4">
        <v>263996.0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3904.0</v>
      </c>
      <c r="B120" s="4">
        <v>40.0</v>
      </c>
      <c r="C120" s="4">
        <v>119755.0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7915.0</v>
      </c>
      <c r="B121" s="4">
        <v>34.0</v>
      </c>
      <c r="C121" s="4">
        <v>221594.0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10047.0</v>
      </c>
      <c r="B122" s="4">
        <v>34.0</v>
      </c>
      <c r="C122" s="4">
        <v>222447.0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55582.0</v>
      </c>
      <c r="B123" s="4">
        <v>36.0</v>
      </c>
      <c r="C123" s="4">
        <v>102895.0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35019.0</v>
      </c>
      <c r="B124" s="4">
        <v>35.0</v>
      </c>
      <c r="C124" s="4">
        <v>96154.0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23665.0</v>
      </c>
      <c r="B125" s="4">
        <v>21.0</v>
      </c>
      <c r="C125" s="4">
        <v>39099.0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48706.0</v>
      </c>
      <c r="B126" s="4">
        <v>18.0</v>
      </c>
      <c r="C126" s="4">
        <v>27089.0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35036.0</v>
      </c>
      <c r="B127" s="4">
        <v>42.0</v>
      </c>
      <c r="C127" s="4">
        <v>120524.0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44473.0</v>
      </c>
      <c r="B128" s="4">
        <v>18.0</v>
      </c>
      <c r="C128" s="4">
        <v>165569.0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10562.0</v>
      </c>
      <c r="B129" s="4">
        <v>40.0</v>
      </c>
      <c r="C129" s="4">
        <v>252446.0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8473.0</v>
      </c>
      <c r="B130" s="4">
        <v>21.0</v>
      </c>
      <c r="C130" s="4">
        <v>179088.0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32833.0</v>
      </c>
      <c r="B131" s="4">
        <v>28.0</v>
      </c>
      <c r="C131" s="4">
        <v>63060.0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57505.0</v>
      </c>
      <c r="B132" s="4">
        <v>18.0</v>
      </c>
      <c r="C132" s="4">
        <v>21743.0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33687.0</v>
      </c>
      <c r="B133" s="4">
        <v>18.0</v>
      </c>
      <c r="C133" s="4">
        <v>169615.0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5168.0</v>
      </c>
      <c r="B134" s="4">
        <v>25.0</v>
      </c>
      <c r="C134" s="4">
        <v>198629.0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28892.0</v>
      </c>
      <c r="B135" s="4">
        <v>18.0</v>
      </c>
      <c r="C135" s="4">
        <v>20000.0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41597.0</v>
      </c>
      <c r="B136" s="4">
        <v>18.0</v>
      </c>
      <c r="C136" s="4">
        <v>20000.0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5755.0</v>
      </c>
      <c r="B137" s="4">
        <v>18.0</v>
      </c>
      <c r="C137" s="4">
        <v>20000.0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25858.0</v>
      </c>
      <c r="B138" s="4">
        <v>18.0</v>
      </c>
      <c r="C138" s="4">
        <v>20000.0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16454.0</v>
      </c>
      <c r="B139" s="4">
        <v>18.0</v>
      </c>
      <c r="C139" s="4">
        <v>20000.0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20858.0</v>
      </c>
      <c r="B140" s="4">
        <v>18.0</v>
      </c>
      <c r="C140" s="4">
        <v>20000.0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37706.0</v>
      </c>
      <c r="B141" s="4">
        <v>18.0</v>
      </c>
      <c r="C141" s="4">
        <v>20000.0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37576.0</v>
      </c>
      <c r="B142" s="4">
        <v>18.0</v>
      </c>
      <c r="C142" s="4">
        <v>20000.0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1799.0</v>
      </c>
      <c r="B143" s="4">
        <v>18.0</v>
      </c>
      <c r="C143" s="4">
        <v>20000.0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56120.0</v>
      </c>
      <c r="B144" s="4">
        <v>18.0</v>
      </c>
      <c r="C144" s="4">
        <v>20000.0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35792.0</v>
      </c>
      <c r="B145" s="4">
        <v>18.0</v>
      </c>
      <c r="C145" s="4">
        <v>20000.0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45124.0</v>
      </c>
      <c r="B146" s="4">
        <v>18.0</v>
      </c>
      <c r="C146" s="4">
        <v>20000.0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16644.0</v>
      </c>
      <c r="B147" s="4">
        <v>18.0</v>
      </c>
      <c r="C147" s="4">
        <v>20000.0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28774.0</v>
      </c>
      <c r="B148" s="4">
        <v>18.0</v>
      </c>
      <c r="C148" s="4">
        <v>20000.0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53076.0</v>
      </c>
      <c r="B149" s="4">
        <v>18.0</v>
      </c>
      <c r="C149" s="4">
        <v>20000.0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23664.0</v>
      </c>
      <c r="B150" s="4">
        <v>18.0</v>
      </c>
      <c r="C150" s="4">
        <v>20000.0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29547.0</v>
      </c>
      <c r="B151" s="4">
        <v>18.0</v>
      </c>
      <c r="C151" s="4">
        <v>20000.0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45297.0</v>
      </c>
      <c r="B152" s="4">
        <v>18.0</v>
      </c>
      <c r="C152" s="4">
        <v>20000.0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37044.0</v>
      </c>
      <c r="B153" s="4">
        <v>18.0</v>
      </c>
      <c r="C153" s="4">
        <v>20000.0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50927.0</v>
      </c>
      <c r="B154" s="4">
        <v>18.0</v>
      </c>
      <c r="C154" s="4">
        <v>20000.0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7998.0</v>
      </c>
      <c r="B155" s="4">
        <v>18.0</v>
      </c>
      <c r="C155" s="4">
        <v>20000.0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45417.0</v>
      </c>
      <c r="B156" s="4">
        <v>18.0</v>
      </c>
      <c r="C156" s="4">
        <v>20000.0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3318.0</v>
      </c>
      <c r="B157" s="4">
        <v>18.0</v>
      </c>
      <c r="C157" s="4">
        <v>20000.0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27772.0</v>
      </c>
      <c r="B158" s="4">
        <v>18.0</v>
      </c>
      <c r="C158" s="4">
        <v>20000.0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32341.0</v>
      </c>
      <c r="B159" s="4">
        <v>18.0</v>
      </c>
      <c r="C159" s="4">
        <v>20000.0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3004.0</v>
      </c>
      <c r="B160" s="4">
        <v>18.0</v>
      </c>
      <c r="C160" s="4">
        <v>20000.0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50822.0</v>
      </c>
      <c r="B161" s="4">
        <v>18.0</v>
      </c>
      <c r="C161" s="4">
        <v>20000.0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26450.0</v>
      </c>
      <c r="B162" s="4">
        <v>18.0</v>
      </c>
      <c r="C162" s="4">
        <v>20000.0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24485.0</v>
      </c>
      <c r="B163" s="4">
        <v>18.0</v>
      </c>
      <c r="C163" s="4">
        <v>20000.0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54178.0</v>
      </c>
      <c r="B164" s="4">
        <v>18.0</v>
      </c>
      <c r="C164" s="4">
        <v>20000.0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27376.0</v>
      </c>
      <c r="B165" s="4">
        <v>41.0</v>
      </c>
      <c r="C165" s="4">
        <v>110657.0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58857.0</v>
      </c>
      <c r="B166" s="4">
        <v>31.0</v>
      </c>
      <c r="C166" s="4">
        <v>71108.0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37456.0</v>
      </c>
      <c r="B167" s="4">
        <v>24.0</v>
      </c>
      <c r="C167" s="4">
        <v>195854.0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51340.0</v>
      </c>
      <c r="B168" s="4">
        <v>34.0</v>
      </c>
      <c r="C168" s="4">
        <v>81885.0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4693.0</v>
      </c>
      <c r="B169" s="4">
        <v>24.0</v>
      </c>
      <c r="C169" s="4">
        <v>196558.0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31781.0</v>
      </c>
      <c r="B170" s="4">
        <v>24.0</v>
      </c>
      <c r="C170" s="4">
        <v>42095.0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23354.0</v>
      </c>
      <c r="B171" s="4">
        <v>35.0</v>
      </c>
      <c r="C171" s="4">
        <v>84542.0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15464.0</v>
      </c>
      <c r="B172" s="4">
        <v>46.0</v>
      </c>
      <c r="C172" s="4">
        <v>284847.0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4839.0</v>
      </c>
      <c r="B173" s="4">
        <v>26.0</v>
      </c>
      <c r="C173" s="4">
        <v>48387.0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48544.0</v>
      </c>
      <c r="B174" s="4">
        <v>42.0</v>
      </c>
      <c r="C174" s="4">
        <v>111336.0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12671.0</v>
      </c>
      <c r="B175" s="4">
        <v>18.0</v>
      </c>
      <c r="C175" s="4">
        <v>175110.0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39638.0</v>
      </c>
      <c r="B176" s="4">
        <v>19.0</v>
      </c>
      <c r="C176" s="4">
        <v>20000.0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190.0</v>
      </c>
      <c r="B177" s="4">
        <v>19.0</v>
      </c>
      <c r="C177" s="4">
        <v>20000.0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13682.0</v>
      </c>
      <c r="B178" s="4">
        <v>19.0</v>
      </c>
      <c r="C178" s="4">
        <v>20000.0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18231.0</v>
      </c>
      <c r="B179" s="4">
        <v>19.0</v>
      </c>
      <c r="C179" s="4">
        <v>20000.0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13778.0</v>
      </c>
      <c r="B180" s="4">
        <v>19.0</v>
      </c>
      <c r="C180" s="4">
        <v>20000.0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32831.0</v>
      </c>
      <c r="B181" s="4">
        <v>19.0</v>
      </c>
      <c r="C181" s="4">
        <v>20000.0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27368.0</v>
      </c>
      <c r="B182" s="4">
        <v>32.0</v>
      </c>
      <c r="C182" s="4">
        <v>230581.0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41435.0</v>
      </c>
      <c r="B183" s="4">
        <v>36.0</v>
      </c>
      <c r="C183" s="4">
        <v>247712.0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18872.0</v>
      </c>
      <c r="B184" s="4">
        <v>37.0</v>
      </c>
      <c r="C184" s="4">
        <v>251781.0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2592.0</v>
      </c>
      <c r="B185" s="4">
        <v>28.0</v>
      </c>
      <c r="C185" s="4">
        <v>53630.0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57507.0</v>
      </c>
      <c r="B186" s="4">
        <v>40.0</v>
      </c>
      <c r="C186" s="4">
        <v>264140.0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47218.0</v>
      </c>
      <c r="B187" s="4">
        <v>22.0</v>
      </c>
      <c r="C187" s="4">
        <v>29524.0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40435.0</v>
      </c>
      <c r="B188" s="4">
        <v>27.0</v>
      </c>
      <c r="C188" s="4">
        <v>48956.0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24758.0</v>
      </c>
      <c r="B189" s="4">
        <v>44.0</v>
      </c>
      <c r="C189" s="4">
        <v>116032.0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15432.0</v>
      </c>
      <c r="B190" s="4">
        <v>31.0</v>
      </c>
      <c r="C190" s="4">
        <v>230001.0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59160.0</v>
      </c>
      <c r="B191" s="4">
        <v>41.0</v>
      </c>
      <c r="C191" s="4">
        <v>103326.0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7501.0</v>
      </c>
      <c r="B192" s="4">
        <v>35.0</v>
      </c>
      <c r="C192" s="4">
        <v>246280.0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22587.0</v>
      </c>
      <c r="B193" s="4">
        <v>20.0</v>
      </c>
      <c r="C193" s="4">
        <v>20000.0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26053.0</v>
      </c>
      <c r="B194" s="4">
        <v>20.0</v>
      </c>
      <c r="C194" s="4">
        <v>20000.0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38441.0</v>
      </c>
      <c r="B195" s="4">
        <v>34.0</v>
      </c>
      <c r="C195" s="4">
        <v>74860.0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6139.0</v>
      </c>
      <c r="B196" s="4">
        <v>47.0</v>
      </c>
      <c r="C196" s="4">
        <v>124612.0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49167.0</v>
      </c>
      <c r="B197" s="4">
        <v>37.0</v>
      </c>
      <c r="C197" s="4">
        <v>83683.0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15523.0</v>
      </c>
      <c r="B198" s="4">
        <v>24.0</v>
      </c>
      <c r="C198" s="4">
        <v>206705.0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10552.0</v>
      </c>
      <c r="B199" s="4">
        <v>21.0</v>
      </c>
      <c r="C199" s="4">
        <v>20000.0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45923.0</v>
      </c>
      <c r="B200" s="4">
        <v>21.0</v>
      </c>
      <c r="C200" s="4">
        <v>20000.0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8425.0</v>
      </c>
      <c r="B201" s="4">
        <v>38.0</v>
      </c>
      <c r="C201" s="4">
        <v>262182.0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>
        <v>7814.0</v>
      </c>
      <c r="B202" s="4">
        <v>44.0</v>
      </c>
      <c r="C202" s="4">
        <v>286182.0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>
        <v>19069.0</v>
      </c>
      <c r="B203" s="4">
        <v>32.0</v>
      </c>
      <c r="C203" s="4">
        <v>62749.0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>
        <v>19906.0</v>
      </c>
      <c r="B204" s="4">
        <v>33.0</v>
      </c>
      <c r="C204" s="4">
        <v>65988.0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>
        <v>34457.0</v>
      </c>
      <c r="B205" s="4">
        <v>33.0</v>
      </c>
      <c r="C205" s="4">
        <v>64779.0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>
        <v>16123.0</v>
      </c>
      <c r="B206" s="4">
        <v>24.0</v>
      </c>
      <c r="C206" s="4">
        <v>29185.0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>
        <v>2028.0</v>
      </c>
      <c r="B207" s="4">
        <v>19.0</v>
      </c>
      <c r="C207" s="4">
        <v>190271.0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>
        <v>25411.0</v>
      </c>
      <c r="B208" s="4">
        <v>29.0</v>
      </c>
      <c r="C208" s="4">
        <v>48420.0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>
        <v>30544.0</v>
      </c>
      <c r="B209" s="4">
        <v>61.0</v>
      </c>
      <c r="C209" s="4">
        <v>174703.0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>
        <v>14362.0</v>
      </c>
      <c r="B210" s="4">
        <v>40.0</v>
      </c>
      <c r="C210" s="4">
        <v>91133.0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>
        <v>5855.0</v>
      </c>
      <c r="B211" s="4">
        <v>22.0</v>
      </c>
      <c r="C211" s="4">
        <v>20000.0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>
        <v>23207.0</v>
      </c>
      <c r="B212" s="4">
        <v>22.0</v>
      </c>
      <c r="C212" s="4">
        <v>20000.0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>
        <v>39381.0</v>
      </c>
      <c r="B213" s="4">
        <v>22.0</v>
      </c>
      <c r="C213" s="4">
        <v>20000.0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>
        <v>24099.0</v>
      </c>
      <c r="B214" s="4">
        <v>22.0</v>
      </c>
      <c r="C214" s="4">
        <v>20000.0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>
        <v>46828.0</v>
      </c>
      <c r="B215" s="4">
        <v>22.0</v>
      </c>
      <c r="C215" s="4">
        <v>20000.0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>
        <v>44960.0</v>
      </c>
      <c r="B216" s="4">
        <v>22.0</v>
      </c>
      <c r="C216" s="4">
        <v>20000.0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>
        <v>27853.0</v>
      </c>
      <c r="B217" s="4">
        <v>22.0</v>
      </c>
      <c r="C217" s="4">
        <v>20000.0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>
        <v>32485.0</v>
      </c>
      <c r="B218" s="4">
        <v>22.0</v>
      </c>
      <c r="C218" s="4">
        <v>20000.0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>
        <v>8840.0</v>
      </c>
      <c r="B219" s="4">
        <v>22.0</v>
      </c>
      <c r="C219" s="4">
        <v>20000.0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>
        <v>28528.0</v>
      </c>
      <c r="B220" s="4">
        <v>22.0</v>
      </c>
      <c r="C220" s="4">
        <v>20000.0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>
        <v>31212.0</v>
      </c>
      <c r="B221" s="4">
        <v>22.0</v>
      </c>
      <c r="C221" s="4">
        <v>20000.0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>
        <v>723.0</v>
      </c>
      <c r="B222" s="4">
        <v>22.0</v>
      </c>
      <c r="C222" s="4">
        <v>20000.0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>
        <v>9441.0</v>
      </c>
      <c r="B223" s="4">
        <v>22.0</v>
      </c>
      <c r="C223" s="4">
        <v>20000.0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>
        <v>9218.0</v>
      </c>
      <c r="B224" s="4">
        <v>22.0</v>
      </c>
      <c r="C224" s="4">
        <v>20000.0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>
        <v>54246.0</v>
      </c>
      <c r="B225" s="4">
        <v>31.0</v>
      </c>
      <c r="C225" s="4">
        <v>238942.0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>
        <v>32896.0</v>
      </c>
      <c r="B226" s="4">
        <v>24.0</v>
      </c>
      <c r="C226" s="4">
        <v>26433.0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>
        <v>53096.0</v>
      </c>
      <c r="B227" s="4">
        <v>26.0</v>
      </c>
      <c r="C227" s="4">
        <v>220290.0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>
        <v>51280.0</v>
      </c>
      <c r="B228" s="4">
        <v>25.0</v>
      </c>
      <c r="C228" s="4">
        <v>29995.0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>
        <v>55615.0</v>
      </c>
      <c r="B229" s="4">
        <v>18.0</v>
      </c>
      <c r="C229" s="4">
        <v>189343.0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>
        <v>51624.0</v>
      </c>
      <c r="B230" s="4">
        <v>33.0</v>
      </c>
      <c r="C230" s="4">
        <v>61177.0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>
        <v>35676.0</v>
      </c>
      <c r="B231" s="4">
        <v>46.0</v>
      </c>
      <c r="C231" s="4">
        <v>111958.0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>
        <v>57528.0</v>
      </c>
      <c r="B232" s="4">
        <v>38.0</v>
      </c>
      <c r="C232" s="4">
        <v>269084.0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>
        <v>43486.0</v>
      </c>
      <c r="B233" s="4">
        <v>61.0</v>
      </c>
      <c r="C233" s="4">
        <v>170358.0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>
        <v>8791.0</v>
      </c>
      <c r="B234" s="4">
        <v>23.0</v>
      </c>
      <c r="C234" s="4">
        <v>20000.0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>
        <v>37761.0</v>
      </c>
      <c r="B235" s="4">
        <v>23.0</v>
      </c>
      <c r="C235" s="4">
        <v>20000.0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>
        <v>35514.0</v>
      </c>
      <c r="B236" s="4">
        <v>23.0</v>
      </c>
      <c r="C236" s="4">
        <v>20000.0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>
        <v>36405.0</v>
      </c>
      <c r="B237" s="4">
        <v>23.0</v>
      </c>
      <c r="C237" s="4">
        <v>20000.0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>
        <v>21046.0</v>
      </c>
      <c r="B238" s="4">
        <v>28.0</v>
      </c>
      <c r="C238" s="4">
        <v>230735.0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>
        <v>18656.0</v>
      </c>
      <c r="B239" s="4">
        <v>39.0</v>
      </c>
      <c r="C239" s="4">
        <v>82512.0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>
        <v>47791.0</v>
      </c>
      <c r="B240" s="4">
        <v>35.0</v>
      </c>
      <c r="C240" s="4">
        <v>66372.0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>
        <v>16354.0</v>
      </c>
      <c r="B241" s="4">
        <v>31.0</v>
      </c>
      <c r="C241" s="4">
        <v>243791.0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>
        <v>45102.0</v>
      </c>
      <c r="B242" s="4">
        <v>33.0</v>
      </c>
      <c r="C242" s="4">
        <v>251764.0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>
        <v>41727.0</v>
      </c>
      <c r="B243" s="4">
        <v>39.0</v>
      </c>
      <c r="C243" s="4">
        <v>80727.0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>
        <v>51793.0</v>
      </c>
      <c r="B244" s="4">
        <v>24.0</v>
      </c>
      <c r="C244" s="4">
        <v>21407.0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>
        <v>17903.0</v>
      </c>
      <c r="B245" s="4">
        <v>24.0</v>
      </c>
      <c r="C245" s="4">
        <v>20000.0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>
        <v>28995.0</v>
      </c>
      <c r="B246" s="4">
        <v>24.0</v>
      </c>
      <c r="C246" s="4">
        <v>20000.0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>
        <v>33489.0</v>
      </c>
      <c r="B247" s="4">
        <v>37.0</v>
      </c>
      <c r="C247" s="4">
        <v>270747.0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>
        <v>16374.0</v>
      </c>
      <c r="B248" s="4">
        <v>37.0</v>
      </c>
      <c r="C248" s="4">
        <v>69504.0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>
        <v>50549.0</v>
      </c>
      <c r="B249" s="4">
        <v>45.0</v>
      </c>
      <c r="C249" s="4">
        <v>100973.0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>
        <v>3087.0</v>
      </c>
      <c r="B250" s="4">
        <v>27.0</v>
      </c>
      <c r="C250" s="4">
        <v>233355.0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>
        <v>17632.0</v>
      </c>
      <c r="B251" s="4">
        <v>37.0</v>
      </c>
      <c r="C251" s="4">
        <v>272867.0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>
        <v>4242.0</v>
      </c>
      <c r="B252" s="4">
        <v>27.0</v>
      </c>
      <c r="C252" s="4">
        <v>28631.0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>
        <v>2979.0</v>
      </c>
      <c r="B253" s="4">
        <v>18.0</v>
      </c>
      <c r="C253" s="4">
        <v>198898.0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>
        <v>37957.0</v>
      </c>
      <c r="B254" s="4">
        <v>25.0</v>
      </c>
      <c r="C254" s="4">
        <v>20000.0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>
        <v>2713.0</v>
      </c>
      <c r="B255" s="4">
        <v>25.0</v>
      </c>
      <c r="C255" s="4">
        <v>20000.0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>
        <v>38993.0</v>
      </c>
      <c r="B256" s="4">
        <v>25.0</v>
      </c>
      <c r="C256" s="4">
        <v>20000.0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>
        <v>40753.0</v>
      </c>
      <c r="B257" s="4">
        <v>25.0</v>
      </c>
      <c r="C257" s="4">
        <v>20000.0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>
        <v>36679.0</v>
      </c>
      <c r="B258" s="4">
        <v>25.0</v>
      </c>
      <c r="C258" s="4">
        <v>20000.0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>
        <v>44252.0</v>
      </c>
      <c r="B259" s="4">
        <v>51.0</v>
      </c>
      <c r="C259" s="4">
        <v>122181.0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>
        <v>57427.0</v>
      </c>
      <c r="B260" s="4">
        <v>25.0</v>
      </c>
      <c r="C260" s="4">
        <v>227227.0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>
        <v>38848.0</v>
      </c>
      <c r="B261" s="4">
        <v>35.0</v>
      </c>
      <c r="C261" s="4">
        <v>57246.0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>
        <v>44585.0</v>
      </c>
      <c r="B262" s="4">
        <v>43.0</v>
      </c>
      <c r="C262" s="4">
        <v>300869.0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>
        <v>11966.0</v>
      </c>
      <c r="B263" s="4">
        <v>26.0</v>
      </c>
      <c r="C263" s="4">
        <v>20000.0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>
        <v>56091.0</v>
      </c>
      <c r="B264" s="4">
        <v>26.0</v>
      </c>
      <c r="C264" s="4">
        <v>20000.0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>
        <v>31715.0</v>
      </c>
      <c r="B265" s="4">
        <v>26.0</v>
      </c>
      <c r="C265" s="4">
        <v>20000.0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>
        <v>58945.0</v>
      </c>
      <c r="B266" s="4">
        <v>26.0</v>
      </c>
      <c r="C266" s="4">
        <v>20000.0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>
        <v>3378.0</v>
      </c>
      <c r="B267" s="4">
        <v>35.0</v>
      </c>
      <c r="C267" s="4">
        <v>270777.0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>
        <v>1077.0</v>
      </c>
      <c r="B268" s="4">
        <v>38.0</v>
      </c>
      <c r="C268" s="4">
        <v>66545.0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>
        <v>13980.0</v>
      </c>
      <c r="B269" s="4">
        <v>38.0</v>
      </c>
      <c r="C269" s="4">
        <v>65963.0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>
        <v>41698.0</v>
      </c>
      <c r="B270" s="4">
        <v>33.0</v>
      </c>
      <c r="C270" s="4">
        <v>46002.0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>
        <v>40005.0</v>
      </c>
      <c r="B271" s="4">
        <v>27.0</v>
      </c>
      <c r="C271" s="4">
        <v>241071.0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>
        <v>44071.0</v>
      </c>
      <c r="B272" s="4">
        <v>37.0</v>
      </c>
      <c r="C272" s="4">
        <v>60780.0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>
        <v>35577.0</v>
      </c>
      <c r="B273" s="4">
        <v>38.0</v>
      </c>
      <c r="C273" s="4">
        <v>64637.0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>
        <v>58356.0</v>
      </c>
      <c r="B274" s="4">
        <v>44.0</v>
      </c>
      <c r="C274" s="4">
        <v>309265.0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>
        <v>24584.0</v>
      </c>
      <c r="B275" s="4">
        <v>27.0</v>
      </c>
      <c r="C275" s="4">
        <v>20000.0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>
        <v>19158.0</v>
      </c>
      <c r="B276" s="4">
        <v>27.0</v>
      </c>
      <c r="C276" s="4">
        <v>20000.0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>
        <v>58961.0</v>
      </c>
      <c r="B277" s="4">
        <v>27.0</v>
      </c>
      <c r="C277" s="4">
        <v>20000.0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>
        <v>5160.0</v>
      </c>
      <c r="B278" s="4">
        <v>27.0</v>
      </c>
      <c r="C278" s="4">
        <v>20000.0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>
        <v>54387.0</v>
      </c>
      <c r="B279" s="4">
        <v>27.0</v>
      </c>
      <c r="C279" s="4">
        <v>20000.0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>
        <v>16781.0</v>
      </c>
      <c r="B280" s="4">
        <v>27.0</v>
      </c>
      <c r="C280" s="4">
        <v>20000.0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>
        <v>29288.0</v>
      </c>
      <c r="B281" s="4">
        <v>27.0</v>
      </c>
      <c r="C281" s="4">
        <v>20000.0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>
        <v>23077.0</v>
      </c>
      <c r="B282" s="4">
        <v>27.0</v>
      </c>
      <c r="C282" s="4">
        <v>20000.0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>
        <v>31666.0</v>
      </c>
      <c r="B283" s="4">
        <v>27.0</v>
      </c>
      <c r="C283" s="4">
        <v>20000.0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>
        <v>20863.0</v>
      </c>
      <c r="B284" s="4">
        <v>27.0</v>
      </c>
      <c r="C284" s="4">
        <v>20000.0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>
        <v>11640.0</v>
      </c>
      <c r="B285" s="4">
        <v>27.0</v>
      </c>
      <c r="C285" s="4">
        <v>20000.0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>
        <v>59151.0</v>
      </c>
      <c r="B286" s="4">
        <v>46.0</v>
      </c>
      <c r="C286" s="4">
        <v>319359.0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>
        <v>49448.0</v>
      </c>
      <c r="B287" s="4">
        <v>46.0</v>
      </c>
      <c r="C287" s="4">
        <v>92626.0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>
        <v>3548.0</v>
      </c>
      <c r="B288" s="4">
        <v>37.0</v>
      </c>
      <c r="C288" s="4">
        <v>56681.0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>
        <v>10624.0</v>
      </c>
      <c r="B289" s="4">
        <v>35.0</v>
      </c>
      <c r="C289" s="4">
        <v>47898.0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>
        <v>24606.0</v>
      </c>
      <c r="B290" s="4">
        <v>20.0</v>
      </c>
      <c r="C290" s="4">
        <v>218459.0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>
        <v>532.0</v>
      </c>
      <c r="B291" s="4">
        <v>28.0</v>
      </c>
      <c r="C291" s="4">
        <v>20000.0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>
        <v>15893.0</v>
      </c>
      <c r="B292" s="4">
        <v>28.0</v>
      </c>
      <c r="C292" s="4">
        <v>20000.0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>
        <v>18699.0</v>
      </c>
      <c r="B293" s="4">
        <v>28.0</v>
      </c>
      <c r="C293" s="4">
        <v>20000.0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>
        <v>56544.0</v>
      </c>
      <c r="B294" s="4">
        <v>28.0</v>
      </c>
      <c r="C294" s="4">
        <v>20000.0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>
        <v>43314.0</v>
      </c>
      <c r="B295" s="4">
        <v>28.0</v>
      </c>
      <c r="C295" s="4">
        <v>20000.0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>
        <v>13908.0</v>
      </c>
      <c r="B296" s="4">
        <v>28.0</v>
      </c>
      <c r="C296" s="4">
        <v>20000.0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>
        <v>28646.0</v>
      </c>
      <c r="B297" s="4">
        <v>28.0</v>
      </c>
      <c r="C297" s="4">
        <v>20000.0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>
        <v>1282.0</v>
      </c>
      <c r="B298" s="4">
        <v>28.0</v>
      </c>
      <c r="C298" s="4">
        <v>20000.0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>
        <v>13896.0</v>
      </c>
      <c r="B299" s="4">
        <v>28.0</v>
      </c>
      <c r="C299" s="4">
        <v>20000.0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>
        <v>38502.0</v>
      </c>
      <c r="B300" s="4">
        <v>41.0</v>
      </c>
      <c r="C300" s="4">
        <v>301984.0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>
        <v>47425.0</v>
      </c>
      <c r="B301" s="4">
        <v>41.0</v>
      </c>
      <c r="C301" s="4">
        <v>70734.0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>
        <v>23107.0</v>
      </c>
      <c r="B302" s="4">
        <v>27.0</v>
      </c>
      <c r="C302" s="4">
        <v>247674.0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>
        <v>23329.0</v>
      </c>
      <c r="B303" s="4">
        <v>37.0</v>
      </c>
      <c r="C303" s="4">
        <v>53453.0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>
        <v>20929.0</v>
      </c>
      <c r="B304" s="4">
        <v>41.0</v>
      </c>
      <c r="C304" s="4">
        <v>303894.0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>
        <v>5743.0</v>
      </c>
      <c r="B305" s="4">
        <v>32.0</v>
      </c>
      <c r="C305" s="4">
        <v>33308.0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>
        <v>22767.0</v>
      </c>
      <c r="B306" s="4">
        <v>35.0</v>
      </c>
      <c r="C306" s="4">
        <v>280804.0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>
        <v>47397.0</v>
      </c>
      <c r="B307" s="4">
        <v>36.0</v>
      </c>
      <c r="C307" s="4">
        <v>47740.0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>
        <v>48236.0</v>
      </c>
      <c r="B308" s="4">
        <v>39.0</v>
      </c>
      <c r="C308" s="4">
        <v>297579.0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>
        <v>9888.0</v>
      </c>
      <c r="B309" s="4">
        <v>29.0</v>
      </c>
      <c r="C309" s="4">
        <v>20000.0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>
        <v>27516.0</v>
      </c>
      <c r="B310" s="4">
        <v>29.0</v>
      </c>
      <c r="C310" s="4">
        <v>20000.0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>
        <v>22886.0</v>
      </c>
      <c r="B311" s="4">
        <v>35.0</v>
      </c>
      <c r="C311" s="4">
        <v>282450.0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>
        <v>5406.0</v>
      </c>
      <c r="B312" s="4">
        <v>44.0</v>
      </c>
      <c r="C312" s="4">
        <v>319709.0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>
        <v>45688.0</v>
      </c>
      <c r="B313" s="4">
        <v>39.0</v>
      </c>
      <c r="C313" s="4">
        <v>56117.0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>
        <v>29000.0</v>
      </c>
      <c r="B314" s="4">
        <v>30.0</v>
      </c>
      <c r="C314" s="4">
        <v>20000.0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>
        <v>15064.0</v>
      </c>
      <c r="B315" s="4">
        <v>30.0</v>
      </c>
      <c r="C315" s="4">
        <v>20000.0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>
        <v>49855.0</v>
      </c>
      <c r="B316" s="4">
        <v>30.0</v>
      </c>
      <c r="C316" s="4">
        <v>20000.0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>
        <v>29221.0</v>
      </c>
      <c r="B317" s="4">
        <v>32.0</v>
      </c>
      <c r="C317" s="4">
        <v>274036.0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>
        <v>1447.0</v>
      </c>
      <c r="B318" s="4">
        <v>39.0</v>
      </c>
      <c r="C318" s="4">
        <v>54836.0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>
        <v>18167.0</v>
      </c>
      <c r="B319" s="4">
        <v>35.0</v>
      </c>
      <c r="C319" s="4">
        <v>287137.0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>
        <v>42466.0</v>
      </c>
      <c r="B320" s="4">
        <v>29.0</v>
      </c>
      <c r="C320" s="4">
        <v>264453.0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>
        <v>37322.0</v>
      </c>
      <c r="B321" s="4">
        <v>34.0</v>
      </c>
      <c r="C321" s="4">
        <v>284769.0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>
        <v>15960.0</v>
      </c>
      <c r="B322" s="4">
        <v>18.0</v>
      </c>
      <c r="C322" s="4">
        <v>221831.0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>
        <v>36267.0</v>
      </c>
      <c r="B323" s="4">
        <v>31.0</v>
      </c>
      <c r="C323" s="4">
        <v>20000.0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>
        <v>54680.0</v>
      </c>
      <c r="B324" s="4">
        <v>31.0</v>
      </c>
      <c r="C324" s="4">
        <v>20000.0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>
        <v>47656.0</v>
      </c>
      <c r="B325" s="4">
        <v>31.0</v>
      </c>
      <c r="C325" s="4">
        <v>20000.0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>
        <v>58452.0</v>
      </c>
      <c r="B326" s="4">
        <v>31.0</v>
      </c>
      <c r="C326" s="4">
        <v>20000.0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>
        <v>5204.0</v>
      </c>
      <c r="B327" s="4">
        <v>31.0</v>
      </c>
      <c r="C327" s="4">
        <v>20000.0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>
        <v>14452.0</v>
      </c>
      <c r="B328" s="4">
        <v>31.0</v>
      </c>
      <c r="C328" s="4">
        <v>20000.0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>
        <v>16476.0</v>
      </c>
      <c r="B329" s="4">
        <v>31.0</v>
      </c>
      <c r="C329" s="4">
        <v>20000.0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>
        <v>43322.0</v>
      </c>
      <c r="B330" s="4">
        <v>31.0</v>
      </c>
      <c r="C330" s="4">
        <v>20000.0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>
        <v>15300.0</v>
      </c>
      <c r="B331" s="4">
        <v>31.0</v>
      </c>
      <c r="C331" s="4">
        <v>20000.0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>
        <v>43570.0</v>
      </c>
      <c r="B332" s="4">
        <v>31.0</v>
      </c>
      <c r="C332" s="4">
        <v>20000.0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>
        <v>48905.0</v>
      </c>
      <c r="B333" s="4">
        <v>31.0</v>
      </c>
      <c r="C333" s="4">
        <v>20000.0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>
        <v>58631.0</v>
      </c>
      <c r="B334" s="4">
        <v>36.0</v>
      </c>
      <c r="C334" s="4">
        <v>39312.0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>
        <v>41974.0</v>
      </c>
      <c r="B335" s="4">
        <v>20.0</v>
      </c>
      <c r="C335" s="4">
        <v>233554.0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>
        <v>51739.0</v>
      </c>
      <c r="B336" s="4">
        <v>40.0</v>
      </c>
      <c r="C336" s="4">
        <v>312592.0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>
        <v>15690.0</v>
      </c>
      <c r="B337" s="4">
        <v>40.0</v>
      </c>
      <c r="C337" s="4">
        <v>313013.0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>
        <v>6776.0</v>
      </c>
      <c r="B338" s="4">
        <v>32.0</v>
      </c>
      <c r="C338" s="4">
        <v>20000.0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>
        <v>43246.0</v>
      </c>
      <c r="B339" s="4">
        <v>32.0</v>
      </c>
      <c r="C339" s="4">
        <v>20000.0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>
        <v>19325.0</v>
      </c>
      <c r="B340" s="4">
        <v>32.0</v>
      </c>
      <c r="C340" s="4">
        <v>20000.0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>
        <v>30349.0</v>
      </c>
      <c r="B341" s="4">
        <v>32.0</v>
      </c>
      <c r="C341" s="4">
        <v>20000.0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>
        <v>31804.0</v>
      </c>
      <c r="B342" s="4">
        <v>32.0</v>
      </c>
      <c r="C342" s="4">
        <v>20000.0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>
        <v>14938.0</v>
      </c>
      <c r="B343" s="4">
        <v>34.0</v>
      </c>
      <c r="C343" s="4">
        <v>27024.0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>
        <v>40299.0</v>
      </c>
      <c r="B344" s="4">
        <v>45.0</v>
      </c>
      <c r="C344" s="4">
        <v>334727.0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>
        <v>19995.0</v>
      </c>
      <c r="B345" s="4">
        <v>44.0</v>
      </c>
      <c r="C345" s="4">
        <v>331295.0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>
        <v>21884.0</v>
      </c>
      <c r="B346" s="4">
        <v>37.0</v>
      </c>
      <c r="C346" s="4">
        <v>304371.0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>
        <v>19326.0</v>
      </c>
      <c r="B347" s="4">
        <v>36.0</v>
      </c>
      <c r="C347" s="4">
        <v>32622.0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>
        <v>53055.0</v>
      </c>
      <c r="B348" s="4">
        <v>34.0</v>
      </c>
      <c r="C348" s="4">
        <v>24575.0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>
        <v>37041.0</v>
      </c>
      <c r="B349" s="4">
        <v>25.0</v>
      </c>
      <c r="C349" s="4">
        <v>258135.0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>
        <v>21088.0</v>
      </c>
      <c r="B350" s="4">
        <v>33.0</v>
      </c>
      <c r="C350" s="4">
        <v>20000.0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>
        <v>22989.0</v>
      </c>
      <c r="B351" s="4">
        <v>33.0</v>
      </c>
      <c r="C351" s="4">
        <v>20000.0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>
        <v>15964.0</v>
      </c>
      <c r="B352" s="4">
        <v>33.0</v>
      </c>
      <c r="C352" s="4">
        <v>20000.0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>
        <v>59186.0</v>
      </c>
      <c r="B353" s="4">
        <v>33.0</v>
      </c>
      <c r="C353" s="4">
        <v>20000.0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>
        <v>43228.0</v>
      </c>
      <c r="B354" s="4">
        <v>33.0</v>
      </c>
      <c r="C354" s="4">
        <v>20000.0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>
        <v>37863.0</v>
      </c>
      <c r="B355" s="4">
        <v>33.0</v>
      </c>
      <c r="C355" s="4">
        <v>20000.0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>
        <v>16444.0</v>
      </c>
      <c r="B356" s="4">
        <v>24.0</v>
      </c>
      <c r="C356" s="4">
        <v>254742.0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>
        <v>5938.0</v>
      </c>
      <c r="B357" s="4">
        <v>32.0</v>
      </c>
      <c r="C357" s="4">
        <v>286503.0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>
        <v>13747.0</v>
      </c>
      <c r="B358" s="4">
        <v>33.0</v>
      </c>
      <c r="C358" s="4">
        <v>291467.0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>
        <v>36115.0</v>
      </c>
      <c r="B359" s="4">
        <v>48.0</v>
      </c>
      <c r="C359" s="4">
        <v>76627.0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>
        <v>28696.0</v>
      </c>
      <c r="B360" s="4">
        <v>28.0</v>
      </c>
      <c r="C360" s="4">
        <v>273138.0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>
        <v>19642.0</v>
      </c>
      <c r="B361" s="4">
        <v>23.0</v>
      </c>
      <c r="C361" s="4">
        <v>253414.0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>
        <v>24598.0</v>
      </c>
      <c r="B362" s="4">
        <v>41.0</v>
      </c>
      <c r="C362" s="4">
        <v>48408.0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>
        <v>35684.0</v>
      </c>
      <c r="B363" s="4">
        <v>34.0</v>
      </c>
      <c r="C363" s="4">
        <v>20000.0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>
        <v>5935.0</v>
      </c>
      <c r="B364" s="4">
        <v>34.0</v>
      </c>
      <c r="C364" s="4">
        <v>20000.0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>
        <v>10935.0</v>
      </c>
      <c r="B365" s="4">
        <v>34.0</v>
      </c>
      <c r="C365" s="4">
        <v>20000.0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>
        <v>44997.0</v>
      </c>
      <c r="B366" s="4">
        <v>34.0</v>
      </c>
      <c r="C366" s="4">
        <v>20000.0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>
        <v>1098.0</v>
      </c>
      <c r="B367" s="4">
        <v>34.0</v>
      </c>
      <c r="C367" s="4">
        <v>20000.0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>
        <v>46581.0</v>
      </c>
      <c r="B368" s="4">
        <v>34.0</v>
      </c>
      <c r="C368" s="4">
        <v>301261.0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>
        <v>18908.0</v>
      </c>
      <c r="B369" s="4">
        <v>35.0</v>
      </c>
      <c r="C369" s="4">
        <v>20000.0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>
        <v>24071.0</v>
      </c>
      <c r="B370" s="4">
        <v>35.0</v>
      </c>
      <c r="C370" s="4">
        <v>20000.0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>
        <v>48986.0</v>
      </c>
      <c r="B371" s="4">
        <v>35.0</v>
      </c>
      <c r="C371" s="4">
        <v>20000.0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>
        <v>55414.0</v>
      </c>
      <c r="B372" s="4">
        <v>18.0</v>
      </c>
      <c r="C372" s="4">
        <v>241925.0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>
        <v>6216.0</v>
      </c>
      <c r="B373" s="4">
        <v>36.0</v>
      </c>
      <c r="C373" s="4">
        <v>20000.0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>
        <v>26081.0</v>
      </c>
      <c r="B374" s="4">
        <v>36.0</v>
      </c>
      <c r="C374" s="4">
        <v>20000.0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>
        <v>29880.0</v>
      </c>
      <c r="B375" s="4">
        <v>36.0</v>
      </c>
      <c r="C375" s="4">
        <v>20000.0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>
        <v>58682.0</v>
      </c>
      <c r="B376" s="4">
        <v>36.0</v>
      </c>
      <c r="C376" s="4">
        <v>20000.0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>
        <v>3165.0</v>
      </c>
      <c r="B377" s="4">
        <v>36.0</v>
      </c>
      <c r="C377" s="4">
        <v>20000.0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>
        <v>42735.0</v>
      </c>
      <c r="B378" s="4">
        <v>36.0</v>
      </c>
      <c r="C378" s="4">
        <v>20000.0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>
        <v>2230.0</v>
      </c>
      <c r="B379" s="4">
        <v>37.0</v>
      </c>
      <c r="C379" s="4">
        <v>23394.0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>
        <v>51642.0</v>
      </c>
      <c r="B380" s="4">
        <v>43.0</v>
      </c>
      <c r="C380" s="4">
        <v>46865.0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>
        <v>15099.0</v>
      </c>
      <c r="B381" s="4">
        <v>33.0</v>
      </c>
      <c r="C381" s="4">
        <v>302471.0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>
        <v>48398.0</v>
      </c>
      <c r="B382" s="4">
        <v>53.0</v>
      </c>
      <c r="C382" s="4">
        <v>381477.0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>
        <v>9148.0</v>
      </c>
      <c r="B383" s="4">
        <v>39.0</v>
      </c>
      <c r="C383" s="4">
        <v>29140.0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>
        <v>40423.0</v>
      </c>
      <c r="B384" s="4">
        <v>37.0</v>
      </c>
      <c r="C384" s="4">
        <v>20000.0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>
        <v>20586.0</v>
      </c>
      <c r="B385" s="4">
        <v>37.0</v>
      </c>
      <c r="C385" s="4">
        <v>20000.0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>
        <v>46281.0</v>
      </c>
      <c r="B386" s="4">
        <v>37.0</v>
      </c>
      <c r="C386" s="4">
        <v>20000.0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>
        <v>5996.0</v>
      </c>
      <c r="B387" s="4">
        <v>37.0</v>
      </c>
      <c r="C387" s="4">
        <v>20000.0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>
        <v>41406.0</v>
      </c>
      <c r="B388" s="4">
        <v>54.0</v>
      </c>
      <c r="C388" s="4">
        <v>86544.0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>
        <v>44051.0</v>
      </c>
      <c r="B389" s="4">
        <v>59.0</v>
      </c>
      <c r="C389" s="4">
        <v>408960.0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>
        <v>13018.0</v>
      </c>
      <c r="B390" s="4">
        <v>45.0</v>
      </c>
      <c r="C390" s="4">
        <v>47751.0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>
        <v>27833.0</v>
      </c>
      <c r="B391" s="4">
        <v>38.0</v>
      </c>
      <c r="C391" s="4">
        <v>20000.0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>
        <v>12605.0</v>
      </c>
      <c r="B392" s="4">
        <v>38.0</v>
      </c>
      <c r="C392" s="4">
        <v>20000.0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>
        <v>34858.0</v>
      </c>
      <c r="B393" s="4">
        <v>38.0</v>
      </c>
      <c r="C393" s="4">
        <v>20000.0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>
        <v>49098.0</v>
      </c>
      <c r="B394" s="4">
        <v>38.0</v>
      </c>
      <c r="C394" s="4">
        <v>329434.0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>
        <v>18465.0</v>
      </c>
      <c r="B395" s="4">
        <v>37.0</v>
      </c>
      <c r="C395" s="4">
        <v>326158.0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>
        <v>29231.0</v>
      </c>
      <c r="B396" s="4">
        <v>43.0</v>
      </c>
      <c r="C396" s="4">
        <v>351137.0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>
        <v>48770.0</v>
      </c>
      <c r="B397" s="4">
        <v>39.0</v>
      </c>
      <c r="C397" s="4">
        <v>336859.0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>
        <v>27129.0</v>
      </c>
      <c r="B398" s="4">
        <v>39.0</v>
      </c>
      <c r="C398" s="4">
        <v>20000.0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>
        <v>48915.0</v>
      </c>
      <c r="B399" s="4">
        <v>39.0</v>
      </c>
      <c r="C399" s="4">
        <v>20000.0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>
        <v>31887.0</v>
      </c>
      <c r="B400" s="4">
        <v>39.0</v>
      </c>
      <c r="C400" s="4">
        <v>20000.0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>
        <v>44885.0</v>
      </c>
      <c r="B401" s="4">
        <v>24.0</v>
      </c>
      <c r="C401" s="4">
        <v>281112.0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>
        <v>34689.0</v>
      </c>
      <c r="B402" s="4">
        <v>27.0</v>
      </c>
      <c r="C402" s="4">
        <v>293189.0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>
        <v>49186.0</v>
      </c>
      <c r="B403" s="4">
        <v>32.0</v>
      </c>
      <c r="C403" s="4">
        <v>313352.0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>
        <v>44854.0</v>
      </c>
      <c r="B404" s="4">
        <v>40.0</v>
      </c>
      <c r="C404" s="4">
        <v>20000.0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>
        <v>32808.0</v>
      </c>
      <c r="B405" s="4">
        <v>40.0</v>
      </c>
      <c r="C405" s="4">
        <v>20000.0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>
        <v>57735.0</v>
      </c>
      <c r="B406" s="4">
        <v>40.0</v>
      </c>
      <c r="C406" s="4">
        <v>20000.0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>
        <v>57148.0</v>
      </c>
      <c r="B407" s="4">
        <v>40.0</v>
      </c>
      <c r="C407" s="4">
        <v>20000.0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>
        <v>12052.0</v>
      </c>
      <c r="B408" s="4">
        <v>41.0</v>
      </c>
      <c r="C408" s="4">
        <v>20000.0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>
        <v>56000.0</v>
      </c>
      <c r="B409" s="4">
        <v>41.0</v>
      </c>
      <c r="C409" s="4">
        <v>20000.0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>
        <v>37650.0</v>
      </c>
      <c r="B410" s="4">
        <v>41.0</v>
      </c>
      <c r="C410" s="4">
        <v>20000.0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>
        <v>48521.0</v>
      </c>
      <c r="B411" s="4">
        <v>32.0</v>
      </c>
      <c r="C411" s="4">
        <v>317895.0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>
        <v>22379.0</v>
      </c>
      <c r="B412" s="4">
        <v>43.0</v>
      </c>
      <c r="C412" s="4">
        <v>24917.0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>
        <v>17748.0</v>
      </c>
      <c r="B413" s="4">
        <v>42.0</v>
      </c>
      <c r="C413" s="4">
        <v>20000.0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>
        <v>12162.0</v>
      </c>
      <c r="B414" s="4">
        <v>42.0</v>
      </c>
      <c r="C414" s="4">
        <v>20000.0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>
        <v>30064.0</v>
      </c>
      <c r="B415" s="4">
        <v>46.0</v>
      </c>
      <c r="C415" s="4">
        <v>35073.0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>
        <v>35804.0</v>
      </c>
      <c r="B416" s="4">
        <v>30.0</v>
      </c>
      <c r="C416" s="4">
        <v>315435.0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>
        <v>9257.0</v>
      </c>
      <c r="B417" s="4">
        <v>43.0</v>
      </c>
      <c r="C417" s="4">
        <v>20000.0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>
        <v>58553.0</v>
      </c>
      <c r="B418" s="4">
        <v>43.0</v>
      </c>
      <c r="C418" s="4">
        <v>20000.0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>
        <v>40155.0</v>
      </c>
      <c r="B419" s="4">
        <v>43.0</v>
      </c>
      <c r="C419" s="4">
        <v>20000.0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>
        <v>29885.0</v>
      </c>
      <c r="B420" s="4">
        <v>31.0</v>
      </c>
      <c r="C420" s="4">
        <v>322639.0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>
        <v>6896.0</v>
      </c>
      <c r="B421" s="4">
        <v>32.0</v>
      </c>
      <c r="C421" s="4">
        <v>327837.0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>
        <v>42669.0</v>
      </c>
      <c r="B422" s="4">
        <v>36.0</v>
      </c>
      <c r="C422" s="4">
        <v>344887.0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>
        <v>27493.0</v>
      </c>
      <c r="B423" s="4">
        <v>44.0</v>
      </c>
      <c r="C423" s="4">
        <v>20000.0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>
        <v>7526.0</v>
      </c>
      <c r="B424" s="4">
        <v>44.0</v>
      </c>
      <c r="C424" s="4">
        <v>20000.0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>
        <v>7312.0</v>
      </c>
      <c r="B425" s="4">
        <v>36.0</v>
      </c>
      <c r="C425" s="4">
        <v>346626.0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>
        <v>30560.0</v>
      </c>
      <c r="B426" s="4">
        <v>46.0</v>
      </c>
      <c r="C426" s="4">
        <v>386593.0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>
        <v>55138.0</v>
      </c>
      <c r="B427" s="4">
        <v>36.0</v>
      </c>
      <c r="C427" s="4">
        <v>347412.0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>
        <v>2262.0</v>
      </c>
      <c r="B428" s="4">
        <v>46.0</v>
      </c>
      <c r="C428" s="4">
        <v>25026.0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>
        <v>42928.0</v>
      </c>
      <c r="B429" s="4">
        <v>45.0</v>
      </c>
      <c r="C429" s="4">
        <v>20000.0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>
        <v>21025.0</v>
      </c>
      <c r="B430" s="4">
        <v>45.0</v>
      </c>
      <c r="C430" s="4">
        <v>20000.0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>
        <v>31968.0</v>
      </c>
      <c r="B431" s="4">
        <v>41.0</v>
      </c>
      <c r="C431" s="4">
        <v>369430.0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>
        <v>10319.0</v>
      </c>
      <c r="B432" s="4">
        <v>48.0</v>
      </c>
      <c r="C432" s="4">
        <v>397578.0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>
        <v>23735.0</v>
      </c>
      <c r="B433" s="4">
        <v>24.0</v>
      </c>
      <c r="C433" s="4">
        <v>303423.0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>
        <v>37051.0</v>
      </c>
      <c r="B434" s="4">
        <v>28.0</v>
      </c>
      <c r="C434" s="4">
        <v>321267.0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>
        <v>33882.0</v>
      </c>
      <c r="B435" s="4">
        <v>46.0</v>
      </c>
      <c r="C435" s="4">
        <v>20000.0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>
        <v>41159.0</v>
      </c>
      <c r="B436" s="4">
        <v>46.0</v>
      </c>
      <c r="C436" s="4">
        <v>20000.0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>
        <v>41468.0</v>
      </c>
      <c r="B437" s="4">
        <v>46.0</v>
      </c>
      <c r="C437" s="4">
        <v>20000.0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>
        <v>39576.0</v>
      </c>
      <c r="B438" s="4">
        <v>40.0</v>
      </c>
      <c r="C438" s="4">
        <v>371304.0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>
        <v>32529.0</v>
      </c>
      <c r="B439" s="4">
        <v>36.0</v>
      </c>
      <c r="C439" s="4">
        <v>356044.0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>
        <v>14973.0</v>
      </c>
      <c r="B440" s="4">
        <v>18.0</v>
      </c>
      <c r="C440" s="4">
        <v>286519.0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>
        <v>35951.0</v>
      </c>
      <c r="B441" s="4">
        <v>24.0</v>
      </c>
      <c r="C441" s="4">
        <v>313421.0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>
        <v>3630.0</v>
      </c>
      <c r="B442" s="4">
        <v>48.0</v>
      </c>
      <c r="C442" s="4">
        <v>20000.0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>
        <v>58827.0</v>
      </c>
      <c r="B443" s="4">
        <v>49.0</v>
      </c>
      <c r="C443" s="4">
        <v>20000.0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>
        <v>44499.0</v>
      </c>
      <c r="B444" s="4">
        <v>49.0</v>
      </c>
      <c r="C444" s="4">
        <v>20000.0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>
        <v>57164.0</v>
      </c>
      <c r="B445" s="4">
        <v>47.0</v>
      </c>
      <c r="C445" s="4">
        <v>408377.0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>
        <v>37966.0</v>
      </c>
      <c r="B446" s="4">
        <v>43.0</v>
      </c>
      <c r="C446" s="4">
        <v>393186.0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>
        <v>32828.0</v>
      </c>
      <c r="B447" s="4">
        <v>33.0</v>
      </c>
      <c r="C447" s="4">
        <v>356618.0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>
        <v>55153.0</v>
      </c>
      <c r="B448" s="4">
        <v>51.0</v>
      </c>
      <c r="C448" s="4">
        <v>23513.0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>
        <v>30391.0</v>
      </c>
      <c r="B449" s="4">
        <v>27.0</v>
      </c>
      <c r="C449" s="4">
        <v>336388.0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>
        <v>19391.0</v>
      </c>
      <c r="B450" s="4">
        <v>18.0</v>
      </c>
      <c r="C450" s="4">
        <v>303594.0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>
        <v>27625.0</v>
      </c>
      <c r="B451" s="4">
        <v>28.0</v>
      </c>
      <c r="C451" s="4">
        <v>343598.0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>
        <v>24011.0</v>
      </c>
      <c r="B452" s="4">
        <v>23.0</v>
      </c>
      <c r="C452" s="4">
        <v>327486.0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>
        <v>10832.0</v>
      </c>
      <c r="B453" s="4">
        <v>39.0</v>
      </c>
      <c r="C453" s="4">
        <v>391136.0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>
        <v>16234.0</v>
      </c>
      <c r="B454" s="4">
        <v>53.0</v>
      </c>
      <c r="C454" s="4">
        <v>20000.0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>
        <v>57844.0</v>
      </c>
      <c r="B455" s="4">
        <v>32.0</v>
      </c>
      <c r="C455" s="4">
        <v>364823.0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>
        <v>55501.0</v>
      </c>
      <c r="B456" s="4">
        <v>31.0</v>
      </c>
      <c r="C456" s="4">
        <v>365838.0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>
        <v>41885.0</v>
      </c>
      <c r="B457" s="4">
        <v>31.0</v>
      </c>
      <c r="C457" s="4">
        <v>367054.0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>
        <v>30833.0</v>
      </c>
      <c r="B458" s="4">
        <v>36.0</v>
      </c>
      <c r="C458" s="4">
        <v>387389.0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>
        <v>2280.0</v>
      </c>
      <c r="B459" s="4">
        <v>48.0</v>
      </c>
      <c r="C459" s="4">
        <v>441082.0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>
        <v>53767.0</v>
      </c>
      <c r="B460" s="4">
        <v>19.0</v>
      </c>
      <c r="C460" s="4">
        <v>339603.0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>
        <v>5180.0</v>
      </c>
      <c r="B461" s="4">
        <v>33.0</v>
      </c>
      <c r="C461" s="4">
        <v>395014.0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>
        <v>55376.0</v>
      </c>
      <c r="B462" s="4">
        <v>31.0</v>
      </c>
      <c r="C462" s="4">
        <v>388207.0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>
        <v>24054.0</v>
      </c>
      <c r="B463" s="4">
        <v>18.0</v>
      </c>
      <c r="C463" s="4">
        <v>338031.0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>
        <v>17671.0</v>
      </c>
      <c r="B464" s="4">
        <v>34.0</v>
      </c>
      <c r="C464" s="4">
        <v>402178.0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>
        <v>41726.0</v>
      </c>
      <c r="B465" s="4">
        <v>41.0</v>
      </c>
      <c r="C465" s="4">
        <v>430960.0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>
        <v>51030.0</v>
      </c>
      <c r="B466" s="4">
        <v>25.0</v>
      </c>
      <c r="C466" s="4">
        <v>371819.0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>
        <v>46701.0</v>
      </c>
      <c r="B467" s="4">
        <v>52.0</v>
      </c>
      <c r="C467" s="4">
        <v>478456.0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>
        <v>6551.0</v>
      </c>
      <c r="B468" s="4">
        <v>32.0</v>
      </c>
      <c r="C468" s="4">
        <v>400090.0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>
        <v>51079.0</v>
      </c>
      <c r="B469" s="4">
        <v>30.0</v>
      </c>
      <c r="C469" s="4">
        <v>397457.0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>
        <v>15637.0</v>
      </c>
      <c r="B470" s="4">
        <v>38.0</v>
      </c>
      <c r="C470" s="4">
        <v>429552.0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>
        <v>10633.0</v>
      </c>
      <c r="B471" s="4">
        <v>31.0</v>
      </c>
      <c r="C471" s="4">
        <v>408717.0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>
        <v>33028.0</v>
      </c>
      <c r="B472" s="4">
        <v>30.0</v>
      </c>
      <c r="C472" s="4">
        <v>409291.0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>
        <v>55133.0</v>
      </c>
      <c r="B473" s="4">
        <v>39.0</v>
      </c>
      <c r="C473" s="4">
        <v>445924.0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>
        <v>32093.0</v>
      </c>
      <c r="B474" s="4">
        <v>31.0</v>
      </c>
      <c r="C474" s="4">
        <v>417279.0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>
        <v>6932.0</v>
      </c>
      <c r="B475" s="4">
        <v>38.0</v>
      </c>
      <c r="C475" s="4">
        <v>453798.0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>
        <v>54484.0</v>
      </c>
      <c r="B476" s="4">
        <v>18.0</v>
      </c>
      <c r="C476" s="4">
        <v>379685.0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>
        <v>31464.0</v>
      </c>
      <c r="B477" s="4">
        <v>22.0</v>
      </c>
      <c r="C477" s="4">
        <v>395721.0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>
        <v>47258.0</v>
      </c>
      <c r="B478" s="4">
        <v>40.0</v>
      </c>
      <c r="C478" s="4">
        <v>467070.0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>
        <v>30666.0</v>
      </c>
      <c r="B479" s="4">
        <v>32.0</v>
      </c>
      <c r="C479" s="4">
        <v>441365.0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>
        <v>53074.0</v>
      </c>
      <c r="B480" s="4">
        <v>33.0</v>
      </c>
      <c r="C480" s="4">
        <v>449560.0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>
        <v>19405.0</v>
      </c>
      <c r="B481" s="4">
        <v>55.0</v>
      </c>
      <c r="C481" s="4">
        <v>536659.0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>
        <v>33747.0</v>
      </c>
      <c r="B482" s="4">
        <v>34.0</v>
      </c>
      <c r="C482" s="4">
        <v>460173.0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>
        <v>50362.0</v>
      </c>
      <c r="B483" s="4">
        <v>29.0</v>
      </c>
      <c r="C483" s="4">
        <v>440887.0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>
        <v>22205.0</v>
      </c>
      <c r="B484" s="4">
        <v>22.0</v>
      </c>
      <c r="C484" s="4">
        <v>418082.0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>
        <v>22809.0</v>
      </c>
      <c r="B485" s="4">
        <v>62.0</v>
      </c>
      <c r="C485" s="4">
        <v>576066.0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>
        <v>43361.0</v>
      </c>
      <c r="B486" s="4">
        <v>18.0</v>
      </c>
      <c r="C486" s="4">
        <v>406316.0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>
        <v>58540.0</v>
      </c>
      <c r="B487" s="4">
        <v>47.0</v>
      </c>
      <c r="C487" s="4">
        <v>522469.0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>
        <v>6952.0</v>
      </c>
      <c r="B488" s="4">
        <v>19.0</v>
      </c>
      <c r="C488" s="4">
        <v>413233.0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>
        <v>25363.0</v>
      </c>
      <c r="B489" s="4">
        <v>45.0</v>
      </c>
      <c r="C489" s="4">
        <v>523734.0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>
        <v>50571.0</v>
      </c>
      <c r="B490" s="4">
        <v>31.0</v>
      </c>
      <c r="C490" s="4">
        <v>470758.0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>
        <v>1311.0</v>
      </c>
      <c r="B491" s="4">
        <v>33.0</v>
      </c>
      <c r="C491" s="4">
        <v>493788.0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>
        <v>19532.0</v>
      </c>
      <c r="B492" s="4">
        <v>20.0</v>
      </c>
      <c r="C492" s="4">
        <v>449230.0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>
        <v>4114.0</v>
      </c>
      <c r="B493" s="4">
        <v>44.0</v>
      </c>
      <c r="C493" s="4">
        <v>544475.0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>
        <v>54064.0</v>
      </c>
      <c r="B494" s="4">
        <v>45.0</v>
      </c>
      <c r="C494" s="4">
        <v>565475.0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>
        <v>26483.0</v>
      </c>
      <c r="B495" s="4">
        <v>36.0</v>
      </c>
      <c r="C495" s="4">
        <v>534067.0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>
        <v>29402.0</v>
      </c>
      <c r="B496" s="4">
        <v>28.0</v>
      </c>
      <c r="C496" s="4">
        <v>513682.0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>
        <v>20402.0</v>
      </c>
      <c r="B497" s="4">
        <v>37.0</v>
      </c>
      <c r="C497" s="4">
        <v>577125.0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>
        <v>37161.0</v>
      </c>
      <c r="B498" s="4">
        <v>39.0</v>
      </c>
      <c r="C498" s="4">
        <v>587618.0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>
        <v>49067.0</v>
      </c>
      <c r="B499" s="4">
        <v>30.0</v>
      </c>
      <c r="C499" s="4">
        <v>553564.0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>
        <v>47192.0</v>
      </c>
      <c r="B500" s="4">
        <v>18.0</v>
      </c>
      <c r="C500" s="4">
        <v>523244.0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>
        <v>44747.0</v>
      </c>
      <c r="B501" s="4">
        <v>36.0</v>
      </c>
      <c r="C501" s="4">
        <v>611034.0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10</v>
      </c>
      <c r="C1" s="1" t="s">
        <v>1</v>
      </c>
      <c r="D1" s="1" t="s">
        <v>31</v>
      </c>
      <c r="E1" s="1" t="s">
        <v>21</v>
      </c>
      <c r="F1" s="2"/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">
        <v>1197.0</v>
      </c>
      <c r="B2" s="2">
        <v>63.65</v>
      </c>
      <c r="C2" s="2">
        <v>57.0</v>
      </c>
      <c r="D2" s="2">
        <v>22.0</v>
      </c>
      <c r="E2" s="23">
        <v>49.0</v>
      </c>
      <c r="F2" s="23"/>
      <c r="G2" s="23">
        <f t="array" ref="G2:J2">LINEST(B2:B201, C2:E201)</f>
        <v>0.1371913344</v>
      </c>
      <c r="H2" s="24">
        <v>-0.01085975487318714</v>
      </c>
      <c r="I2" s="24">
        <v>1.3039870150805661</v>
      </c>
      <c r="J2" s="24">
        <v>-11.27697661714252</v>
      </c>
      <c r="K2" s="24">
        <f>((G2*C2) + (H2*D2) + (I2*E2) +J2)</f>
        <v>60.19937857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">
        <v>4127.0</v>
      </c>
      <c r="B3" s="2">
        <v>7.1167</v>
      </c>
      <c r="C3" s="2">
        <v>24.0</v>
      </c>
      <c r="D3" s="2">
        <v>260.0</v>
      </c>
      <c r="E3" s="23">
        <v>8.0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">
        <v>2881.0</v>
      </c>
      <c r="B4" s="2">
        <v>11.9667</v>
      </c>
      <c r="C4" s="2">
        <v>24.0</v>
      </c>
      <c r="D4" s="2">
        <v>25.0</v>
      </c>
      <c r="E4" s="23">
        <v>9.0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">
        <v>4131.0</v>
      </c>
      <c r="B5" s="2">
        <v>8.8833</v>
      </c>
      <c r="C5" s="2">
        <v>24.0</v>
      </c>
      <c r="D5" s="2">
        <v>217.0</v>
      </c>
      <c r="E5" s="23">
        <v>8.0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">
        <v>5522.0</v>
      </c>
      <c r="B6" s="2">
        <v>6.75</v>
      </c>
      <c r="C6" s="2">
        <v>24.0</v>
      </c>
      <c r="D6" s="2">
        <v>178.0</v>
      </c>
      <c r="E6" s="23">
        <v>6.0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">
        <v>5498.0</v>
      </c>
      <c r="B7" s="2">
        <v>5.2167</v>
      </c>
      <c r="C7" s="2">
        <v>24.0</v>
      </c>
      <c r="D7" s="2">
        <v>20.0</v>
      </c>
      <c r="E7" s="23">
        <v>5.0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">
        <v>3208.0</v>
      </c>
      <c r="B8" s="2">
        <v>8.3</v>
      </c>
      <c r="C8" s="2">
        <v>24.0</v>
      </c>
      <c r="D8" s="2">
        <v>246.0</v>
      </c>
      <c r="E8" s="23">
        <v>7.0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">
        <v>5155.0</v>
      </c>
      <c r="B9" s="2">
        <v>4.6</v>
      </c>
      <c r="C9" s="2">
        <v>24.0</v>
      </c>
      <c r="D9" s="2">
        <v>107.0</v>
      </c>
      <c r="E9" s="23">
        <v>3.0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">
        <v>5426.0</v>
      </c>
      <c r="B10" s="2">
        <v>5.9333</v>
      </c>
      <c r="C10" s="2">
        <v>24.0</v>
      </c>
      <c r="D10" s="2">
        <v>107.0</v>
      </c>
      <c r="E10" s="23">
        <v>4.0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">
        <v>5707.0</v>
      </c>
      <c r="B11" s="2">
        <v>8.1833</v>
      </c>
      <c r="C11" s="2">
        <v>24.0</v>
      </c>
      <c r="D11" s="2">
        <v>37.0</v>
      </c>
      <c r="E11" s="23">
        <v>5.0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">
        <v>4647.0</v>
      </c>
      <c r="B12" s="2">
        <v>6.5</v>
      </c>
      <c r="C12" s="2">
        <v>24.0</v>
      </c>
      <c r="D12" s="2">
        <v>20.0</v>
      </c>
      <c r="E12" s="23">
        <v>7.0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">
        <v>3362.0</v>
      </c>
      <c r="B13" s="2">
        <v>8.7667</v>
      </c>
      <c r="C13" s="2">
        <v>24.0</v>
      </c>
      <c r="D13" s="2">
        <v>30.0</v>
      </c>
      <c r="E13" s="23">
        <v>9.0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">
        <v>2687.0</v>
      </c>
      <c r="B14" s="2">
        <v>12.4167</v>
      </c>
      <c r="C14" s="2">
        <v>24.0</v>
      </c>
      <c r="D14" s="2">
        <v>72.0</v>
      </c>
      <c r="E14" s="23">
        <v>8.0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">
        <v>3645.0</v>
      </c>
      <c r="B15" s="2">
        <v>12.5667</v>
      </c>
      <c r="C15" s="2">
        <v>24.0</v>
      </c>
      <c r="D15" s="2">
        <v>60.0</v>
      </c>
      <c r="E15" s="23">
        <v>8.0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">
        <v>5425.0</v>
      </c>
      <c r="B16" s="2">
        <v>6.2</v>
      </c>
      <c r="C16" s="2">
        <v>24.0</v>
      </c>
      <c r="D16" s="2">
        <v>296.0</v>
      </c>
      <c r="E16" s="23">
        <v>5.0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">
        <v>5369.0</v>
      </c>
      <c r="B17" s="2">
        <v>10.0833</v>
      </c>
      <c r="C17" s="2">
        <v>24.0</v>
      </c>
      <c r="D17" s="2">
        <v>180.0</v>
      </c>
      <c r="E17" s="23">
        <v>7.0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">
        <v>4076.0</v>
      </c>
      <c r="B18" s="2">
        <v>4.5833</v>
      </c>
      <c r="C18" s="2">
        <v>24.0</v>
      </c>
      <c r="D18" s="2">
        <v>143.0</v>
      </c>
      <c r="E18" s="23">
        <v>7.0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">
        <v>3066.0</v>
      </c>
      <c r="B19" s="2">
        <v>80.3</v>
      </c>
      <c r="C19" s="2">
        <v>57.0</v>
      </c>
      <c r="D19" s="2">
        <v>490.0</v>
      </c>
      <c r="E19" s="23">
        <v>68.0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">
        <v>2992.0</v>
      </c>
      <c r="B20" s="2">
        <v>13.2667</v>
      </c>
      <c r="C20" s="2">
        <v>24.0</v>
      </c>
      <c r="D20" s="2">
        <v>152.0</v>
      </c>
      <c r="E20" s="23">
        <v>9.0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">
        <v>5618.0</v>
      </c>
      <c r="B21" s="2">
        <v>8.5</v>
      </c>
      <c r="C21" s="2">
        <v>24.0</v>
      </c>
      <c r="D21" s="2">
        <v>115.0</v>
      </c>
      <c r="E21" s="23">
        <v>5.0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">
        <v>4303.0</v>
      </c>
      <c r="B22" s="2">
        <v>3.7667</v>
      </c>
      <c r="C22" s="2">
        <v>24.0</v>
      </c>
      <c r="D22" s="2">
        <v>317.0</v>
      </c>
      <c r="E22" s="23">
        <v>3.0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">
        <v>2405.0</v>
      </c>
      <c r="B23" s="2">
        <v>12.4833</v>
      </c>
      <c r="C23" s="2">
        <v>24.0</v>
      </c>
      <c r="D23" s="2">
        <v>237.0</v>
      </c>
      <c r="E23" s="23">
        <v>9.0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">
        <v>4858.0</v>
      </c>
      <c r="B24" s="2">
        <v>5.2833</v>
      </c>
      <c r="C24" s="2">
        <v>24.0</v>
      </c>
      <c r="D24" s="2">
        <v>311.0</v>
      </c>
      <c r="E24" s="23">
        <v>4.0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">
        <v>2958.0</v>
      </c>
      <c r="B25" s="2">
        <v>9.45</v>
      </c>
      <c r="C25" s="2">
        <v>24.0</v>
      </c>
      <c r="D25" s="2">
        <v>179.0</v>
      </c>
      <c r="E25" s="23">
        <v>6.0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">
        <v>2821.0</v>
      </c>
      <c r="B26" s="2">
        <v>10.0833</v>
      </c>
      <c r="C26" s="2">
        <v>24.0</v>
      </c>
      <c r="D26" s="2">
        <v>491.0</v>
      </c>
      <c r="E26" s="23">
        <v>9.0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">
        <v>4412.0</v>
      </c>
      <c r="B27" s="2">
        <v>4.9167</v>
      </c>
      <c r="C27" s="2">
        <v>24.0</v>
      </c>
      <c r="D27" s="2">
        <v>41.0</v>
      </c>
      <c r="E27" s="23">
        <v>7.0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">
        <v>3662.0</v>
      </c>
      <c r="B28" s="2">
        <v>9.7167</v>
      </c>
      <c r="C28" s="2">
        <v>24.0</v>
      </c>
      <c r="D28" s="2">
        <v>60.0</v>
      </c>
      <c r="E28" s="23">
        <v>5.0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">
        <v>4886.0</v>
      </c>
      <c r="B29" s="2">
        <v>68.2</v>
      </c>
      <c r="C29" s="2">
        <v>57.0</v>
      </c>
      <c r="D29" s="2">
        <v>209.0</v>
      </c>
      <c r="E29" s="23">
        <v>51.0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">
        <v>3998.0</v>
      </c>
      <c r="B30" s="2">
        <v>79.3167</v>
      </c>
      <c r="C30" s="2">
        <v>57.0</v>
      </c>
      <c r="D30" s="2">
        <v>153.0</v>
      </c>
      <c r="E30" s="23">
        <v>59.0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">
        <v>4747.0</v>
      </c>
      <c r="B31" s="2">
        <v>6.05</v>
      </c>
      <c r="C31" s="2">
        <v>24.0</v>
      </c>
      <c r="D31" s="2">
        <v>537.0</v>
      </c>
      <c r="E31" s="23">
        <v>6.0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">
        <v>4088.0</v>
      </c>
      <c r="B32" s="2">
        <v>55.3833</v>
      </c>
      <c r="C32" s="2">
        <v>57.0</v>
      </c>
      <c r="D32" s="2">
        <v>25.0</v>
      </c>
      <c r="E32" s="23">
        <v>46.0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">
        <v>3011.0</v>
      </c>
      <c r="B33" s="2">
        <v>12.1833</v>
      </c>
      <c r="C33" s="2">
        <v>24.0</v>
      </c>
      <c r="D33" s="2">
        <v>241.0</v>
      </c>
      <c r="E33" s="23">
        <v>8.0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">
        <v>3137.0</v>
      </c>
      <c r="B34" s="2">
        <v>8.5833</v>
      </c>
      <c r="C34" s="2">
        <v>24.0</v>
      </c>
      <c r="D34" s="2">
        <v>215.0</v>
      </c>
      <c r="E34" s="23">
        <v>5.0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">
        <v>5062.0</v>
      </c>
      <c r="B35" s="2">
        <v>14.2333</v>
      </c>
      <c r="C35" s="2">
        <v>24.0</v>
      </c>
      <c r="D35" s="2">
        <v>64.0</v>
      </c>
      <c r="E35" s="23">
        <v>8.0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">
        <v>3781.0</v>
      </c>
      <c r="B36" s="2">
        <v>12.4667</v>
      </c>
      <c r="C36" s="2">
        <v>24.0</v>
      </c>
      <c r="D36" s="2">
        <v>228.0</v>
      </c>
      <c r="E36" s="23">
        <v>8.0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">
        <v>3723.0</v>
      </c>
      <c r="B37" s="2">
        <v>118.15</v>
      </c>
      <c r="C37" s="2">
        <v>57.0</v>
      </c>
      <c r="D37" s="2">
        <v>112.0</v>
      </c>
      <c r="E37" s="23">
        <v>88.0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">
        <v>5033.0</v>
      </c>
      <c r="B38" s="2">
        <v>5.1</v>
      </c>
      <c r="C38" s="2">
        <v>24.0</v>
      </c>
      <c r="D38" s="2">
        <v>164.0</v>
      </c>
      <c r="E38" s="23">
        <v>9.0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">
        <v>5492.0</v>
      </c>
      <c r="B39" s="2">
        <v>4.5833</v>
      </c>
      <c r="C39" s="2">
        <v>24.0</v>
      </c>
      <c r="D39" s="2">
        <v>197.0</v>
      </c>
      <c r="E39" s="23">
        <v>9.0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">
        <v>5706.0</v>
      </c>
      <c r="B40" s="2">
        <v>93.6167</v>
      </c>
      <c r="C40" s="2">
        <v>57.0</v>
      </c>
      <c r="D40" s="2">
        <v>144.0</v>
      </c>
      <c r="E40" s="23">
        <v>77.0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">
        <v>2460.0</v>
      </c>
      <c r="B41" s="2">
        <v>11.9333</v>
      </c>
      <c r="C41" s="2">
        <v>24.0</v>
      </c>
      <c r="D41" s="2">
        <v>224.0</v>
      </c>
      <c r="E41" s="23">
        <v>7.0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">
        <v>4861.0</v>
      </c>
      <c r="B42" s="2">
        <v>7.4667</v>
      </c>
      <c r="C42" s="2">
        <v>24.0</v>
      </c>
      <c r="D42" s="2">
        <v>195.0</v>
      </c>
      <c r="E42" s="23">
        <v>3.0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">
        <v>2547.0</v>
      </c>
      <c r="B43" s="2">
        <v>15.55</v>
      </c>
      <c r="C43" s="2">
        <v>24.0</v>
      </c>
      <c r="D43" s="2">
        <v>121.0</v>
      </c>
      <c r="E43" s="23">
        <v>8.0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">
        <v>4582.0</v>
      </c>
      <c r="B44" s="2">
        <v>7.0833</v>
      </c>
      <c r="C44" s="2">
        <v>24.0</v>
      </c>
      <c r="D44" s="2">
        <v>322.0</v>
      </c>
      <c r="E44" s="23">
        <v>3.0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">
        <v>5111.0</v>
      </c>
      <c r="B45" s="2">
        <v>9.8833</v>
      </c>
      <c r="C45" s="2">
        <v>24.0</v>
      </c>
      <c r="D45" s="2">
        <v>235.0</v>
      </c>
      <c r="E45" s="23">
        <v>4.0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">
        <v>4369.0</v>
      </c>
      <c r="B46" s="2">
        <v>8.1333</v>
      </c>
      <c r="C46" s="2">
        <v>24.0</v>
      </c>
      <c r="D46" s="2">
        <v>302.0</v>
      </c>
      <c r="E46" s="23">
        <v>3.0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">
        <v>3773.0</v>
      </c>
      <c r="B47" s="2">
        <v>8.4167</v>
      </c>
      <c r="C47" s="2">
        <v>24.0</v>
      </c>
      <c r="D47" s="2">
        <v>283.0</v>
      </c>
      <c r="E47" s="23">
        <v>3.0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">
        <v>4174.0</v>
      </c>
      <c r="B48" s="2">
        <v>12.4333</v>
      </c>
      <c r="C48" s="2">
        <v>24.0</v>
      </c>
      <c r="D48" s="2">
        <v>282.0</v>
      </c>
      <c r="E48" s="23">
        <v>6.0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">
        <v>3484.0</v>
      </c>
      <c r="B49" s="2">
        <v>7.9833</v>
      </c>
      <c r="C49" s="2">
        <v>24.0</v>
      </c>
      <c r="D49" s="2">
        <v>468.0</v>
      </c>
      <c r="E49" s="23">
        <v>4.0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">
        <v>2938.0</v>
      </c>
      <c r="B50" s="2">
        <v>11.0</v>
      </c>
      <c r="C50" s="2">
        <v>24.0</v>
      </c>
      <c r="D50" s="2">
        <v>202.0</v>
      </c>
      <c r="E50" s="23">
        <v>4.0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">
        <v>3172.0</v>
      </c>
      <c r="B51" s="2">
        <v>14.25</v>
      </c>
      <c r="C51" s="2">
        <v>24.0</v>
      </c>
      <c r="D51" s="2">
        <v>384.0</v>
      </c>
      <c r="E51" s="23">
        <v>8.0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">
        <v>2549.0</v>
      </c>
      <c r="B52" s="2">
        <v>70.7333</v>
      </c>
      <c r="C52" s="2">
        <v>57.0</v>
      </c>
      <c r="D52" s="2">
        <v>186.0</v>
      </c>
      <c r="E52" s="23">
        <v>62.0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">
        <v>2061.0</v>
      </c>
      <c r="B53" s="2">
        <v>15.9667</v>
      </c>
      <c r="C53" s="2">
        <v>24.0</v>
      </c>
      <c r="D53" s="2">
        <v>20.0</v>
      </c>
      <c r="E53" s="23">
        <v>6.0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">
        <v>2306.0</v>
      </c>
      <c r="B54" s="2">
        <v>19.6</v>
      </c>
      <c r="C54" s="2">
        <v>24.0</v>
      </c>
      <c r="D54" s="2">
        <v>70.0</v>
      </c>
      <c r="E54" s="23">
        <v>9.0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">
        <v>3141.0</v>
      </c>
      <c r="B55" s="2">
        <v>16.8</v>
      </c>
      <c r="C55" s="2">
        <v>24.0</v>
      </c>
      <c r="D55" s="2">
        <v>212.0</v>
      </c>
      <c r="E55" s="23">
        <v>8.0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">
        <v>4381.0</v>
      </c>
      <c r="B56" s="2">
        <v>82.35</v>
      </c>
      <c r="C56" s="2">
        <v>57.0</v>
      </c>
      <c r="D56" s="2">
        <v>257.0</v>
      </c>
      <c r="E56" s="23">
        <v>72.0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">
        <v>3327.0</v>
      </c>
      <c r="B57" s="2">
        <v>13.7167</v>
      </c>
      <c r="C57" s="2">
        <v>24.0</v>
      </c>
      <c r="D57" s="2">
        <v>414.0</v>
      </c>
      <c r="E57" s="23">
        <v>7.0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">
        <v>3456.0</v>
      </c>
      <c r="B58" s="2">
        <v>18.35</v>
      </c>
      <c r="C58" s="2">
        <v>24.0</v>
      </c>
      <c r="D58" s="2">
        <v>118.0</v>
      </c>
      <c r="E58" s="23">
        <v>8.0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">
        <v>5392.0</v>
      </c>
      <c r="B59" s="2">
        <v>21.15</v>
      </c>
      <c r="C59" s="2">
        <v>24.0</v>
      </c>
      <c r="D59" s="2">
        <v>20.0</v>
      </c>
      <c r="E59" s="23">
        <v>9.0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">
        <v>5549.0</v>
      </c>
      <c r="B60" s="2">
        <v>117.5667</v>
      </c>
      <c r="C60" s="2">
        <v>57.0</v>
      </c>
      <c r="D60" s="2">
        <v>48.0</v>
      </c>
      <c r="E60" s="23">
        <v>98.0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">
        <v>4614.0</v>
      </c>
      <c r="B61" s="2">
        <v>12.5333</v>
      </c>
      <c r="C61" s="2">
        <v>24.0</v>
      </c>
      <c r="D61" s="2">
        <v>274.0</v>
      </c>
      <c r="E61" s="23">
        <v>4.0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">
        <v>352.0</v>
      </c>
      <c r="B62" s="2">
        <v>86.95</v>
      </c>
      <c r="C62" s="2">
        <v>57.0</v>
      </c>
      <c r="D62" s="2">
        <v>143.0</v>
      </c>
      <c r="E62" s="23">
        <v>76.0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">
        <v>1875.0</v>
      </c>
      <c r="B63" s="2">
        <v>16.6667</v>
      </c>
      <c r="C63" s="2">
        <v>24.0</v>
      </c>
      <c r="D63" s="2">
        <v>167.0</v>
      </c>
      <c r="E63" s="23">
        <v>6.0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">
        <v>2340.0</v>
      </c>
      <c r="B64" s="2">
        <v>18.5833</v>
      </c>
      <c r="C64" s="2">
        <v>24.0</v>
      </c>
      <c r="D64" s="2">
        <v>116.0</v>
      </c>
      <c r="E64" s="23">
        <v>7.0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">
        <v>5530.0</v>
      </c>
      <c r="B65" s="2">
        <v>18.65</v>
      </c>
      <c r="C65" s="2">
        <v>24.0</v>
      </c>
      <c r="D65" s="2">
        <v>121.0</v>
      </c>
      <c r="E65" s="23">
        <v>7.0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">
        <v>1697.0</v>
      </c>
      <c r="B66" s="2">
        <v>17.4667</v>
      </c>
      <c r="C66" s="2">
        <v>24.0</v>
      </c>
      <c r="D66" s="2">
        <v>242.0</v>
      </c>
      <c r="E66" s="23">
        <v>7.0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">
        <v>1220.0</v>
      </c>
      <c r="B67" s="2">
        <v>20.5333</v>
      </c>
      <c r="C67" s="2">
        <v>24.0</v>
      </c>
      <c r="D67" s="2">
        <v>20.0</v>
      </c>
      <c r="E67" s="23">
        <v>7.0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">
        <v>2668.0</v>
      </c>
      <c r="B68" s="2">
        <v>16.0833</v>
      </c>
      <c r="C68" s="2">
        <v>24.0</v>
      </c>
      <c r="D68" s="2">
        <v>192.0</v>
      </c>
      <c r="E68" s="23">
        <v>5.0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">
        <v>1510.0</v>
      </c>
      <c r="B69" s="2">
        <v>65.65</v>
      </c>
      <c r="C69" s="2">
        <v>57.0</v>
      </c>
      <c r="D69" s="2">
        <v>86.0</v>
      </c>
      <c r="E69" s="23">
        <v>60.0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">
        <v>4298.0</v>
      </c>
      <c r="B70" s="2">
        <v>16.4333</v>
      </c>
      <c r="C70" s="2">
        <v>24.0</v>
      </c>
      <c r="D70" s="2">
        <v>172.0</v>
      </c>
      <c r="E70" s="23">
        <v>5.0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">
        <v>3023.0</v>
      </c>
      <c r="B71" s="2">
        <v>16.8833</v>
      </c>
      <c r="C71" s="2">
        <v>24.0</v>
      </c>
      <c r="D71" s="2">
        <v>178.0</v>
      </c>
      <c r="E71" s="23">
        <v>5.0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">
        <v>3499.0</v>
      </c>
      <c r="B72" s="2">
        <v>14.6833</v>
      </c>
      <c r="C72" s="2">
        <v>24.0</v>
      </c>
      <c r="D72" s="2">
        <v>141.0</v>
      </c>
      <c r="E72" s="23">
        <v>3.0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">
        <v>3075.0</v>
      </c>
      <c r="B73" s="2">
        <v>17.7667</v>
      </c>
      <c r="C73" s="2">
        <v>24.0</v>
      </c>
      <c r="D73" s="2">
        <v>20.0</v>
      </c>
      <c r="E73" s="23">
        <v>4.0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">
        <v>2593.0</v>
      </c>
      <c r="B74" s="2">
        <v>16.9167</v>
      </c>
      <c r="C74" s="2">
        <v>24.0</v>
      </c>
      <c r="D74" s="2">
        <v>112.0</v>
      </c>
      <c r="E74" s="23">
        <v>4.0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">
        <v>2225.0</v>
      </c>
      <c r="B75" s="2">
        <v>22.4</v>
      </c>
      <c r="C75" s="2">
        <v>24.0</v>
      </c>
      <c r="D75" s="2">
        <v>214.0</v>
      </c>
      <c r="E75" s="23">
        <v>9.0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">
        <v>2698.0</v>
      </c>
      <c r="B76" s="2">
        <v>11.7333</v>
      </c>
      <c r="C76" s="2">
        <v>24.0</v>
      </c>
      <c r="D76" s="2">
        <v>722.0</v>
      </c>
      <c r="E76" s="23">
        <v>5.0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">
        <v>3991.0</v>
      </c>
      <c r="B77" s="2">
        <v>23.4167</v>
      </c>
      <c r="C77" s="2">
        <v>24.0</v>
      </c>
      <c r="D77" s="2">
        <v>173.0</v>
      </c>
      <c r="E77" s="23">
        <v>9.0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">
        <v>2376.0</v>
      </c>
      <c r="B78" s="2">
        <v>44.5333</v>
      </c>
      <c r="C78" s="2">
        <v>24.0</v>
      </c>
      <c r="D78" s="2">
        <v>156.0</v>
      </c>
      <c r="E78" s="23">
        <v>46.0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">
        <v>3739.0</v>
      </c>
      <c r="B79" s="2">
        <v>20.65</v>
      </c>
      <c r="C79" s="2">
        <v>24.0</v>
      </c>
      <c r="D79" s="2">
        <v>210.0</v>
      </c>
      <c r="E79" s="23">
        <v>7.0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">
        <v>4051.0</v>
      </c>
      <c r="B80" s="2">
        <v>21.3667</v>
      </c>
      <c r="C80" s="2">
        <v>24.0</v>
      </c>
      <c r="D80" s="2">
        <v>150.0</v>
      </c>
      <c r="E80" s="23">
        <v>7.0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">
        <v>3707.0</v>
      </c>
      <c r="B81" s="2">
        <v>91.2167</v>
      </c>
      <c r="C81" s="2">
        <v>57.0</v>
      </c>
      <c r="D81" s="2">
        <v>20.0</v>
      </c>
      <c r="E81" s="23">
        <v>59.0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">
        <v>1023.0</v>
      </c>
      <c r="B82" s="2">
        <v>23.9167</v>
      </c>
      <c r="C82" s="2">
        <v>24.0</v>
      </c>
      <c r="D82" s="2">
        <v>100.0</v>
      </c>
      <c r="E82" s="23">
        <v>8.0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">
        <v>3301.0</v>
      </c>
      <c r="B83" s="2">
        <v>19.5</v>
      </c>
      <c r="C83" s="2">
        <v>24.0</v>
      </c>
      <c r="D83" s="2">
        <v>181.0</v>
      </c>
      <c r="E83" s="23">
        <v>5.0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">
        <v>5684.0</v>
      </c>
      <c r="B84" s="2">
        <v>21.5</v>
      </c>
      <c r="C84" s="2">
        <v>24.0</v>
      </c>
      <c r="D84" s="2">
        <v>139.0</v>
      </c>
      <c r="E84" s="23">
        <v>6.0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">
        <v>3312.0</v>
      </c>
      <c r="B85" s="2">
        <v>21.4167</v>
      </c>
      <c r="C85" s="2">
        <v>24.0</v>
      </c>
      <c r="D85" s="2">
        <v>62.0</v>
      </c>
      <c r="E85" s="23">
        <v>4.0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">
        <v>1348.0</v>
      </c>
      <c r="B86" s="2">
        <v>27.8833</v>
      </c>
      <c r="C86" s="2">
        <v>24.0</v>
      </c>
      <c r="D86" s="2">
        <v>113.0</v>
      </c>
      <c r="E86" s="23">
        <v>9.0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">
        <v>887.0</v>
      </c>
      <c r="B87" s="2">
        <v>27.0667</v>
      </c>
      <c r="C87" s="2">
        <v>24.0</v>
      </c>
      <c r="D87" s="2">
        <v>74.0</v>
      </c>
      <c r="E87" s="23">
        <v>8.0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">
        <v>1116.0</v>
      </c>
      <c r="B88" s="2">
        <v>22.5</v>
      </c>
      <c r="C88" s="2">
        <v>24.0</v>
      </c>
      <c r="D88" s="2">
        <v>342.0</v>
      </c>
      <c r="E88" s="23">
        <v>6.0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">
        <v>522.0</v>
      </c>
      <c r="B89" s="2">
        <v>25.5</v>
      </c>
      <c r="C89" s="2">
        <v>24.0</v>
      </c>
      <c r="D89" s="2">
        <v>201.0</v>
      </c>
      <c r="E89" s="23">
        <v>7.0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">
        <v>1474.0</v>
      </c>
      <c r="B90" s="2">
        <v>27.7833</v>
      </c>
      <c r="C90" s="2">
        <v>24.0</v>
      </c>
      <c r="D90" s="2">
        <v>144.0</v>
      </c>
      <c r="E90" s="23">
        <v>8.0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">
        <v>2595.0</v>
      </c>
      <c r="B91" s="2">
        <v>23.3833</v>
      </c>
      <c r="C91" s="2">
        <v>24.0</v>
      </c>
      <c r="D91" s="2">
        <v>493.0</v>
      </c>
      <c r="E91" s="23">
        <v>7.0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">
        <v>834.0</v>
      </c>
      <c r="B92" s="2">
        <v>22.65</v>
      </c>
      <c r="C92" s="2">
        <v>24.0</v>
      </c>
      <c r="D92" s="2">
        <v>84.0</v>
      </c>
      <c r="E92" s="23">
        <v>3.0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">
        <v>2613.0</v>
      </c>
      <c r="B93" s="2">
        <v>30.25</v>
      </c>
      <c r="C93" s="2">
        <v>24.0</v>
      </c>
      <c r="D93" s="2">
        <v>144.0</v>
      </c>
      <c r="E93" s="23">
        <v>9.0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">
        <v>871.0</v>
      </c>
      <c r="B94" s="2">
        <v>29.1833</v>
      </c>
      <c r="C94" s="2">
        <v>24.0</v>
      </c>
      <c r="D94" s="2">
        <v>20.0</v>
      </c>
      <c r="E94" s="23">
        <v>7.0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">
        <v>2473.0</v>
      </c>
      <c r="B95" s="2">
        <v>29.1</v>
      </c>
      <c r="C95" s="2">
        <v>24.0</v>
      </c>
      <c r="D95" s="2">
        <v>73.0</v>
      </c>
      <c r="E95" s="23">
        <v>7.0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">
        <v>2098.0</v>
      </c>
      <c r="B96" s="2">
        <v>30.35</v>
      </c>
      <c r="C96" s="2">
        <v>24.0</v>
      </c>
      <c r="D96" s="2">
        <v>84.0</v>
      </c>
      <c r="E96" s="23">
        <v>8.0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">
        <v>1327.0</v>
      </c>
      <c r="B97" s="2">
        <v>35.0333</v>
      </c>
      <c r="C97" s="2">
        <v>24.0</v>
      </c>
      <c r="D97" s="2">
        <v>348.0</v>
      </c>
      <c r="E97" s="23">
        <v>46.0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">
        <v>1558.0</v>
      </c>
      <c r="B98" s="2">
        <v>30.9167</v>
      </c>
      <c r="C98" s="2">
        <v>24.0</v>
      </c>
      <c r="D98" s="2">
        <v>186.0</v>
      </c>
      <c r="E98" s="23">
        <v>9.0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">
        <v>253.0</v>
      </c>
      <c r="B99" s="2">
        <v>28.4</v>
      </c>
      <c r="C99" s="2">
        <v>24.0</v>
      </c>
      <c r="D99" s="2">
        <v>471.0</v>
      </c>
      <c r="E99" s="23">
        <v>9.0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">
        <v>694.0</v>
      </c>
      <c r="B100" s="2">
        <v>30.7167</v>
      </c>
      <c r="C100" s="2">
        <v>24.0</v>
      </c>
      <c r="D100" s="2">
        <v>20.0</v>
      </c>
      <c r="E100" s="23">
        <v>7.0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4">
        <v>266.0</v>
      </c>
      <c r="B101" s="4">
        <v>109.1667</v>
      </c>
      <c r="C101" s="4">
        <v>57.0</v>
      </c>
      <c r="D101" s="4">
        <v>422.0</v>
      </c>
      <c r="E101" s="4">
        <v>104.0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>
        <v>151.0</v>
      </c>
      <c r="B102" s="4">
        <v>30.8667</v>
      </c>
      <c r="C102" s="4">
        <v>24.0</v>
      </c>
      <c r="D102" s="4">
        <v>160.0</v>
      </c>
      <c r="E102" s="4">
        <v>8.0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>
        <v>5117.0</v>
      </c>
      <c r="B103" s="4">
        <v>29.3333</v>
      </c>
      <c r="C103" s="4">
        <v>24.0</v>
      </c>
      <c r="D103" s="4">
        <v>93.0</v>
      </c>
      <c r="E103" s="4">
        <v>6.0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>
        <v>2339.0</v>
      </c>
      <c r="B104" s="4">
        <v>28.8333</v>
      </c>
      <c r="C104" s="4">
        <v>24.0</v>
      </c>
      <c r="D104" s="4">
        <v>20.0</v>
      </c>
      <c r="E104" s="4">
        <v>4.0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>
        <v>5658.0</v>
      </c>
      <c r="B105" s="4">
        <v>30.4833</v>
      </c>
      <c r="C105" s="4">
        <v>24.0</v>
      </c>
      <c r="D105" s="4">
        <v>234.0</v>
      </c>
      <c r="E105" s="4">
        <v>7.0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>
        <v>3175.0</v>
      </c>
      <c r="B106" s="4">
        <v>29.3667</v>
      </c>
      <c r="C106" s="4">
        <v>24.0</v>
      </c>
      <c r="D106" s="4">
        <v>134.0</v>
      </c>
      <c r="E106" s="4">
        <v>5.0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>
        <v>192.0</v>
      </c>
      <c r="B107" s="4">
        <v>28.8833</v>
      </c>
      <c r="C107" s="4">
        <v>24.0</v>
      </c>
      <c r="D107" s="4">
        <v>179.0</v>
      </c>
      <c r="E107" s="4">
        <v>5.0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>
        <v>513.0</v>
      </c>
      <c r="B108" s="4">
        <v>29.4667</v>
      </c>
      <c r="C108" s="4">
        <v>24.0</v>
      </c>
      <c r="D108" s="4">
        <v>280.0</v>
      </c>
      <c r="E108" s="4">
        <v>6.0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>
        <v>4477.0</v>
      </c>
      <c r="B109" s="4">
        <v>83.9333</v>
      </c>
      <c r="C109" s="4">
        <v>57.0</v>
      </c>
      <c r="D109" s="4">
        <v>430.0</v>
      </c>
      <c r="E109" s="4">
        <v>49.0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>
        <v>773.0</v>
      </c>
      <c r="B110" s="4">
        <v>28.95</v>
      </c>
      <c r="C110" s="4">
        <v>24.0</v>
      </c>
      <c r="D110" s="4">
        <v>113.0</v>
      </c>
      <c r="E110" s="4">
        <v>4.0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>
        <v>342.0</v>
      </c>
      <c r="B111" s="4">
        <v>28.7333</v>
      </c>
      <c r="C111" s="4">
        <v>24.0</v>
      </c>
      <c r="D111" s="4">
        <v>20.0</v>
      </c>
      <c r="E111" s="4">
        <v>3.0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>
        <v>2559.0</v>
      </c>
      <c r="B112" s="4">
        <v>77.4667</v>
      </c>
      <c r="C112" s="4">
        <v>57.0</v>
      </c>
      <c r="D112" s="4">
        <v>222.0</v>
      </c>
      <c r="E112" s="4">
        <v>42.0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>
        <v>489.0</v>
      </c>
      <c r="B113" s="4">
        <v>30.75</v>
      </c>
      <c r="C113" s="4">
        <v>24.0</v>
      </c>
      <c r="D113" s="4">
        <v>404.0</v>
      </c>
      <c r="E113" s="4">
        <v>7.0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>
        <v>282.0</v>
      </c>
      <c r="B114" s="4">
        <v>30.05</v>
      </c>
      <c r="C114" s="4">
        <v>24.0</v>
      </c>
      <c r="D114" s="4">
        <v>171.0</v>
      </c>
      <c r="E114" s="4">
        <v>3.0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>
        <v>880.0</v>
      </c>
      <c r="B115" s="4">
        <v>32.7333</v>
      </c>
      <c r="C115" s="4">
        <v>24.0</v>
      </c>
      <c r="D115" s="4">
        <v>203.0</v>
      </c>
      <c r="E115" s="4">
        <v>49.0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>
        <v>3445.0</v>
      </c>
      <c r="B116" s="4">
        <v>31.15</v>
      </c>
      <c r="C116" s="4">
        <v>24.0</v>
      </c>
      <c r="D116" s="4">
        <v>303.0</v>
      </c>
      <c r="E116" s="4">
        <v>4.0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>
        <v>2553.0</v>
      </c>
      <c r="B117" s="4">
        <v>116.3667</v>
      </c>
      <c r="C117" s="4">
        <v>57.0</v>
      </c>
      <c r="D117" s="4">
        <v>215.0</v>
      </c>
      <c r="E117" s="4">
        <v>68.0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>
        <v>3483.0</v>
      </c>
      <c r="B118" s="4">
        <v>92.2833</v>
      </c>
      <c r="C118" s="4">
        <v>57.0</v>
      </c>
      <c r="D118" s="4">
        <v>33.0</v>
      </c>
      <c r="E118" s="4">
        <v>48.0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>
        <v>854.0</v>
      </c>
      <c r="B119" s="4">
        <v>112.9667</v>
      </c>
      <c r="C119" s="4">
        <v>57.0</v>
      </c>
      <c r="D119" s="4">
        <v>112.0</v>
      </c>
      <c r="E119" s="4">
        <v>63.0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>
        <v>3622.0</v>
      </c>
      <c r="B120" s="4">
        <v>69.7</v>
      </c>
      <c r="C120" s="4">
        <v>57.0</v>
      </c>
      <c r="D120" s="4">
        <v>242.0</v>
      </c>
      <c r="E120" s="4">
        <v>82.0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>
        <v>3860.0</v>
      </c>
      <c r="B121" s="4">
        <v>86.4667</v>
      </c>
      <c r="C121" s="4">
        <v>57.0</v>
      </c>
      <c r="D121" s="4">
        <v>84.0</v>
      </c>
      <c r="E121" s="4">
        <v>94.0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>
        <v>408.0</v>
      </c>
      <c r="B122" s="4">
        <v>36.1167</v>
      </c>
      <c r="C122" s="4">
        <v>24.0</v>
      </c>
      <c r="D122" s="4">
        <v>20.0</v>
      </c>
      <c r="E122" s="4">
        <v>55.0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>
        <v>380.0</v>
      </c>
      <c r="B123" s="4">
        <v>106.8667</v>
      </c>
      <c r="C123" s="4">
        <v>57.0</v>
      </c>
      <c r="D123" s="4">
        <v>195.0</v>
      </c>
      <c r="E123" s="4">
        <v>58.0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>
        <v>326.0</v>
      </c>
      <c r="B124" s="4">
        <v>83.2167</v>
      </c>
      <c r="C124" s="4">
        <v>57.0</v>
      </c>
      <c r="D124" s="4">
        <v>96.0</v>
      </c>
      <c r="E124" s="4">
        <v>93.0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>
        <v>2766.0</v>
      </c>
      <c r="B125" s="4">
        <v>90.3333</v>
      </c>
      <c r="C125" s="4">
        <v>57.0</v>
      </c>
      <c r="D125" s="4">
        <v>20.0</v>
      </c>
      <c r="E125" s="4">
        <v>98.0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>
        <v>4380.0</v>
      </c>
      <c r="B126" s="4">
        <v>91.5</v>
      </c>
      <c r="C126" s="4">
        <v>57.0</v>
      </c>
      <c r="D126" s="4">
        <v>125.0</v>
      </c>
      <c r="E126" s="4">
        <v>100.0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>
        <v>2955.0</v>
      </c>
      <c r="B127" s="4">
        <v>64.1833</v>
      </c>
      <c r="C127" s="4">
        <v>57.0</v>
      </c>
      <c r="D127" s="4">
        <v>116.0</v>
      </c>
      <c r="E127" s="4">
        <v>79.0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>
        <v>1781.0</v>
      </c>
      <c r="B128" s="4">
        <v>38.5667</v>
      </c>
      <c r="C128" s="4">
        <v>24.0</v>
      </c>
      <c r="D128" s="4">
        <v>138.0</v>
      </c>
      <c r="E128" s="4">
        <v>60.0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>
        <v>1005.0</v>
      </c>
      <c r="B129" s="4">
        <v>57.1167</v>
      </c>
      <c r="C129" s="4">
        <v>57.0</v>
      </c>
      <c r="D129" s="4">
        <v>101.0</v>
      </c>
      <c r="E129" s="4">
        <v>74.0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>
        <v>2717.0</v>
      </c>
      <c r="B130" s="4">
        <v>114.7833</v>
      </c>
      <c r="C130" s="4">
        <v>57.0</v>
      </c>
      <c r="D130" s="4">
        <v>161.0</v>
      </c>
      <c r="E130" s="4">
        <v>60.0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>
        <v>5657.0</v>
      </c>
      <c r="B131" s="4">
        <v>57.2833</v>
      </c>
      <c r="C131" s="4">
        <v>57.0</v>
      </c>
      <c r="D131" s="4">
        <v>282.0</v>
      </c>
      <c r="E131" s="4">
        <v>76.0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>
        <v>3290.0</v>
      </c>
      <c r="B132" s="4">
        <v>58.9</v>
      </c>
      <c r="C132" s="4">
        <v>57.0</v>
      </c>
      <c r="D132" s="4">
        <v>66.0</v>
      </c>
      <c r="E132" s="4">
        <v>76.0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>
        <v>760.0</v>
      </c>
      <c r="B133" s="4">
        <v>47.1167</v>
      </c>
      <c r="C133" s="4">
        <v>57.0</v>
      </c>
      <c r="D133" s="4">
        <v>176.0</v>
      </c>
      <c r="E133" s="4">
        <v>68.0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>
        <v>1231.0</v>
      </c>
      <c r="B134" s="4">
        <v>33.9167</v>
      </c>
      <c r="C134" s="4">
        <v>24.0</v>
      </c>
      <c r="D134" s="4">
        <v>227.0</v>
      </c>
      <c r="E134" s="4">
        <v>59.0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>
        <v>4643.0</v>
      </c>
      <c r="B135" s="4">
        <v>104.5667</v>
      </c>
      <c r="C135" s="4">
        <v>57.0</v>
      </c>
      <c r="D135" s="4">
        <v>156.0</v>
      </c>
      <c r="E135" s="4">
        <v>114.0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>
        <v>3757.0</v>
      </c>
      <c r="B136" s="4">
        <v>62.2333</v>
      </c>
      <c r="C136" s="4">
        <v>57.0</v>
      </c>
      <c r="D136" s="4">
        <v>443.0</v>
      </c>
      <c r="E136" s="4">
        <v>84.0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>
        <v>4921.0</v>
      </c>
      <c r="B137" s="4">
        <v>80.1333</v>
      </c>
      <c r="C137" s="4">
        <v>57.0</v>
      </c>
      <c r="D137" s="4">
        <v>486.0</v>
      </c>
      <c r="E137" s="4">
        <v>99.0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>
        <v>3896.0</v>
      </c>
      <c r="B138" s="4">
        <v>66.4833</v>
      </c>
      <c r="C138" s="4">
        <v>57.0</v>
      </c>
      <c r="D138" s="4">
        <v>38.0</v>
      </c>
      <c r="E138" s="4">
        <v>86.0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>
        <v>946.0</v>
      </c>
      <c r="B139" s="4">
        <v>84.1667</v>
      </c>
      <c r="C139" s="4">
        <v>57.0</v>
      </c>
      <c r="D139" s="4">
        <v>40.0</v>
      </c>
      <c r="E139" s="4">
        <v>102.0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>
        <v>5247.0</v>
      </c>
      <c r="B140" s="4">
        <v>79.5</v>
      </c>
      <c r="C140" s="4">
        <v>57.0</v>
      </c>
      <c r="D140" s="4">
        <v>200.0</v>
      </c>
      <c r="E140" s="4">
        <v>100.0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>
        <v>3875.0</v>
      </c>
      <c r="B141" s="4">
        <v>34.0667</v>
      </c>
      <c r="C141" s="4">
        <v>24.0</v>
      </c>
      <c r="D141" s="4">
        <v>49.0</v>
      </c>
      <c r="E141" s="4">
        <v>65.0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>
        <v>5505.0</v>
      </c>
      <c r="B142" s="4">
        <v>45.2</v>
      </c>
      <c r="C142" s="4">
        <v>57.0</v>
      </c>
      <c r="D142" s="4">
        <v>170.0</v>
      </c>
      <c r="E142" s="4">
        <v>75.0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>
        <v>2188.0</v>
      </c>
      <c r="B143" s="4">
        <v>34.4167</v>
      </c>
      <c r="C143" s="4">
        <v>24.0</v>
      </c>
      <c r="D143" s="4">
        <v>26.0</v>
      </c>
      <c r="E143" s="4">
        <v>66.0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>
        <v>2924.0</v>
      </c>
      <c r="B144" s="4">
        <v>37.2167</v>
      </c>
      <c r="C144" s="4">
        <v>24.0</v>
      </c>
      <c r="D144" s="4">
        <v>103.0</v>
      </c>
      <c r="E144" s="4">
        <v>70.0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>
        <v>785.0</v>
      </c>
      <c r="B145" s="4">
        <v>54.4667</v>
      </c>
      <c r="C145" s="4">
        <v>57.0</v>
      </c>
      <c r="D145" s="4">
        <v>158.0</v>
      </c>
      <c r="E145" s="4">
        <v>84.0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>
        <v>1347.0</v>
      </c>
      <c r="B146" s="4">
        <v>57.9167</v>
      </c>
      <c r="C146" s="4">
        <v>57.0</v>
      </c>
      <c r="D146" s="4">
        <v>115.0</v>
      </c>
      <c r="E146" s="4">
        <v>87.0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>
        <v>4155.0</v>
      </c>
      <c r="B147" s="4">
        <v>57.3333</v>
      </c>
      <c r="C147" s="4">
        <v>57.0</v>
      </c>
      <c r="D147" s="4">
        <v>43.0</v>
      </c>
      <c r="E147" s="4">
        <v>86.0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>
        <v>5406.0</v>
      </c>
      <c r="B148" s="4">
        <v>68.1167</v>
      </c>
      <c r="C148" s="4">
        <v>57.0</v>
      </c>
      <c r="D148" s="4">
        <v>105.0</v>
      </c>
      <c r="E148" s="4">
        <v>96.0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>
        <v>1954.0</v>
      </c>
      <c r="B149" s="4">
        <v>65.0667</v>
      </c>
      <c r="C149" s="4">
        <v>57.0</v>
      </c>
      <c r="D149" s="4">
        <v>236.0</v>
      </c>
      <c r="E149" s="4">
        <v>95.0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>
        <v>4407.0</v>
      </c>
      <c r="B150" s="4">
        <v>53.4833</v>
      </c>
      <c r="C150" s="4">
        <v>57.0</v>
      </c>
      <c r="D150" s="4">
        <v>168.0</v>
      </c>
      <c r="E150" s="4">
        <v>86.0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>
        <v>3584.0</v>
      </c>
      <c r="B151" s="4">
        <v>103.1667</v>
      </c>
      <c r="C151" s="4">
        <v>57.0</v>
      </c>
      <c r="D151" s="4">
        <v>245.0</v>
      </c>
      <c r="E151" s="4">
        <v>126.0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>
        <v>1252.0</v>
      </c>
      <c r="B152" s="4">
        <v>85.1833</v>
      </c>
      <c r="C152" s="4">
        <v>57.0</v>
      </c>
      <c r="D152" s="4">
        <v>33.0</v>
      </c>
      <c r="E152" s="4">
        <v>111.0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>
        <v>4355.0</v>
      </c>
      <c r="B153" s="4">
        <v>55.7667</v>
      </c>
      <c r="C153" s="4">
        <v>57.0</v>
      </c>
      <c r="D153" s="4">
        <v>100.0</v>
      </c>
      <c r="E153" s="4">
        <v>89.0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>
        <v>455.0</v>
      </c>
      <c r="B154" s="4">
        <v>56.2833</v>
      </c>
      <c r="C154" s="4">
        <v>57.0</v>
      </c>
      <c r="D154" s="4">
        <v>47.0</v>
      </c>
      <c r="E154" s="4">
        <v>89.0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>
        <v>4400.0</v>
      </c>
      <c r="B155" s="4">
        <v>61.7667</v>
      </c>
      <c r="C155" s="4">
        <v>57.0</v>
      </c>
      <c r="D155" s="4">
        <v>243.0</v>
      </c>
      <c r="E155" s="4">
        <v>97.0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>
        <v>1652.0</v>
      </c>
      <c r="B156" s="4">
        <v>34.6</v>
      </c>
      <c r="C156" s="4">
        <v>24.0</v>
      </c>
      <c r="D156" s="4">
        <v>539.0</v>
      </c>
      <c r="E156" s="4">
        <v>79.0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>
        <v>344.0</v>
      </c>
      <c r="B157" s="4">
        <v>92.2667</v>
      </c>
      <c r="C157" s="4">
        <v>57.0</v>
      </c>
      <c r="D157" s="4">
        <v>52.0</v>
      </c>
      <c r="E157" s="4">
        <v>120.0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>
        <v>822.0</v>
      </c>
      <c r="B158" s="4">
        <v>55.6</v>
      </c>
      <c r="C158" s="4">
        <v>57.0</v>
      </c>
      <c r="D158" s="4">
        <v>219.0</v>
      </c>
      <c r="E158" s="4">
        <v>95.0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>
        <v>819.0</v>
      </c>
      <c r="B159" s="4">
        <v>44.0333</v>
      </c>
      <c r="C159" s="4">
        <v>24.0</v>
      </c>
      <c r="D159" s="4">
        <v>170.0</v>
      </c>
      <c r="E159" s="4">
        <v>86.0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>
        <v>3260.0</v>
      </c>
      <c r="B160" s="4">
        <v>70.55</v>
      </c>
      <c r="C160" s="4">
        <v>57.0</v>
      </c>
      <c r="D160" s="4">
        <v>194.0</v>
      </c>
      <c r="E160" s="4">
        <v>107.0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>
        <v>5218.0</v>
      </c>
      <c r="B161" s="4">
        <v>42.9167</v>
      </c>
      <c r="C161" s="4">
        <v>24.0</v>
      </c>
      <c r="D161" s="4">
        <v>271.0</v>
      </c>
      <c r="E161" s="4">
        <v>88.0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>
        <v>4039.0</v>
      </c>
      <c r="B162" s="4">
        <v>59.1</v>
      </c>
      <c r="C162" s="4">
        <v>57.0</v>
      </c>
      <c r="D162" s="4">
        <v>69.0</v>
      </c>
      <c r="E162" s="4">
        <v>99.0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>
        <v>598.0</v>
      </c>
      <c r="B163" s="4">
        <v>56.8667</v>
      </c>
      <c r="C163" s="4">
        <v>57.0</v>
      </c>
      <c r="D163" s="4">
        <v>187.0</v>
      </c>
      <c r="E163" s="4">
        <v>99.0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>
        <v>498.0</v>
      </c>
      <c r="B164" s="4">
        <v>84.1833</v>
      </c>
      <c r="C164" s="4">
        <v>57.0</v>
      </c>
      <c r="D164" s="4">
        <v>439.0</v>
      </c>
      <c r="E164" s="4">
        <v>124.0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>
        <v>1639.0</v>
      </c>
      <c r="B165" s="4">
        <v>37.7333</v>
      </c>
      <c r="C165" s="4">
        <v>24.0</v>
      </c>
      <c r="D165" s="4">
        <v>229.0</v>
      </c>
      <c r="E165" s="4">
        <v>87.0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>
        <v>423.0</v>
      </c>
      <c r="B166" s="4">
        <v>62.3667</v>
      </c>
      <c r="C166" s="4">
        <v>57.0</v>
      </c>
      <c r="D166" s="4">
        <v>345.0</v>
      </c>
      <c r="E166" s="4">
        <v>108.0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>
        <v>90.0</v>
      </c>
      <c r="B167" s="4">
        <v>34.6667</v>
      </c>
      <c r="C167" s="4">
        <v>24.0</v>
      </c>
      <c r="D167" s="4">
        <v>254.0</v>
      </c>
      <c r="E167" s="4">
        <v>86.0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>
        <v>5516.0</v>
      </c>
      <c r="B168" s="4">
        <v>41.4167</v>
      </c>
      <c r="C168" s="4">
        <v>24.0</v>
      </c>
      <c r="D168" s="4">
        <v>20.0</v>
      </c>
      <c r="E168" s="4">
        <v>97.0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>
        <v>1957.0</v>
      </c>
      <c r="B169" s="4">
        <v>31.5333</v>
      </c>
      <c r="C169" s="4">
        <v>24.0</v>
      </c>
      <c r="D169" s="4">
        <v>48.0</v>
      </c>
      <c r="E169" s="4">
        <v>92.0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>
        <v>3062.0</v>
      </c>
      <c r="B170" s="4">
        <v>31.9</v>
      </c>
      <c r="C170" s="4">
        <v>24.0</v>
      </c>
      <c r="D170" s="4">
        <v>229.0</v>
      </c>
      <c r="E170" s="4">
        <v>94.0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>
        <v>4386.0</v>
      </c>
      <c r="B171" s="4">
        <v>38.5167</v>
      </c>
      <c r="C171" s="4">
        <v>24.0</v>
      </c>
      <c r="D171" s="4">
        <v>37.0</v>
      </c>
      <c r="E171" s="4">
        <v>100.0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>
        <v>2834.0</v>
      </c>
      <c r="B172" s="4">
        <v>36.7833</v>
      </c>
      <c r="C172" s="4">
        <v>24.0</v>
      </c>
      <c r="D172" s="4">
        <v>177.0</v>
      </c>
      <c r="E172" s="4">
        <v>100.0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>
        <v>440.0</v>
      </c>
      <c r="B173" s="4">
        <v>48.7167</v>
      </c>
      <c r="C173" s="4">
        <v>57.0</v>
      </c>
      <c r="D173" s="4">
        <v>492.0</v>
      </c>
      <c r="E173" s="4">
        <v>115.0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>
        <v>4496.0</v>
      </c>
      <c r="B174" s="4">
        <v>31.7333</v>
      </c>
      <c r="C174" s="4">
        <v>24.0</v>
      </c>
      <c r="D174" s="4">
        <v>113.0</v>
      </c>
      <c r="E174" s="4">
        <v>101.0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>
        <v>3595.0</v>
      </c>
      <c r="B175" s="4">
        <v>37.0167</v>
      </c>
      <c r="C175" s="4">
        <v>24.0</v>
      </c>
      <c r="D175" s="4">
        <v>214.0</v>
      </c>
      <c r="E175" s="4">
        <v>106.0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>
        <v>2215.0</v>
      </c>
      <c r="B176" s="4">
        <v>32.0167</v>
      </c>
      <c r="C176" s="4">
        <v>24.0</v>
      </c>
      <c r="D176" s="4">
        <v>73.0</v>
      </c>
      <c r="E176" s="4">
        <v>102.0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>
        <v>2013.0</v>
      </c>
      <c r="B177" s="4">
        <v>44.85</v>
      </c>
      <c r="C177" s="4">
        <v>24.0</v>
      </c>
      <c r="D177" s="4">
        <v>291.0</v>
      </c>
      <c r="E177" s="4">
        <v>114.0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>
        <v>1325.0</v>
      </c>
      <c r="B178" s="4">
        <v>44.65</v>
      </c>
      <c r="C178" s="4">
        <v>24.0</v>
      </c>
      <c r="D178" s="4">
        <v>118.0</v>
      </c>
      <c r="E178" s="4">
        <v>114.0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>
        <v>768.0</v>
      </c>
      <c r="B179" s="4">
        <v>56.7333</v>
      </c>
      <c r="C179" s="4">
        <v>57.0</v>
      </c>
      <c r="D179" s="4">
        <v>263.0</v>
      </c>
      <c r="E179" s="4">
        <v>125.0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>
        <v>2803.0</v>
      </c>
      <c r="B180" s="4">
        <v>36.8833</v>
      </c>
      <c r="C180" s="4">
        <v>24.0</v>
      </c>
      <c r="D180" s="4">
        <v>156.0</v>
      </c>
      <c r="E180" s="4">
        <v>110.0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>
        <v>2158.0</v>
      </c>
      <c r="B181" s="4">
        <v>52.6</v>
      </c>
      <c r="C181" s="4">
        <v>57.0</v>
      </c>
      <c r="D181" s="4">
        <v>219.0</v>
      </c>
      <c r="E181" s="4">
        <v>123.0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>
        <v>1527.0</v>
      </c>
      <c r="B182" s="4">
        <v>61.1167</v>
      </c>
      <c r="C182" s="4">
        <v>57.0</v>
      </c>
      <c r="D182" s="4">
        <v>68.0</v>
      </c>
      <c r="E182" s="4">
        <v>134.0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>
        <v>273.0</v>
      </c>
      <c r="B183" s="4">
        <v>32.7667</v>
      </c>
      <c r="C183" s="4">
        <v>24.0</v>
      </c>
      <c r="D183" s="4">
        <v>51.0</v>
      </c>
      <c r="E183" s="4">
        <v>114.0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>
        <v>881.0</v>
      </c>
      <c r="B184" s="4">
        <v>58.2167</v>
      </c>
      <c r="C184" s="4">
        <v>57.0</v>
      </c>
      <c r="D184" s="4">
        <v>107.0</v>
      </c>
      <c r="E184" s="4">
        <v>134.0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>
        <v>2659.0</v>
      </c>
      <c r="B185" s="4">
        <v>32.05</v>
      </c>
      <c r="C185" s="4">
        <v>24.0</v>
      </c>
      <c r="D185" s="4">
        <v>103.0</v>
      </c>
      <c r="E185" s="4">
        <v>118.0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>
        <v>3822.0</v>
      </c>
      <c r="B186" s="4">
        <v>58.7167</v>
      </c>
      <c r="C186" s="4">
        <v>57.0</v>
      </c>
      <c r="D186" s="4">
        <v>47.0</v>
      </c>
      <c r="E186" s="4">
        <v>142.0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>
        <v>843.0</v>
      </c>
      <c r="B187" s="4">
        <v>42.7667</v>
      </c>
      <c r="C187" s="4">
        <v>24.0</v>
      </c>
      <c r="D187" s="4">
        <v>44.0</v>
      </c>
      <c r="E187" s="4">
        <v>130.0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>
        <v>3022.0</v>
      </c>
      <c r="B188" s="4">
        <v>37.8167</v>
      </c>
      <c r="C188" s="4">
        <v>24.0</v>
      </c>
      <c r="D188" s="4">
        <v>340.0</v>
      </c>
      <c r="E188" s="4">
        <v>129.0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>
        <v>4633.0</v>
      </c>
      <c r="B189" s="4">
        <v>45.3667</v>
      </c>
      <c r="C189" s="4">
        <v>57.0</v>
      </c>
      <c r="D189" s="4">
        <v>315.0</v>
      </c>
      <c r="E189" s="4">
        <v>135.0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>
        <v>1643.0</v>
      </c>
      <c r="B190" s="4">
        <v>57.2</v>
      </c>
      <c r="C190" s="4">
        <v>57.0</v>
      </c>
      <c r="D190" s="4">
        <v>249.0</v>
      </c>
      <c r="E190" s="4">
        <v>144.0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>
        <v>5494.0</v>
      </c>
      <c r="B191" s="4">
        <v>55.2667</v>
      </c>
      <c r="C191" s="4">
        <v>57.0</v>
      </c>
      <c r="D191" s="4">
        <v>319.0</v>
      </c>
      <c r="E191" s="4">
        <v>145.0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>
        <v>306.0</v>
      </c>
      <c r="B192" s="4">
        <v>40.0667</v>
      </c>
      <c r="C192" s="4">
        <v>24.0</v>
      </c>
      <c r="D192" s="4">
        <v>235.0</v>
      </c>
      <c r="E192" s="4">
        <v>133.0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>
        <v>256.0</v>
      </c>
      <c r="B193" s="4">
        <v>36.7667</v>
      </c>
      <c r="C193" s="4">
        <v>24.0</v>
      </c>
      <c r="D193" s="4">
        <v>511.0</v>
      </c>
      <c r="E193" s="4">
        <v>133.0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>
        <v>4757.0</v>
      </c>
      <c r="B194" s="4">
        <v>46.4833</v>
      </c>
      <c r="C194" s="4">
        <v>57.0</v>
      </c>
      <c r="D194" s="4">
        <v>200.0</v>
      </c>
      <c r="E194" s="4">
        <v>138.0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>
        <v>924.0</v>
      </c>
      <c r="B195" s="4">
        <v>41.1167</v>
      </c>
      <c r="C195" s="4">
        <v>24.0</v>
      </c>
      <c r="D195" s="4">
        <v>83.0</v>
      </c>
      <c r="E195" s="4">
        <v>136.0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>
        <v>1968.0</v>
      </c>
      <c r="B196" s="4">
        <v>41.45</v>
      </c>
      <c r="C196" s="4">
        <v>24.0</v>
      </c>
      <c r="D196" s="4">
        <v>20.0</v>
      </c>
      <c r="E196" s="4">
        <v>140.0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>
        <v>2469.0</v>
      </c>
      <c r="B197" s="4">
        <v>35.5667</v>
      </c>
      <c r="C197" s="4">
        <v>24.0</v>
      </c>
      <c r="D197" s="4">
        <v>77.0</v>
      </c>
      <c r="E197" s="4">
        <v>136.0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>
        <v>5099.0</v>
      </c>
      <c r="B198" s="4">
        <v>33.7833</v>
      </c>
      <c r="C198" s="4">
        <v>24.0</v>
      </c>
      <c r="D198" s="4">
        <v>294.0</v>
      </c>
      <c r="E198" s="4">
        <v>138.0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>
        <v>4699.0</v>
      </c>
      <c r="B199" s="4">
        <v>35.95</v>
      </c>
      <c r="C199" s="4">
        <v>24.0</v>
      </c>
      <c r="D199" s="4">
        <v>156.0</v>
      </c>
      <c r="E199" s="4">
        <v>144.0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>
        <v>1759.0</v>
      </c>
      <c r="B200" s="4">
        <v>33.4833</v>
      </c>
      <c r="C200" s="4">
        <v>24.0</v>
      </c>
      <c r="D200" s="4">
        <v>114.0</v>
      </c>
      <c r="E200" s="4">
        <v>143.0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>
        <v>1941.0</v>
      </c>
      <c r="B201" s="4">
        <v>36.9833</v>
      </c>
      <c r="C201" s="4">
        <v>24.0</v>
      </c>
      <c r="D201" s="4">
        <v>29.0</v>
      </c>
      <c r="E201" s="4">
        <v>146.0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