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<sst xmlns="http://schemas.openxmlformats.org/spreadsheetml/2006/main" count="196" uniqueCount="180">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</sst>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166248796"/>
        <c:axId val="1837062744"/>
      </c:barChart>
      <c:catAx>
        <c:axId val="1166248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7062744"/>
      </c:catAx>
      <c:valAx>
        <c:axId val="1837062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6248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469359042"/>
        <c:axId val="1575665066"/>
      </c:lineChart>
      <c:catAx>
        <c:axId val="469359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5665066"/>
      </c:catAx>
      <c:valAx>
        <c:axId val="1575665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9359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 ht="15.75" customHeight="1">
      <c r="A1" s="1" t="s">
        <v>0</v>
      </c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>
        <f>vlookup($A17,ASXTable,2,FALSE)</f>
        <v>0.029</v>
      </c>
      <c r="C17" s="10">
        <f>vlookup($A17,ASXTable,3,FALSE)</f>
        <v>0.03</v>
      </c>
      <c r="D17" s="10">
        <f>vlookup($A17,ASXTable,4,FALSE)</f>
        <v>0.027</v>
      </c>
      <c r="E17" s="10">
        <f>vlookup($A17,ASXTable,5,FALSE)</f>
        <v>0.03</v>
      </c>
      <c r="F17" s="11">
        <f>vlookup($A17,ASXTable,6,FALSE)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>
        <f>vlookup($A18,ASXTable,2,FALSE)</f>
        <v>0.035</v>
      </c>
      <c r="C18" s="10">
        <f>vlookup($A18,ASXTable,3,FALSE)</f>
        <v>0.035</v>
      </c>
      <c r="D18" s="10">
        <f>vlookup($A18,ASXTable,4,FALSE)</f>
        <v>0.035</v>
      </c>
      <c r="E18" s="10">
        <f>vlookup($A18,ASXTable,5,FALSE)</f>
        <v>0.035</v>
      </c>
      <c r="F18" s="11">
        <f>vlookup($A18,ASXTable,6,FALSE)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>
        <f>vlookup($A19,ASXTable,2,FALSE)</f>
        <v>0.037</v>
      </c>
      <c r="C19" s="10">
        <f>vlookup($A19,ASXTable,3,FALSE)</f>
        <v>0.037</v>
      </c>
      <c r="D19" s="10">
        <f>vlookup($A19,ASXTable,4,FALSE)</f>
        <v>0.036</v>
      </c>
      <c r="E19" s="10">
        <f>vlookup($A19,ASXTable,5,FALSE)</f>
        <v>0.036</v>
      </c>
      <c r="F19" s="11">
        <f>vlookup($A19,ASXTable,6,FALSE)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>
        <f>vlookup($A20,ASXTable,2,FALSE)</f>
        <v>0.036</v>
      </c>
      <c r="C20" s="10">
        <f>vlookup($A20,ASXTable,3,FALSE)</f>
        <v>0.036</v>
      </c>
      <c r="D20" s="10">
        <f>vlookup($A20,ASXTable,4,FALSE)</f>
        <v>0.036</v>
      </c>
      <c r="E20" s="10">
        <f>vlookup($A20,ASXTable,5,FALSE)</f>
        <v>0.036</v>
      </c>
      <c r="F20" s="11">
        <f>vlookup($A20,ASXTable,6,FALSE)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>
        <f>vlookup($A21,ASXTable,2,FALSE)</f>
        <v>0.037</v>
      </c>
      <c r="C21" s="10">
        <f>vlookup($A21,ASXTable,3,FALSE)</f>
        <v>0.038</v>
      </c>
      <c r="D21" s="10">
        <f>vlookup($A21,ASXTable,4,FALSE)</f>
        <v>0.036</v>
      </c>
      <c r="E21" s="10">
        <f>vlookup($A21,ASXTable,5,FALSE)</f>
        <v>0.036</v>
      </c>
      <c r="F21" s="11">
        <f>vlookup($A21,ASXTable,6,FALSE)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>
        <f>vlookup($A22,ASXTable,2,FALSE)</f>
        <v>0.045</v>
      </c>
      <c r="C22" s="10">
        <f>vlookup($A22,ASXTable,3,FALSE)</f>
        <v>0.05</v>
      </c>
      <c r="D22" s="10">
        <f>vlookup($A22,ASXTable,4,FALSE)</f>
        <v>0.045</v>
      </c>
      <c r="E22" s="10">
        <f>vlookup($A22,ASXTable,5,FALSE)</f>
        <v>0.05</v>
      </c>
      <c r="F22" s="11">
        <f>vlookup($A22,ASXTable,6,FALSE)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>
        <f>vlookup($A23,ASXTable,2,FALSE)</f>
        <v>0.051</v>
      </c>
      <c r="C23" s="10">
        <f>vlookup($A23,ASXTable,3,FALSE)</f>
        <v>0.051</v>
      </c>
      <c r="D23" s="10">
        <f>vlookup($A23,ASXTable,4,FALSE)</f>
        <v>0.051</v>
      </c>
      <c r="E23" s="10">
        <f>vlookup($A23,ASXTable,5,FALSE)</f>
        <v>0.051</v>
      </c>
      <c r="F23" s="11">
        <f>vlookup($A23,ASXTable,6,FALSE)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>
        <f>vlookup($A24,ASXTable,2,FALSE)</f>
        <v>0.052</v>
      </c>
      <c r="C24" s="10">
        <f>vlookup($A24,ASXTable,3,FALSE)</f>
        <v>0.052</v>
      </c>
      <c r="D24" s="10">
        <f>vlookup($A24,ASXTable,4,FALSE)</f>
        <v>0.052</v>
      </c>
      <c r="E24" s="10">
        <f>vlookup($A24,ASXTable,5,FALSE)</f>
        <v>0.052</v>
      </c>
      <c r="F24" s="11">
        <f>vlookup($A24,ASXTable,6,FALSE)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>
        <f>vlookup($A25,ASXTable,2,FALSE)</f>
        <v>0.055</v>
      </c>
      <c r="C25" s="10">
        <f>vlookup($A25,ASXTable,3,FALSE)</f>
        <v>0.06</v>
      </c>
      <c r="D25" s="10">
        <f>vlookup($A25,ASXTable,4,FALSE)</f>
        <v>0.055</v>
      </c>
      <c r="E25" s="10">
        <f>vlookup($A25,ASXTable,5,FALSE)</f>
        <v>0.06</v>
      </c>
      <c r="F25" s="11">
        <f>vlookup($A25,ASXTable,6,FALSE)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>
        <f>vlookup($A26,ASXTable,2,FALSE)</f>
        <v>0.061</v>
      </c>
      <c r="C26" s="10">
        <f>vlookup($A26,ASXTable,3,FALSE)</f>
        <v>0.079</v>
      </c>
      <c r="D26" s="10">
        <f>vlookup($A26,ASXTable,4,FALSE)</f>
        <v>0.061</v>
      </c>
      <c r="E26" s="10">
        <f>vlookup($A26,ASXTable,5,FALSE)</f>
        <v>0.079</v>
      </c>
      <c r="F26" s="11">
        <f>vlookup($A26,ASXTable,6,FALSE)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F101" s="14"/>
    </row>
    <row r="102">
      <c r="A102" s="13"/>
      <c r="F102" s="14"/>
    </row>
    <row r="103">
      <c r="A103" s="13"/>
      <c r="F103" s="14"/>
    </row>
    <row r="104">
      <c r="A104" s="13"/>
      <c r="F104" s="14"/>
    </row>
    <row r="105">
      <c r="A105" s="13"/>
      <c r="F105" s="14"/>
    </row>
    <row r="106">
      <c r="A106" s="13"/>
      <c r="F106" s="14"/>
    </row>
    <row r="107">
      <c r="A107" s="13"/>
      <c r="F107" s="14"/>
    </row>
    <row r="108">
      <c r="A108" s="13"/>
      <c r="F108" s="14"/>
    </row>
    <row r="109">
      <c r="A109" s="13"/>
      <c r="F109" s="14"/>
    </row>
    <row r="110">
      <c r="A110" s="13"/>
      <c r="F110" s="14"/>
    </row>
    <row r="111">
      <c r="A111" s="13"/>
      <c r="F111" s="14"/>
    </row>
    <row r="112">
      <c r="A112" s="13"/>
      <c r="F112" s="14"/>
    </row>
    <row r="113">
      <c r="A113" s="13"/>
      <c r="F113" s="14"/>
    </row>
    <row r="114">
      <c r="A114" s="13"/>
      <c r="F114" s="14"/>
    </row>
    <row r="115">
      <c r="A115" s="13"/>
      <c r="F115" s="14"/>
    </row>
    <row r="116">
      <c r="A116" s="13"/>
      <c r="F116" s="14"/>
    </row>
    <row r="117">
      <c r="A117" s="13"/>
      <c r="F117" s="14"/>
    </row>
    <row r="118">
      <c r="A118" s="13"/>
      <c r="F118" s="14"/>
    </row>
    <row r="119">
      <c r="A119" s="13"/>
      <c r="F119" s="14"/>
    </row>
    <row r="120">
      <c r="A120" s="13"/>
      <c r="F120" s="14"/>
    </row>
    <row r="121">
      <c r="A121" s="13"/>
      <c r="F121" s="14"/>
    </row>
    <row r="122">
      <c r="A122" s="13"/>
      <c r="F122" s="14"/>
    </row>
    <row r="123">
      <c r="A123" s="13"/>
      <c r="F123" s="14"/>
    </row>
    <row r="124">
      <c r="A124" s="13"/>
      <c r="F124" s="14"/>
    </row>
    <row r="125">
      <c r="A125" s="13"/>
      <c r="F125" s="14"/>
    </row>
    <row r="126">
      <c r="A126" s="13"/>
      <c r="F126" s="14"/>
    </row>
    <row r="127">
      <c r="A127" s="13"/>
      <c r="F127" s="14"/>
    </row>
    <row r="128">
      <c r="A128" s="13"/>
      <c r="F128" s="14"/>
    </row>
    <row r="129">
      <c r="A129" s="13"/>
      <c r="F129" s="14"/>
    </row>
    <row r="130">
      <c r="A130" s="13"/>
      <c r="F130" s="14"/>
    </row>
    <row r="131">
      <c r="A131" s="13"/>
      <c r="F131" s="14"/>
    </row>
    <row r="132">
      <c r="A132" s="13"/>
      <c r="F132" s="14"/>
    </row>
    <row r="133">
      <c r="A133" s="13"/>
      <c r="F133" s="14"/>
    </row>
    <row r="134">
      <c r="A134" s="13"/>
      <c r="F134" s="14"/>
    </row>
    <row r="135">
      <c r="A135" s="13"/>
      <c r="F135" s="14"/>
    </row>
    <row r="136">
      <c r="A136" s="13"/>
      <c r="F136" s="14"/>
    </row>
    <row r="137">
      <c r="A137" s="13"/>
      <c r="F137" s="14"/>
    </row>
    <row r="138">
      <c r="A138" s="13"/>
      <c r="F138" s="14"/>
    </row>
    <row r="139">
      <c r="A139" s="13"/>
      <c r="F139" s="14"/>
    </row>
    <row r="140">
      <c r="A140" s="13"/>
      <c r="F140" s="14"/>
    </row>
    <row r="141">
      <c r="A141" s="13"/>
      <c r="F141" s="14"/>
    </row>
    <row r="142">
      <c r="A142" s="13"/>
      <c r="F142" s="14"/>
    </row>
    <row r="143">
      <c r="A143" s="13"/>
      <c r="F143" s="14"/>
    </row>
    <row r="144">
      <c r="A144" s="13"/>
      <c r="F144" s="14"/>
    </row>
    <row r="145">
      <c r="A145" s="13"/>
      <c r="F145" s="14"/>
    </row>
    <row r="146">
      <c r="A146" s="13"/>
      <c r="F146" s="14"/>
    </row>
    <row r="147">
      <c r="A147" s="13"/>
      <c r="F147" s="14"/>
    </row>
    <row r="148">
      <c r="A148" s="13"/>
      <c r="F148" s="14"/>
    </row>
    <row r="149">
      <c r="A149" s="13"/>
      <c r="F149" s="14"/>
    </row>
    <row r="150">
      <c r="A150" s="13"/>
      <c r="F150" s="14"/>
    </row>
    <row r="151">
      <c r="A151" s="13"/>
      <c r="F151" s="14"/>
    </row>
    <row r="152">
      <c r="A152" s="13"/>
      <c r="F152" s="14"/>
    </row>
    <row r="153">
      <c r="A153" s="13"/>
      <c r="F153" s="14"/>
    </row>
    <row r="154">
      <c r="A154" s="13"/>
      <c r="F154" s="14"/>
    </row>
    <row r="155">
      <c r="A155" s="13"/>
      <c r="F155" s="14"/>
    </row>
    <row r="156">
      <c r="A156" s="13"/>
      <c r="F156" s="14"/>
    </row>
    <row r="157">
      <c r="A157" s="13"/>
      <c r="F157" s="14"/>
    </row>
    <row r="158">
      <c r="A158" s="13"/>
      <c r="F158" s="14"/>
    </row>
    <row r="159">
      <c r="A159" s="13"/>
      <c r="F159" s="14"/>
    </row>
  </sheetData>
  <mergeCells count="1">
    <mergeCell ref="A1:F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8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3</v>
      </c>
      <c r="C2" s="18" t="s">
        <v>4</v>
      </c>
      <c r="D2" s="18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8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3</v>
      </c>
      <c r="C2" s="18" t="s">
        <v>4</v>
      </c>
      <c r="D2" s="18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9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11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12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13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14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15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16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17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18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19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21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22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23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24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25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26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27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28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29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31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32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33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34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35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36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37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38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39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41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42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43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44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45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46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47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48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49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51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52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53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54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55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56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57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58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59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61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62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63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64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65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66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67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68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69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71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72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73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74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75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76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77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78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79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81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82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83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84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85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86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87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88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89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91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92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93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94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95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96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97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98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99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101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102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103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104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105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106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107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108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109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111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112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113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114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115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116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117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118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119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121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122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123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124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125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126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127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128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129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131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132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133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134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135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136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137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138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139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141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142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143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144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145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146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147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148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149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151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152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153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154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155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156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157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158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159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161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162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163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164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178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179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