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<sst xmlns="http://schemas.openxmlformats.org/spreadsheetml/2006/main" count="22" uniqueCount="22">
  <si>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</si>
  <si>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</si>
  <si>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</si>
  <si>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</si>
  <si>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</si>
  <si>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</si>
  <si>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</si>
  <si>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Semi-major axis (AU)</t>
  </si>
  <si>
    <t>Semi-minor axis (AU)</t>
  </si>
  <si>
    <t>Orbital area (AU^2)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</si>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</sst>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8" width="15.0"/>
    <col customWidth="1" min="9" max="9" width="16.0"/>
    <col customWidth="1" min="10" max="10" width="15.0"/>
    <col customWidth="1" min="11" max="11" width="10.75"/>
    <col customWidth="1" min="12" max="12" width="14.38"/>
    <col customWidth="1" min="13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(F2+G2)/2</f>
        <v>0.9223</v>
      </c>
      <c r="I2" s="6">
        <f t="shared" ref="I2:I12" si="2">SQRT(F2*G2)</f>
        <v>0.9053125703</v>
      </c>
      <c r="J2" s="6">
        <f t="shared" ref="J2:J12" si="3">PI()*H2*I2</f>
        <v>2.623134938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0.9077</v>
      </c>
      <c r="I3" s="6">
        <f t="shared" si="2"/>
        <v>0.9010467246</v>
      </c>
      <c r="J3" s="6">
        <f t="shared" si="3"/>
        <v>2.569446151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1.1053</v>
      </c>
      <c r="I4" s="6">
        <f t="shared" si="2"/>
        <v>1.099842716</v>
      </c>
      <c r="J4" s="6">
        <f t="shared" si="3"/>
        <v>3.819096443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1.5754</v>
      </c>
      <c r="I5" s="6">
        <f t="shared" si="2"/>
        <v>1.23332604</v>
      </c>
      <c r="J5" s="6">
        <f t="shared" si="3"/>
        <v>6.104057483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1.1573</v>
      </c>
      <c r="I6" s="6">
        <f t="shared" si="2"/>
        <v>1.044528793</v>
      </c>
      <c r="J6" s="6">
        <f t="shared" si="3"/>
        <v>3.797661414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0.91145</v>
      </c>
      <c r="I7" s="6">
        <f t="shared" si="2"/>
        <v>0.5697192291</v>
      </c>
      <c r="J7" s="6">
        <f t="shared" si="3"/>
        <v>1.631336675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1.0779</v>
      </c>
      <c r="I8" s="6">
        <f t="shared" si="2"/>
        <v>1.033701195</v>
      </c>
      <c r="J8" s="6">
        <f t="shared" si="3"/>
        <v>3.500445843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1.71195</v>
      </c>
      <c r="I9" s="6">
        <f t="shared" si="2"/>
        <v>1.513820498</v>
      </c>
      <c r="J9" s="6">
        <f t="shared" si="3"/>
        <v>8.141704402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1.58025</v>
      </c>
      <c r="I10" s="6">
        <f t="shared" si="2"/>
        <v>1.381268815</v>
      </c>
      <c r="J10" s="6">
        <f t="shared" si="3"/>
        <v>6.857311507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2.4888</v>
      </c>
      <c r="I11" s="6">
        <f t="shared" si="2"/>
        <v>1.725538522</v>
      </c>
      <c r="J11" s="6">
        <f t="shared" si="3"/>
        <v>13.49163334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1.0507</v>
      </c>
      <c r="I12" s="6">
        <f t="shared" si="2"/>
        <v>1.008407894</v>
      </c>
      <c r="J12" s="6">
        <f t="shared" si="3"/>
        <v>3.328624777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