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ASX Data" sheetId="2" r:id="rId4"/>
    <sheet state="visible" name="Shark Attacks Last 100 Yrs" sheetId="3" r:id="rId5"/>
  </sheets>
  <definedNames>
    <definedName name="ASXTable">'ASX Data'!$A$2:$F$159</definedName>
    <definedName name="Dates">'ASX Data'!$A$3:$A$159</definedName>
  </definedNames>
  <calcPr/>
</workbook>
</file>

<file path=xl/sharedStrings.xml><?xml version="1.0" encoding="utf-8"?>
<sst xmlns="http://schemas.openxmlformats.org/spreadsheetml/2006/main" count="30" uniqueCount="23">
  <si>
    <t>Shark Attacks in Australia - Last 100 Years</t>
  </si>
  <si>
    <t>SM8 Smart Marine Systems ASX</t>
  </si>
  <si>
    <t>Date</t>
  </si>
  <si>
    <t>Open</t>
  </si>
  <si>
    <t>High</t>
  </si>
  <si>
    <t>Low</t>
  </si>
  <si>
    <t>Close</t>
  </si>
  <si>
    <t>Volume</t>
  </si>
  <si>
    <t>Current as at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</si>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</sst>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&quot;-&quot;dd&quot;-&quot;yy"/>
    <numFmt numFmtId="165" formatCode="mm-dd-yy"/>
    <numFmt numFmtId="166" formatCode="0.000"/>
    <numFmt numFmtId="167" formatCode="m-d-yy"/>
    <numFmt numFmtId="168" formatCode="M/d/yyyy"/>
  </numFmts>
  <fonts count="6">
    <font>
      <sz val="10.0"/>
      <color rgb="FF000000"/>
      <name val="Arial"/>
    </font>
    <font>
      <b/>
    </font>
    <font>
      <sz val="11.0"/>
      <color rgb="FF000000"/>
      <name val="Calibri"/>
    </font>
    <font>
      <sz val="11.0"/>
      <color rgb="FF000000"/>
      <name val="Arial"/>
    </font>
    <font>
      <b/>
      <sz val="11.0"/>
      <color rgb="FF000000"/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2" numFmtId="165" xfId="0" applyAlignment="1" applyFont="1" applyNumberFormat="1">
      <alignment horizontal="right"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2" numFmtId="3" xfId="0" applyAlignment="1" applyFont="1" applyNumberFormat="1">
      <alignment horizontal="right" shrinkToFit="0" vertical="bottom" wrapText="0"/>
    </xf>
    <xf borderId="0" fillId="0" fontId="2" numFmtId="166" xfId="0" applyAlignment="1" applyFont="1" applyNumberFormat="1">
      <alignment horizontal="right" shrinkToFit="0" vertical="bottom" wrapText="0"/>
    </xf>
    <xf borderId="0" fillId="0" fontId="2" numFmtId="167" xfId="0" applyAlignment="1" applyFont="1" applyNumberFormat="1">
      <alignment horizontal="right"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164" xfId="0" applyAlignment="1" applyFont="1" applyNumberForma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166" xfId="0" applyAlignment="1" applyFont="1" applyNumberFormat="1">
      <alignment horizontal="right" vertical="bottom"/>
    </xf>
    <xf borderId="0" fillId="0" fontId="2" numFmtId="3" xfId="0" applyAlignment="1" applyFont="1" applyNumberFormat="1">
      <alignment horizontal="right" vertical="bottom"/>
    </xf>
    <xf borderId="0" fillId="0" fontId="2" numFmtId="167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0" fontId="5" numFmtId="168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Fatalities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 Last 100 Yrs'!$C$1:$C$2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'Shark Attacks Last 100 Yrs'!$A$3:$A$5</c:f>
            </c:strRef>
          </c:cat>
          <c:val>
            <c:numRef>
              <c:f>'Shark Attacks Last 100 Yrs'!$C$3:$C$5</c:f>
              <c:numCache/>
            </c:numRef>
          </c:val>
        </c:ser>
        <c:axId val="459615072"/>
        <c:axId val="33869586"/>
      </c:barChart>
      <c:catAx>
        <c:axId val="45961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3869586"/>
      </c:catAx>
      <c:valAx>
        <c:axId val="338695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Fatal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596150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Open vs Close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Sheet1!$B$15:$B$16</c:f>
            </c:strRef>
          </c:tx>
          <c:spPr>
            <a:ln cmpd="sng" w="19050">
              <a:solidFill>
                <a:srgbClr val="3366CC"/>
              </a:solidFill>
              <a:prstDash val="solid"/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Sheet1!$B$17:$B$26</c:f>
              <c:numCache/>
            </c:numRef>
          </c:val>
          <c:smooth val="0"/>
        </c:ser>
        <c:ser>
          <c:idx val="1"/>
          <c:order val="1"/>
          <c:tx>
            <c:strRef>
              <c:f>Sheet1!$E$15:$E$16</c:f>
            </c:strRef>
          </c:tx>
          <c:spPr>
            <a:ln cmpd="sng" w="19050">
              <a:solidFill>
                <a:srgbClr val="DC3912"/>
              </a:solidFill>
              <a:prstDash val="solid"/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Sheet1!$E$17:$E$26</c:f>
              <c:numCache/>
            </c:numRef>
          </c:val>
          <c:smooth val="0"/>
        </c:ser>
        <c:axId val="1346959078"/>
        <c:axId val="320480114"/>
      </c:lineChart>
      <c:catAx>
        <c:axId val="13469590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20480114"/>
      </c:catAx>
      <c:valAx>
        <c:axId val="3204801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$AUD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46959078"/>
      </c:valAx>
    </c:plotArea>
    <c:legend>
      <c:legendPos val="tr"/>
      <c:overlay val="1"/>
      <c:txPr>
        <a:bodyPr/>
        <a:lstStyle/>
        <a:p>
          <a:pPr lvl="0">
            <a:defRPr b="0" sz="100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190500</xdr:rowOff>
    </xdr:from>
    <xdr:ext cx="4305300" cy="2505075"/>
    <xdr:graphicFrame>
      <xdr:nvGraphicFramePr>
        <xdr:cNvPr id="1" name="Chart 1" title="Fatalit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142875</xdr:colOff>
      <xdr:row>14</xdr:row>
      <xdr:rowOff>180975</xdr:rowOff>
    </xdr:from>
    <xdr:ext cx="3552825" cy="2190750"/>
    <xdr:graphicFrame>
      <xdr:nvGraphicFramePr>
        <xdr:cNvPr id="2" name="Chart 2" title="Open vs Clo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9.5"/>
    <col customWidth="1" min="8" max="8" width="12.75"/>
    <col customWidth="1" min="9" max="9" width="12.88"/>
    <col customWidth="1" min="10" max="25" width="9.5"/>
    <col customWidth="1" min="26" max="26" width="12.63"/>
  </cols>
  <sheetData>
    <row r="1" ht="15.75" customHeight="1">
      <c r="A1" s="1" t="s">
        <v>0</v>
      </c>
      <c r="G1" s="2"/>
      <c r="H1" s="3"/>
      <c r="I1" s="4"/>
      <c r="J1" s="2"/>
    </row>
    <row r="2" ht="15.75" customHeight="1">
      <c r="D2" s="5"/>
      <c r="E2" s="5"/>
      <c r="F2" s="5"/>
      <c r="G2" s="2"/>
      <c r="H2" s="3"/>
      <c r="I2" s="4"/>
      <c r="J2" s="2"/>
    </row>
    <row r="3" ht="15.75" customHeight="1">
      <c r="A3" s="6"/>
      <c r="B3" s="7"/>
      <c r="C3" s="7"/>
      <c r="D3" s="7"/>
      <c r="E3" s="7"/>
      <c r="F3" s="8"/>
      <c r="G3" s="2"/>
      <c r="H3" s="2"/>
      <c r="I3" s="2"/>
      <c r="J3" s="2"/>
    </row>
    <row r="4" ht="15.75" customHeight="1">
      <c r="A4" s="6"/>
      <c r="B4" s="7"/>
      <c r="C4" s="7"/>
      <c r="D4" s="7"/>
      <c r="E4" s="7"/>
      <c r="F4" s="8"/>
      <c r="G4" s="2"/>
      <c r="H4" s="2"/>
      <c r="I4" s="2"/>
      <c r="J4" s="2"/>
    </row>
    <row r="5" ht="15.75" customHeight="1">
      <c r="A5" s="6"/>
      <c r="B5" s="7"/>
      <c r="C5" s="7"/>
      <c r="D5" s="7"/>
      <c r="E5" s="7"/>
      <c r="F5" s="8"/>
      <c r="G5" s="2"/>
      <c r="H5" s="2"/>
      <c r="I5" s="2"/>
      <c r="J5" s="2"/>
    </row>
    <row r="6" ht="15.75" customHeight="1">
      <c r="A6" s="6"/>
      <c r="B6" s="7"/>
      <c r="C6" s="7"/>
      <c r="D6" s="7"/>
      <c r="E6" s="7"/>
      <c r="F6" s="8"/>
      <c r="G6" s="2"/>
      <c r="H6" s="2"/>
      <c r="I6" s="2"/>
      <c r="J6" s="2"/>
    </row>
    <row r="7" ht="15.75" customHeight="1">
      <c r="A7" s="6"/>
      <c r="B7" s="7"/>
      <c r="C7" s="7"/>
      <c r="D7" s="7"/>
      <c r="E7" s="7"/>
      <c r="F7" s="8"/>
      <c r="G7" s="2"/>
      <c r="H7" s="2"/>
      <c r="I7" s="2"/>
      <c r="J7" s="2"/>
    </row>
    <row r="8" ht="15.75" customHeight="1">
      <c r="A8" s="6"/>
      <c r="B8" s="7"/>
      <c r="C8" s="7"/>
      <c r="D8" s="7"/>
      <c r="E8" s="7"/>
      <c r="F8" s="8"/>
      <c r="G8" s="2"/>
      <c r="H8" s="2"/>
      <c r="I8" s="2"/>
      <c r="J8" s="2"/>
    </row>
    <row r="9" ht="15.75" customHeight="1">
      <c r="A9" s="6"/>
      <c r="B9" s="7"/>
      <c r="C9" s="7"/>
      <c r="D9" s="7"/>
      <c r="E9" s="7"/>
      <c r="F9" s="8"/>
      <c r="G9" s="2"/>
      <c r="H9" s="2"/>
      <c r="I9" s="2"/>
      <c r="J9" s="2"/>
    </row>
    <row r="10" ht="15.75" customHeight="1">
      <c r="A10" s="6"/>
      <c r="B10" s="7"/>
      <c r="C10" s="7"/>
      <c r="D10" s="7"/>
      <c r="E10" s="7"/>
      <c r="F10" s="8"/>
      <c r="G10" s="2"/>
      <c r="H10" s="2"/>
      <c r="I10" s="2"/>
      <c r="J10" s="2"/>
    </row>
    <row r="11" ht="15.75" customHeight="1">
      <c r="A11" s="6"/>
      <c r="B11" s="7"/>
      <c r="C11" s="7"/>
      <c r="D11" s="7"/>
      <c r="E11" s="7"/>
      <c r="F11" s="8"/>
      <c r="G11" s="2"/>
      <c r="H11" s="2"/>
      <c r="I11" s="2"/>
      <c r="J11" s="2"/>
    </row>
    <row r="12" ht="15.75" customHeight="1">
      <c r="A12" s="6"/>
      <c r="B12" s="7"/>
      <c r="C12" s="7"/>
      <c r="D12" s="7"/>
      <c r="E12" s="7"/>
      <c r="F12" s="8"/>
      <c r="G12" s="2"/>
      <c r="H12" s="2"/>
      <c r="I12" s="2"/>
      <c r="J12" s="2"/>
    </row>
    <row r="13" ht="15.75" customHeight="1">
      <c r="A13" s="6"/>
      <c r="B13" s="7"/>
      <c r="C13" s="7"/>
      <c r="D13" s="7"/>
      <c r="E13" s="7"/>
      <c r="F13" s="8"/>
      <c r="G13" s="2"/>
      <c r="H13" s="2"/>
      <c r="I13" s="2"/>
      <c r="J13" s="2"/>
    </row>
    <row r="14" ht="15.75" customHeight="1">
      <c r="D14" s="7"/>
      <c r="E14" s="7"/>
      <c r="F14" s="8"/>
      <c r="G14" s="2"/>
      <c r="H14" s="2"/>
      <c r="I14" s="2"/>
      <c r="J14" s="2"/>
    </row>
    <row r="15" ht="15.75" customHeight="1">
      <c r="A15" s="5" t="s">
        <v>1</v>
      </c>
      <c r="B15" s="5"/>
      <c r="C15" s="5"/>
      <c r="D15" s="7"/>
      <c r="E15" s="7"/>
      <c r="F15" s="8"/>
      <c r="G15" s="2"/>
      <c r="H15" s="2"/>
      <c r="I15" s="2"/>
      <c r="J15" s="2"/>
    </row>
    <row r="16" ht="15.75" customHeight="1">
      <c r="A16" s="5" t="s">
        <v>2</v>
      </c>
      <c r="B16" s="5" t="s">
        <v>3</v>
      </c>
      <c r="C16" s="5" t="s">
        <v>4</v>
      </c>
      <c r="D16" s="5" t="s">
        <v>5</v>
      </c>
      <c r="E16" s="5" t="s">
        <v>6</v>
      </c>
      <c r="F16" s="5"/>
      <c r="G16" s="2"/>
      <c r="H16" s="2"/>
      <c r="I16" s="2"/>
      <c r="J16" s="2"/>
    </row>
    <row r="17" ht="15.75" customHeight="1">
      <c r="A17" s="6">
        <v>42997.0</v>
      </c>
      <c r="B17" s="9">
        <f>vlookup($A17,ASXTable,2,FALSE)</f>
        <v>0.029</v>
      </c>
      <c r="C17" s="9">
        <f>vlookup($A17,ASXTable,3,FALSE)</f>
        <v>0.03</v>
      </c>
      <c r="D17" s="9">
        <f>vlookup($A17,ASXTable,4,FALSE)</f>
        <v>0.027</v>
      </c>
      <c r="E17" s="9">
        <f>vlookup($A17,ASXTable,5,FALSE)</f>
        <v>0.03</v>
      </c>
      <c r="F17" s="8"/>
      <c r="G17" s="2"/>
      <c r="H17" s="2"/>
      <c r="I17" s="2"/>
      <c r="J17" s="2"/>
    </row>
    <row r="18" ht="15.75" customHeight="1">
      <c r="A18" s="6">
        <v>42998.0</v>
      </c>
      <c r="B18" s="9">
        <f>vlookup($A18,ASXTable,2,FALSE)</f>
        <v>0.035</v>
      </c>
      <c r="C18" s="9">
        <f>vlookup($A18,ASXTable,3,FALSE)</f>
        <v>0.035</v>
      </c>
      <c r="D18" s="9">
        <f>vlookup($A18,ASXTable,4,FALSE)</f>
        <v>0.035</v>
      </c>
      <c r="E18" s="9">
        <f>vlookup($A18,ASXTable,5,FALSE)</f>
        <v>0.035</v>
      </c>
      <c r="F18" s="8"/>
      <c r="G18" s="2"/>
      <c r="H18" s="2"/>
      <c r="I18" s="2"/>
      <c r="J18" s="2"/>
    </row>
    <row r="19" ht="15.75" customHeight="1">
      <c r="A19" s="6">
        <v>43003.0</v>
      </c>
      <c r="B19" s="9">
        <f>vlookup($A19,ASXTable,2,FALSE)</f>
        <v>0.037</v>
      </c>
      <c r="C19" s="9">
        <f>vlookup($A19,ASXTable,3,FALSE)</f>
        <v>0.037</v>
      </c>
      <c r="D19" s="9">
        <f>vlookup($A19,ASXTable,4,FALSE)</f>
        <v>0.036</v>
      </c>
      <c r="E19" s="9">
        <f>vlookup($A19,ASXTable,5,FALSE)</f>
        <v>0.036</v>
      </c>
      <c r="F19" s="8"/>
      <c r="G19" s="2"/>
      <c r="H19" s="2"/>
      <c r="I19" s="2"/>
      <c r="J19" s="2"/>
    </row>
    <row r="20" ht="15.75" customHeight="1">
      <c r="A20" s="6">
        <v>43005.0</v>
      </c>
      <c r="B20" s="9">
        <f>vlookup($A20,ASXTable,2,FALSE)</f>
        <v>0.036</v>
      </c>
      <c r="C20" s="9">
        <f>vlookup($A20,ASXTable,3,FALSE)</f>
        <v>0.036</v>
      </c>
      <c r="D20" s="9">
        <f>vlookup($A20,ASXTable,4,FALSE)</f>
        <v>0.036</v>
      </c>
      <c r="E20" s="9">
        <f>vlookup($A20,ASXTable,5,FALSE)</f>
        <v>0.036</v>
      </c>
      <c r="F20" s="8"/>
      <c r="G20" s="2"/>
      <c r="H20" s="2"/>
      <c r="I20" s="2"/>
      <c r="J20" s="2"/>
    </row>
    <row r="21" ht="15.75" customHeight="1">
      <c r="A21" s="6">
        <v>43007.0</v>
      </c>
      <c r="B21" s="9">
        <f>vlookup($A21,ASXTable,2,FALSE)</f>
        <v>0.037</v>
      </c>
      <c r="C21" s="9">
        <f>vlookup($A21,ASXTable,3,FALSE)</f>
        <v>0.038</v>
      </c>
      <c r="D21" s="9">
        <f>vlookup($A21,ASXTable,4,FALSE)</f>
        <v>0.036</v>
      </c>
      <c r="E21" s="9">
        <f>vlookup($A21,ASXTable,5,FALSE)</f>
        <v>0.036</v>
      </c>
      <c r="F21" s="8"/>
      <c r="G21" s="2"/>
      <c r="H21" s="2"/>
      <c r="I21" s="2"/>
      <c r="J21" s="2"/>
    </row>
    <row r="22" ht="15.75" customHeight="1">
      <c r="A22" s="6">
        <v>43012.0</v>
      </c>
      <c r="B22" s="9">
        <f>vlookup($A22,ASXTable,2,FALSE)</f>
        <v>0.045</v>
      </c>
      <c r="C22" s="9">
        <f>vlookup($A22,ASXTable,3,FALSE)</f>
        <v>0.05</v>
      </c>
      <c r="D22" s="9">
        <f>vlookup($A22,ASXTable,4,FALSE)</f>
        <v>0.045</v>
      </c>
      <c r="E22" s="9">
        <f>vlookup($A22,ASXTable,5,FALSE)</f>
        <v>0.05</v>
      </c>
      <c r="F22" s="8"/>
      <c r="G22" s="2"/>
      <c r="H22" s="2"/>
      <c r="I22" s="2"/>
      <c r="J22" s="2"/>
    </row>
    <row r="23" ht="15.75" customHeight="1">
      <c r="A23" s="6">
        <v>43013.0</v>
      </c>
      <c r="B23" s="9">
        <f>vlookup($A23,ASXTable,2,FALSE)</f>
        <v>0.051</v>
      </c>
      <c r="C23" s="9">
        <f>vlookup($A23,ASXTable,3,FALSE)</f>
        <v>0.051</v>
      </c>
      <c r="D23" s="9">
        <f>vlookup($A23,ASXTable,4,FALSE)</f>
        <v>0.051</v>
      </c>
      <c r="E23" s="9">
        <f>vlookup($A23,ASXTable,5,FALSE)</f>
        <v>0.051</v>
      </c>
      <c r="F23" s="8"/>
      <c r="G23" s="2"/>
      <c r="H23" s="2"/>
      <c r="I23" s="2"/>
      <c r="J23" s="2"/>
    </row>
    <row r="24" ht="15.75" customHeight="1">
      <c r="A24" s="6">
        <v>43014.0</v>
      </c>
      <c r="B24" s="9">
        <f>vlookup($A24,ASXTable,2,FALSE)</f>
        <v>0.052</v>
      </c>
      <c r="C24" s="9">
        <f>vlookup($A24,ASXTable,3,FALSE)</f>
        <v>0.052</v>
      </c>
      <c r="D24" s="9">
        <f>vlookup($A24,ASXTable,4,FALSE)</f>
        <v>0.052</v>
      </c>
      <c r="E24" s="9">
        <f>vlookup($A24,ASXTable,5,FALSE)</f>
        <v>0.052</v>
      </c>
      <c r="F24" s="8"/>
      <c r="G24" s="2"/>
      <c r="H24" s="2"/>
      <c r="I24" s="2"/>
      <c r="J24" s="2"/>
    </row>
    <row r="25" ht="15.75" customHeight="1">
      <c r="A25" s="6">
        <v>43017.0</v>
      </c>
      <c r="B25" s="9">
        <f>vlookup($A25,ASXTable,2,FALSE)</f>
        <v>0.055</v>
      </c>
      <c r="C25" s="9">
        <f>vlookup($A25,ASXTable,3,FALSE)</f>
        <v>0.06</v>
      </c>
      <c r="D25" s="9">
        <f>vlookup($A25,ASXTable,4,FALSE)</f>
        <v>0.055</v>
      </c>
      <c r="E25" s="9">
        <f>vlookup($A25,ASXTable,5,FALSE)</f>
        <v>0.06</v>
      </c>
      <c r="F25" s="8"/>
      <c r="G25" s="2"/>
      <c r="H25" s="2"/>
      <c r="I25" s="2"/>
      <c r="J25" s="2"/>
    </row>
    <row r="26" ht="15.75" customHeight="1">
      <c r="A26" s="6">
        <v>43018.0</v>
      </c>
      <c r="B26" s="9">
        <f>vlookup($A26,ASXTable,2,FALSE)</f>
        <v>0.061</v>
      </c>
      <c r="C26" s="9">
        <f>vlookup($A26,ASXTable,3,FALSE)</f>
        <v>0.079</v>
      </c>
      <c r="D26" s="9">
        <f>vlookup($A26,ASXTable,4,FALSE)</f>
        <v>0.061</v>
      </c>
      <c r="E26" s="9">
        <f>vlookup($A26,ASXTable,5,FALSE)</f>
        <v>0.079</v>
      </c>
      <c r="F26" s="8"/>
      <c r="G26" s="2"/>
      <c r="H26" s="2"/>
      <c r="I26" s="2"/>
      <c r="J26" s="2"/>
    </row>
    <row r="27" ht="15.75" customHeight="1">
      <c r="A27" s="6"/>
      <c r="B27" s="7"/>
      <c r="C27" s="7"/>
      <c r="D27" s="7"/>
      <c r="E27" s="7"/>
      <c r="F27" s="8"/>
      <c r="G27" s="2"/>
      <c r="H27" s="2"/>
      <c r="I27" s="2"/>
      <c r="J27" s="2"/>
    </row>
    <row r="28" ht="15.75" customHeight="1">
      <c r="A28" s="6"/>
      <c r="B28" s="7"/>
      <c r="C28" s="7"/>
      <c r="D28" s="7"/>
      <c r="E28" s="7"/>
      <c r="F28" s="8"/>
      <c r="G28" s="2"/>
      <c r="H28" s="2"/>
      <c r="I28" s="2"/>
      <c r="J28" s="2"/>
    </row>
    <row r="29" ht="15.75" customHeight="1">
      <c r="A29" s="6"/>
      <c r="B29" s="7"/>
      <c r="C29" s="7"/>
      <c r="D29" s="7"/>
      <c r="E29" s="7"/>
      <c r="F29" s="8"/>
      <c r="G29" s="2"/>
      <c r="H29" s="2"/>
      <c r="I29" s="2"/>
      <c r="J29" s="2"/>
    </row>
    <row r="30" ht="15.75" customHeight="1">
      <c r="A30" s="6"/>
      <c r="B30" s="7"/>
      <c r="C30" s="7"/>
      <c r="D30" s="7"/>
      <c r="E30" s="7"/>
      <c r="F30" s="8"/>
      <c r="G30" s="2"/>
      <c r="H30" s="2"/>
      <c r="I30" s="2"/>
      <c r="J30" s="2"/>
    </row>
    <row r="31" ht="15.75" customHeight="1">
      <c r="A31" s="6"/>
      <c r="B31" s="7"/>
      <c r="C31" s="7"/>
      <c r="D31" s="7"/>
      <c r="E31" s="7"/>
      <c r="F31" s="8"/>
      <c r="G31" s="2"/>
      <c r="H31" s="2"/>
      <c r="I31" s="2"/>
      <c r="J31" s="2"/>
    </row>
    <row r="32" ht="15.75" customHeight="1">
      <c r="A32" s="6"/>
      <c r="B32" s="7"/>
      <c r="C32" s="7"/>
      <c r="D32" s="7"/>
      <c r="E32" s="7"/>
      <c r="F32" s="8"/>
      <c r="G32" s="2"/>
      <c r="H32" s="2"/>
      <c r="I32" s="2"/>
      <c r="J32" s="2"/>
    </row>
    <row r="33" ht="15.75" customHeight="1">
      <c r="A33" s="6"/>
      <c r="B33" s="7"/>
      <c r="C33" s="7"/>
      <c r="D33" s="7"/>
      <c r="E33" s="7"/>
      <c r="F33" s="8"/>
      <c r="G33" s="2"/>
      <c r="H33" s="2"/>
      <c r="I33" s="2"/>
      <c r="J33" s="2"/>
    </row>
    <row r="34" ht="15.75" customHeight="1">
      <c r="A34" s="6"/>
      <c r="B34" s="7"/>
      <c r="C34" s="7"/>
      <c r="D34" s="7"/>
      <c r="E34" s="7"/>
      <c r="F34" s="8"/>
      <c r="G34" s="2"/>
      <c r="H34" s="2"/>
      <c r="I34" s="2"/>
      <c r="J34" s="2"/>
    </row>
    <row r="35" ht="15.75" customHeight="1">
      <c r="A35" s="6"/>
      <c r="B35" s="7"/>
      <c r="C35" s="7"/>
      <c r="D35" s="7"/>
      <c r="E35" s="7"/>
      <c r="F35" s="8"/>
      <c r="G35" s="2"/>
      <c r="H35" s="2"/>
      <c r="I35" s="2"/>
      <c r="J35" s="2"/>
    </row>
    <row r="36" ht="15.75" customHeight="1">
      <c r="A36" s="6"/>
      <c r="B36" s="7"/>
      <c r="C36" s="7"/>
      <c r="D36" s="7"/>
      <c r="E36" s="7"/>
      <c r="F36" s="8"/>
      <c r="G36" s="2"/>
      <c r="H36" s="2"/>
      <c r="I36" s="2"/>
      <c r="J36" s="2"/>
    </row>
    <row r="37" ht="15.75" customHeight="1">
      <c r="A37" s="6"/>
      <c r="B37" s="7"/>
      <c r="C37" s="7"/>
      <c r="D37" s="7"/>
      <c r="E37" s="7"/>
      <c r="F37" s="8"/>
      <c r="G37" s="2"/>
      <c r="H37" s="2"/>
      <c r="I37" s="2"/>
      <c r="J37" s="2"/>
    </row>
    <row r="38" ht="15.75" customHeight="1">
      <c r="A38" s="6"/>
      <c r="B38" s="7"/>
      <c r="C38" s="7"/>
      <c r="D38" s="7"/>
      <c r="E38" s="7"/>
      <c r="F38" s="8"/>
      <c r="G38" s="2"/>
      <c r="H38" s="2"/>
      <c r="I38" s="2"/>
      <c r="J38" s="2"/>
    </row>
    <row r="39" ht="15.75" customHeight="1">
      <c r="A39" s="6"/>
      <c r="B39" s="7"/>
      <c r="C39" s="7"/>
      <c r="D39" s="7"/>
      <c r="E39" s="7"/>
      <c r="F39" s="8"/>
      <c r="G39" s="2"/>
      <c r="H39" s="2"/>
      <c r="I39" s="2"/>
      <c r="J39" s="2"/>
    </row>
    <row r="40" ht="15.75" customHeight="1">
      <c r="A40" s="6"/>
      <c r="B40" s="7"/>
      <c r="C40" s="7"/>
      <c r="D40" s="7"/>
      <c r="E40" s="7"/>
      <c r="F40" s="8"/>
      <c r="G40" s="2"/>
      <c r="H40" s="2"/>
      <c r="I40" s="2"/>
      <c r="J40" s="2"/>
    </row>
    <row r="41" ht="15.75" customHeight="1">
      <c r="A41" s="6"/>
      <c r="B41" s="7"/>
      <c r="C41" s="7"/>
      <c r="D41" s="7"/>
      <c r="E41" s="7"/>
      <c r="F41" s="8"/>
      <c r="G41" s="2"/>
      <c r="H41" s="2"/>
      <c r="I41" s="2"/>
      <c r="J41" s="2"/>
    </row>
    <row r="42" ht="15.75" customHeight="1">
      <c r="A42" s="6"/>
      <c r="B42" s="7"/>
      <c r="C42" s="7"/>
      <c r="D42" s="7"/>
      <c r="E42" s="7"/>
      <c r="F42" s="8"/>
      <c r="G42" s="2"/>
      <c r="H42" s="2"/>
      <c r="I42" s="2"/>
      <c r="J42" s="2"/>
    </row>
    <row r="43" ht="15.75" customHeight="1">
      <c r="A43" s="6"/>
      <c r="B43" s="7"/>
      <c r="C43" s="7"/>
      <c r="D43" s="7"/>
      <c r="E43" s="7"/>
      <c r="F43" s="8"/>
      <c r="G43" s="2"/>
      <c r="H43" s="2"/>
      <c r="I43" s="2"/>
      <c r="J43" s="2"/>
    </row>
    <row r="44" ht="15.75" customHeight="1">
      <c r="A44" s="6"/>
      <c r="B44" s="7"/>
      <c r="C44" s="7"/>
      <c r="D44" s="7"/>
      <c r="E44" s="7"/>
      <c r="F44" s="8"/>
      <c r="G44" s="2"/>
      <c r="H44" s="2"/>
      <c r="I44" s="2"/>
      <c r="J44" s="2"/>
    </row>
    <row r="45" ht="15.75" customHeight="1">
      <c r="A45" s="6"/>
      <c r="B45" s="7"/>
      <c r="C45" s="7"/>
      <c r="D45" s="7"/>
      <c r="E45" s="7"/>
      <c r="F45" s="8"/>
      <c r="G45" s="2"/>
      <c r="H45" s="2"/>
      <c r="I45" s="2"/>
      <c r="J45" s="2"/>
    </row>
    <row r="46" ht="15.75" customHeight="1">
      <c r="A46" s="6"/>
      <c r="B46" s="7"/>
      <c r="C46" s="7"/>
      <c r="D46" s="7"/>
      <c r="E46" s="7"/>
      <c r="F46" s="8"/>
      <c r="G46" s="2"/>
      <c r="H46" s="2"/>
      <c r="I46" s="2"/>
      <c r="J46" s="2"/>
    </row>
    <row r="47" ht="15.75" customHeight="1">
      <c r="A47" s="6"/>
      <c r="B47" s="7"/>
      <c r="C47" s="7"/>
      <c r="D47" s="7"/>
      <c r="E47" s="7"/>
      <c r="F47" s="8"/>
      <c r="G47" s="2"/>
      <c r="H47" s="2"/>
      <c r="I47" s="2"/>
      <c r="J47" s="2"/>
    </row>
    <row r="48" ht="15.75" customHeight="1">
      <c r="A48" s="6"/>
      <c r="B48" s="7"/>
      <c r="C48" s="7"/>
      <c r="D48" s="7"/>
      <c r="E48" s="7"/>
      <c r="F48" s="8"/>
      <c r="G48" s="2"/>
      <c r="H48" s="2"/>
      <c r="I48" s="2"/>
      <c r="J48" s="2"/>
    </row>
    <row r="49" ht="15.75" customHeight="1">
      <c r="A49" s="6"/>
      <c r="B49" s="7"/>
      <c r="C49" s="7"/>
      <c r="D49" s="7"/>
      <c r="E49" s="7"/>
      <c r="F49" s="8"/>
      <c r="G49" s="2"/>
      <c r="H49" s="2"/>
      <c r="I49" s="2"/>
      <c r="J49" s="2"/>
    </row>
    <row r="50" ht="15.75" customHeight="1">
      <c r="A50" s="6"/>
      <c r="B50" s="7"/>
      <c r="C50" s="7"/>
      <c r="D50" s="7"/>
      <c r="E50" s="7"/>
      <c r="F50" s="8"/>
      <c r="G50" s="2"/>
      <c r="H50" s="2"/>
      <c r="I50" s="2"/>
      <c r="J50" s="2"/>
    </row>
    <row r="51" ht="15.75" customHeight="1">
      <c r="A51" s="6"/>
      <c r="B51" s="7"/>
      <c r="C51" s="7"/>
      <c r="D51" s="7"/>
      <c r="E51" s="7"/>
      <c r="F51" s="8"/>
      <c r="G51" s="2"/>
      <c r="H51" s="2"/>
      <c r="I51" s="2"/>
      <c r="J51" s="2"/>
    </row>
    <row r="52" ht="15.75" customHeight="1">
      <c r="A52" s="6"/>
      <c r="B52" s="7"/>
      <c r="C52" s="7"/>
      <c r="D52" s="7"/>
      <c r="E52" s="7"/>
      <c r="F52" s="8"/>
      <c r="G52" s="2"/>
      <c r="H52" s="2"/>
      <c r="I52" s="2"/>
      <c r="J52" s="2"/>
    </row>
    <row r="53" ht="15.75" customHeight="1">
      <c r="A53" s="6"/>
      <c r="B53" s="7"/>
      <c r="C53" s="7"/>
      <c r="D53" s="7"/>
      <c r="E53" s="7"/>
      <c r="F53" s="8"/>
      <c r="G53" s="2"/>
      <c r="H53" s="2"/>
      <c r="I53" s="2"/>
      <c r="J53" s="2"/>
    </row>
    <row r="54" ht="15.75" customHeight="1">
      <c r="A54" s="6"/>
      <c r="B54" s="7"/>
      <c r="C54" s="7"/>
      <c r="D54" s="7"/>
      <c r="E54" s="7"/>
      <c r="F54" s="8"/>
      <c r="G54" s="2"/>
      <c r="H54" s="2"/>
      <c r="I54" s="2"/>
      <c r="J54" s="2"/>
    </row>
    <row r="55" ht="15.75" customHeight="1">
      <c r="A55" s="6"/>
      <c r="B55" s="7"/>
      <c r="C55" s="7"/>
      <c r="D55" s="7"/>
      <c r="E55" s="7"/>
      <c r="F55" s="8"/>
      <c r="G55" s="2"/>
      <c r="H55" s="2"/>
      <c r="I55" s="2"/>
      <c r="J55" s="2"/>
    </row>
    <row r="56" ht="15.75" customHeight="1">
      <c r="A56" s="6"/>
      <c r="B56" s="7"/>
      <c r="C56" s="7"/>
      <c r="D56" s="7"/>
      <c r="E56" s="7"/>
      <c r="F56" s="8"/>
      <c r="G56" s="2"/>
      <c r="H56" s="2"/>
      <c r="I56" s="2"/>
      <c r="J56" s="2"/>
    </row>
    <row r="57" ht="15.75" customHeight="1">
      <c r="A57" s="10"/>
      <c r="B57" s="7"/>
      <c r="C57" s="7"/>
      <c r="D57" s="7"/>
      <c r="E57" s="7"/>
      <c r="F57" s="8"/>
      <c r="G57" s="2"/>
      <c r="H57" s="2"/>
      <c r="I57" s="2"/>
      <c r="J57" s="2"/>
    </row>
    <row r="58" ht="15.75" customHeight="1">
      <c r="A58" s="10"/>
      <c r="B58" s="7"/>
      <c r="C58" s="7"/>
      <c r="D58" s="7"/>
      <c r="E58" s="7"/>
      <c r="F58" s="8"/>
      <c r="G58" s="2"/>
      <c r="H58" s="2"/>
      <c r="I58" s="2"/>
      <c r="J58" s="2"/>
    </row>
    <row r="59" ht="15.75" customHeight="1">
      <c r="A59" s="10"/>
      <c r="B59" s="7"/>
      <c r="C59" s="7"/>
      <c r="D59" s="7"/>
      <c r="E59" s="7"/>
      <c r="F59" s="8"/>
      <c r="G59" s="2"/>
      <c r="H59" s="2"/>
      <c r="I59" s="2"/>
      <c r="J59" s="2"/>
    </row>
    <row r="60" ht="15.75" customHeight="1">
      <c r="A60" s="10"/>
      <c r="B60" s="7"/>
      <c r="C60" s="7"/>
      <c r="D60" s="7"/>
      <c r="E60" s="7"/>
      <c r="F60" s="8"/>
      <c r="G60" s="2"/>
      <c r="H60" s="2"/>
      <c r="I60" s="2"/>
      <c r="J60" s="2"/>
    </row>
    <row r="61" ht="15.75" customHeight="1">
      <c r="A61" s="10"/>
      <c r="B61" s="7"/>
      <c r="C61" s="7"/>
      <c r="D61" s="7"/>
      <c r="E61" s="7"/>
      <c r="F61" s="8"/>
      <c r="G61" s="2"/>
      <c r="H61" s="2"/>
      <c r="I61" s="2"/>
      <c r="J61" s="2"/>
    </row>
    <row r="62" ht="15.75" customHeight="1">
      <c r="A62" s="10"/>
      <c r="B62" s="7"/>
      <c r="C62" s="7"/>
      <c r="D62" s="7"/>
      <c r="E62" s="7"/>
      <c r="F62" s="8"/>
      <c r="G62" s="2"/>
      <c r="H62" s="2"/>
      <c r="I62" s="2"/>
      <c r="J62" s="2"/>
    </row>
    <row r="63" ht="15.75" customHeight="1">
      <c r="A63" s="10"/>
      <c r="B63" s="7"/>
      <c r="C63" s="7"/>
      <c r="D63" s="7"/>
      <c r="E63" s="7"/>
      <c r="F63" s="8"/>
      <c r="G63" s="2"/>
      <c r="H63" s="2"/>
      <c r="I63" s="2"/>
      <c r="J63" s="2"/>
    </row>
    <row r="64" ht="15.75" customHeight="1">
      <c r="A64" s="10"/>
      <c r="B64" s="7"/>
      <c r="C64" s="7"/>
      <c r="D64" s="7"/>
      <c r="E64" s="7"/>
      <c r="F64" s="8"/>
      <c r="G64" s="2"/>
      <c r="H64" s="2"/>
      <c r="I64" s="2"/>
      <c r="J64" s="2"/>
    </row>
    <row r="65" ht="15.75" customHeight="1">
      <c r="A65" s="10"/>
      <c r="B65" s="7"/>
      <c r="C65" s="7"/>
      <c r="D65" s="7"/>
      <c r="E65" s="7"/>
      <c r="F65" s="8"/>
      <c r="G65" s="2"/>
      <c r="H65" s="2"/>
      <c r="I65" s="2"/>
      <c r="J65" s="2"/>
    </row>
    <row r="66" ht="15.75" customHeight="1">
      <c r="A66" s="10"/>
      <c r="B66" s="7"/>
      <c r="C66" s="7"/>
      <c r="D66" s="7"/>
      <c r="E66" s="7"/>
      <c r="F66" s="8"/>
      <c r="G66" s="2"/>
      <c r="H66" s="2"/>
      <c r="I66" s="2"/>
      <c r="J66" s="2"/>
    </row>
    <row r="67" ht="15.75" customHeight="1">
      <c r="A67" s="10"/>
      <c r="B67" s="7"/>
      <c r="C67" s="7"/>
      <c r="D67" s="7"/>
      <c r="E67" s="7"/>
      <c r="F67" s="8"/>
      <c r="G67" s="2"/>
      <c r="H67" s="2"/>
      <c r="I67" s="2"/>
      <c r="J67" s="2"/>
    </row>
    <row r="68" ht="15.75" customHeight="1">
      <c r="A68" s="10"/>
      <c r="B68" s="7"/>
      <c r="C68" s="7"/>
      <c r="D68" s="7"/>
      <c r="E68" s="7"/>
      <c r="F68" s="8"/>
      <c r="G68" s="2"/>
      <c r="H68" s="2"/>
      <c r="I68" s="2"/>
      <c r="J68" s="2"/>
    </row>
    <row r="69" ht="15.75" customHeight="1">
      <c r="A69" s="6"/>
      <c r="B69" s="7"/>
      <c r="C69" s="7"/>
      <c r="D69" s="7"/>
      <c r="E69" s="7"/>
      <c r="F69" s="8"/>
      <c r="G69" s="2"/>
      <c r="H69" s="2"/>
      <c r="I69" s="2"/>
      <c r="J69" s="2"/>
    </row>
    <row r="70" ht="15.75" customHeight="1">
      <c r="A70" s="6"/>
      <c r="B70" s="7"/>
      <c r="C70" s="7"/>
      <c r="D70" s="7"/>
      <c r="E70" s="7"/>
      <c r="F70" s="8"/>
      <c r="G70" s="2"/>
      <c r="H70" s="2"/>
      <c r="I70" s="2"/>
      <c r="J70" s="2"/>
    </row>
    <row r="71" ht="15.75" customHeight="1">
      <c r="A71" s="6"/>
      <c r="B71" s="7"/>
      <c r="C71" s="7"/>
      <c r="D71" s="7"/>
      <c r="E71" s="7"/>
      <c r="F71" s="8"/>
      <c r="G71" s="2"/>
      <c r="H71" s="2"/>
      <c r="I71" s="2"/>
      <c r="J71" s="2"/>
    </row>
    <row r="72" ht="15.75" customHeight="1">
      <c r="A72" s="10"/>
      <c r="B72" s="7"/>
      <c r="C72" s="7"/>
      <c r="D72" s="7"/>
      <c r="E72" s="7"/>
      <c r="F72" s="8"/>
      <c r="G72" s="2"/>
      <c r="H72" s="2"/>
      <c r="I72" s="2"/>
      <c r="J72" s="2"/>
    </row>
    <row r="73" ht="15.75" customHeight="1">
      <c r="A73" s="10"/>
      <c r="B73" s="7"/>
      <c r="C73" s="7"/>
      <c r="D73" s="7"/>
      <c r="E73" s="7"/>
      <c r="F73" s="8"/>
      <c r="G73" s="2"/>
      <c r="H73" s="2"/>
      <c r="I73" s="2"/>
      <c r="J73" s="2"/>
    </row>
    <row r="74" ht="15.75" customHeight="1">
      <c r="A74" s="10"/>
      <c r="B74" s="7"/>
      <c r="C74" s="7"/>
      <c r="D74" s="7"/>
      <c r="E74" s="7"/>
      <c r="F74" s="8"/>
      <c r="G74" s="2"/>
      <c r="H74" s="2"/>
      <c r="I74" s="2"/>
      <c r="J74" s="2"/>
    </row>
    <row r="75" ht="15.75" customHeight="1">
      <c r="A75" s="10"/>
      <c r="B75" s="7"/>
      <c r="C75" s="7"/>
      <c r="D75" s="7"/>
      <c r="E75" s="7"/>
      <c r="F75" s="8"/>
      <c r="G75" s="2"/>
      <c r="H75" s="2"/>
      <c r="I75" s="2"/>
      <c r="J75" s="2"/>
    </row>
    <row r="76" ht="15.75" customHeight="1">
      <c r="A76" s="10"/>
      <c r="B76" s="7"/>
      <c r="C76" s="7"/>
      <c r="D76" s="7"/>
      <c r="E76" s="7"/>
      <c r="F76" s="8"/>
      <c r="G76" s="2"/>
      <c r="H76" s="2"/>
      <c r="I76" s="2"/>
      <c r="J76" s="2"/>
    </row>
    <row r="77" ht="15.75" customHeight="1">
      <c r="A77" s="10"/>
      <c r="B77" s="7"/>
      <c r="C77" s="7"/>
      <c r="D77" s="7"/>
      <c r="E77" s="7"/>
      <c r="F77" s="8"/>
      <c r="G77" s="2"/>
      <c r="H77" s="2"/>
      <c r="I77" s="2"/>
      <c r="J77" s="2"/>
    </row>
    <row r="78" ht="15.75" customHeight="1">
      <c r="A78" s="10"/>
      <c r="B78" s="7"/>
      <c r="C78" s="7"/>
      <c r="D78" s="7"/>
      <c r="E78" s="7"/>
      <c r="F78" s="8"/>
      <c r="G78" s="2"/>
      <c r="H78" s="2"/>
      <c r="I78" s="2"/>
      <c r="J78" s="2"/>
    </row>
    <row r="79" ht="15.75" customHeight="1">
      <c r="A79" s="10"/>
      <c r="B79" s="7"/>
      <c r="C79" s="7"/>
      <c r="D79" s="7"/>
      <c r="E79" s="7"/>
      <c r="F79" s="8"/>
      <c r="G79" s="2"/>
      <c r="H79" s="2"/>
      <c r="I79" s="2"/>
      <c r="J79" s="2"/>
    </row>
    <row r="80" ht="15.75" customHeight="1">
      <c r="A80" s="10"/>
      <c r="B80" s="7"/>
      <c r="C80" s="7"/>
      <c r="D80" s="7"/>
      <c r="E80" s="7"/>
      <c r="F80" s="8"/>
      <c r="G80" s="2"/>
      <c r="H80" s="2"/>
      <c r="I80" s="2"/>
      <c r="J80" s="2"/>
    </row>
    <row r="81" ht="15.75" customHeight="1">
      <c r="A81" s="10"/>
      <c r="B81" s="7"/>
      <c r="C81" s="7"/>
      <c r="D81" s="7"/>
      <c r="E81" s="7"/>
      <c r="F81" s="8"/>
      <c r="G81" s="2"/>
      <c r="H81" s="2"/>
      <c r="I81" s="2"/>
      <c r="J81" s="2"/>
    </row>
    <row r="82" ht="15.75" customHeight="1">
      <c r="A82" s="10"/>
      <c r="B82" s="7"/>
      <c r="C82" s="7"/>
      <c r="D82" s="7"/>
      <c r="E82" s="7"/>
      <c r="F82" s="8"/>
      <c r="G82" s="2"/>
      <c r="H82" s="2"/>
      <c r="I82" s="2"/>
      <c r="J82" s="2"/>
    </row>
    <row r="83" ht="15.75" customHeight="1">
      <c r="A83" s="6"/>
      <c r="B83" s="7"/>
      <c r="C83" s="7"/>
      <c r="D83" s="7"/>
      <c r="E83" s="7"/>
      <c r="F83" s="8"/>
      <c r="G83" s="2"/>
      <c r="H83" s="2"/>
      <c r="I83" s="2"/>
      <c r="J83" s="2"/>
    </row>
    <row r="84" ht="15.75" customHeight="1">
      <c r="A84" s="6"/>
      <c r="B84" s="7"/>
      <c r="C84" s="7"/>
      <c r="D84" s="7"/>
      <c r="E84" s="7"/>
      <c r="F84" s="8"/>
      <c r="G84" s="2"/>
      <c r="H84" s="2"/>
      <c r="I84" s="2"/>
      <c r="J84" s="2"/>
    </row>
    <row r="85" ht="15.75" customHeight="1">
      <c r="A85" s="6"/>
      <c r="B85" s="7"/>
      <c r="C85" s="7"/>
      <c r="D85" s="7"/>
      <c r="E85" s="7"/>
      <c r="F85" s="8"/>
      <c r="G85" s="2"/>
      <c r="H85" s="2"/>
      <c r="I85" s="2"/>
      <c r="J85" s="2"/>
    </row>
    <row r="86" ht="15.75" customHeight="1">
      <c r="A86" s="6"/>
      <c r="B86" s="7"/>
      <c r="C86" s="7"/>
      <c r="D86" s="7"/>
      <c r="E86" s="7"/>
      <c r="F86" s="8"/>
      <c r="G86" s="2"/>
      <c r="H86" s="2"/>
      <c r="I86" s="2"/>
      <c r="J86" s="2"/>
    </row>
    <row r="87" ht="15.75" customHeight="1">
      <c r="A87" s="10"/>
      <c r="B87" s="7"/>
      <c r="C87" s="7"/>
      <c r="D87" s="7"/>
      <c r="E87" s="7"/>
      <c r="F87" s="8"/>
      <c r="G87" s="2"/>
      <c r="H87" s="2"/>
      <c r="I87" s="2"/>
      <c r="J87" s="2"/>
    </row>
    <row r="88" ht="15.75" customHeight="1">
      <c r="A88" s="10"/>
      <c r="B88" s="7"/>
      <c r="C88" s="7"/>
      <c r="D88" s="7"/>
      <c r="E88" s="7"/>
      <c r="F88" s="8"/>
      <c r="G88" s="2"/>
      <c r="H88" s="2"/>
      <c r="I88" s="2"/>
      <c r="J88" s="2"/>
    </row>
    <row r="89" ht="15.75" customHeight="1">
      <c r="A89" s="10"/>
      <c r="B89" s="7"/>
      <c r="C89" s="7"/>
      <c r="D89" s="7"/>
      <c r="E89" s="7"/>
      <c r="F89" s="8"/>
      <c r="G89" s="2"/>
      <c r="H89" s="2"/>
      <c r="I89" s="2"/>
      <c r="J89" s="2"/>
    </row>
    <row r="90" ht="15.75" customHeight="1">
      <c r="A90" s="10"/>
      <c r="B90" s="7"/>
      <c r="C90" s="7"/>
      <c r="D90" s="7"/>
      <c r="E90" s="7"/>
      <c r="F90" s="8"/>
      <c r="G90" s="2"/>
      <c r="H90" s="2"/>
      <c r="I90" s="2"/>
      <c r="J90" s="2"/>
    </row>
    <row r="91" ht="15.75" customHeight="1">
      <c r="A91" s="10"/>
      <c r="B91" s="7"/>
      <c r="C91" s="7"/>
      <c r="D91" s="7"/>
      <c r="E91" s="7"/>
      <c r="F91" s="8"/>
      <c r="G91" s="2"/>
      <c r="H91" s="2"/>
      <c r="I91" s="2"/>
      <c r="J91" s="2"/>
    </row>
    <row r="92" ht="15.75" customHeight="1">
      <c r="A92" s="10"/>
      <c r="B92" s="7"/>
      <c r="C92" s="7"/>
      <c r="D92" s="7"/>
      <c r="E92" s="7"/>
      <c r="F92" s="8"/>
      <c r="G92" s="2"/>
      <c r="H92" s="2"/>
      <c r="I92" s="2"/>
      <c r="J92" s="2"/>
    </row>
    <row r="93" ht="15.75" customHeight="1">
      <c r="A93" s="10"/>
      <c r="B93" s="7"/>
      <c r="C93" s="7"/>
      <c r="D93" s="7"/>
      <c r="E93" s="7"/>
      <c r="F93" s="8"/>
      <c r="G93" s="2"/>
      <c r="H93" s="2"/>
      <c r="I93" s="2"/>
      <c r="J93" s="2"/>
    </row>
    <row r="94" ht="15.75" customHeight="1">
      <c r="A94" s="6"/>
      <c r="B94" s="7"/>
      <c r="C94" s="7"/>
      <c r="D94" s="7"/>
      <c r="E94" s="7"/>
      <c r="F94" s="8"/>
      <c r="G94" s="2"/>
      <c r="H94" s="2"/>
      <c r="I94" s="2"/>
      <c r="J94" s="2"/>
    </row>
    <row r="95" ht="15.75" customHeight="1">
      <c r="A95" s="6"/>
      <c r="B95" s="7"/>
      <c r="C95" s="7"/>
      <c r="D95" s="7"/>
      <c r="E95" s="7"/>
      <c r="F95" s="8"/>
      <c r="G95" s="2"/>
      <c r="H95" s="2"/>
      <c r="I95" s="2"/>
      <c r="J95" s="2"/>
    </row>
    <row r="96" ht="15.75" customHeight="1">
      <c r="A96" s="6"/>
      <c r="B96" s="7"/>
      <c r="C96" s="7"/>
      <c r="D96" s="7"/>
      <c r="E96" s="7"/>
      <c r="F96" s="8"/>
      <c r="G96" s="2"/>
      <c r="H96" s="2"/>
      <c r="I96" s="2"/>
      <c r="J96" s="2"/>
    </row>
    <row r="97" ht="15.75" customHeight="1">
      <c r="A97" s="6"/>
      <c r="B97" s="7"/>
      <c r="C97" s="7"/>
      <c r="D97" s="7"/>
      <c r="E97" s="7"/>
      <c r="F97" s="8"/>
      <c r="G97" s="2"/>
      <c r="H97" s="2"/>
      <c r="I97" s="2"/>
      <c r="J97" s="2"/>
    </row>
    <row r="98" ht="15.75" customHeight="1">
      <c r="A98" s="6"/>
      <c r="B98" s="7"/>
      <c r="C98" s="7"/>
      <c r="D98" s="7"/>
      <c r="E98" s="7"/>
      <c r="F98" s="8"/>
      <c r="G98" s="2"/>
      <c r="H98" s="2"/>
      <c r="I98" s="2"/>
      <c r="J98" s="2"/>
    </row>
    <row r="99" ht="15.75" customHeight="1">
      <c r="A99" s="6"/>
      <c r="B99" s="7"/>
      <c r="C99" s="7"/>
      <c r="D99" s="7"/>
      <c r="E99" s="7"/>
      <c r="F99" s="8"/>
      <c r="G99" s="2"/>
      <c r="H99" s="2"/>
      <c r="I99" s="2"/>
      <c r="J99" s="2"/>
    </row>
    <row r="100" ht="15.75" customHeight="1">
      <c r="A100" s="6"/>
      <c r="B100" s="7"/>
      <c r="C100" s="7"/>
      <c r="D100" s="7"/>
      <c r="E100" s="7"/>
      <c r="F100" s="8"/>
      <c r="G100" s="2"/>
      <c r="H100" s="2"/>
      <c r="I100" s="2"/>
      <c r="J100" s="2"/>
    </row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">
    <mergeCell ref="A1:F1"/>
  </mergeCells>
  <dataValidations>
    <dataValidation type="list" allowBlank="1" showInputMessage="1" showErrorMessage="1" prompt="Select a date from the list to see Opening and Closing prices" sqref="A17:A26">
      <formula1>Dates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1</v>
      </c>
      <c r="B1" s="12"/>
      <c r="C1" s="13"/>
      <c r="D1" s="13"/>
      <c r="E1" s="13"/>
      <c r="F1" s="13"/>
      <c r="G1" s="14"/>
      <c r="H1" s="14"/>
      <c r="I1" s="15"/>
    </row>
    <row r="2">
      <c r="A2" s="13" t="s">
        <v>2</v>
      </c>
      <c r="B2" s="13" t="s">
        <v>3</v>
      </c>
      <c r="C2" s="13" t="s">
        <v>4</v>
      </c>
      <c r="D2" s="13" t="s">
        <v>5</v>
      </c>
      <c r="E2" s="13" t="s">
        <v>6</v>
      </c>
      <c r="F2" s="13" t="s">
        <v>7</v>
      </c>
      <c r="G2" s="14"/>
      <c r="H2" s="14" t="s">
        <v>8</v>
      </c>
      <c r="I2" s="16">
        <v>43251.0</v>
      </c>
    </row>
    <row r="3">
      <c r="A3" s="17">
        <v>42886.0</v>
      </c>
      <c r="B3" s="18">
        <v>0.097</v>
      </c>
      <c r="C3" s="18">
        <v>0.097</v>
      </c>
      <c r="D3" s="18">
        <v>0.097</v>
      </c>
      <c r="E3" s="18">
        <v>0.097</v>
      </c>
      <c r="F3" s="19">
        <v>7709.0</v>
      </c>
      <c r="G3" s="14"/>
      <c r="H3" s="14"/>
      <c r="I3" s="14"/>
    </row>
    <row r="4">
      <c r="A4" s="17">
        <v>42887.0</v>
      </c>
      <c r="B4" s="18">
        <v>0.095</v>
      </c>
      <c r="C4" s="18">
        <v>0.095</v>
      </c>
      <c r="D4" s="18">
        <v>0.094</v>
      </c>
      <c r="E4" s="18">
        <v>0.094</v>
      </c>
      <c r="F4" s="19">
        <v>20000.0</v>
      </c>
      <c r="G4" s="14"/>
      <c r="H4" s="14"/>
      <c r="I4" s="14"/>
    </row>
    <row r="5">
      <c r="A5" s="17">
        <v>42888.0</v>
      </c>
      <c r="B5" s="18">
        <v>0.093</v>
      </c>
      <c r="C5" s="18">
        <v>0.093</v>
      </c>
      <c r="D5" s="18">
        <v>0.092</v>
      </c>
      <c r="E5" s="18">
        <v>0.092</v>
      </c>
      <c r="F5" s="19">
        <v>22800.0</v>
      </c>
      <c r="G5" s="14"/>
      <c r="H5" s="14"/>
      <c r="I5" s="14"/>
    </row>
    <row r="6">
      <c r="A6" s="17">
        <v>42891.0</v>
      </c>
      <c r="B6" s="18">
        <v>0.087</v>
      </c>
      <c r="C6" s="18">
        <v>0.087</v>
      </c>
      <c r="D6" s="18">
        <v>0.087</v>
      </c>
      <c r="E6" s="18">
        <v>0.087</v>
      </c>
      <c r="F6" s="19">
        <v>1887.0</v>
      </c>
      <c r="G6" s="14"/>
      <c r="H6" s="14"/>
      <c r="I6" s="14"/>
    </row>
    <row r="7">
      <c r="A7" s="17">
        <v>42894.0</v>
      </c>
      <c r="B7" s="18">
        <v>0.087</v>
      </c>
      <c r="C7" s="18">
        <v>0.087</v>
      </c>
      <c r="D7" s="18">
        <v>0.087</v>
      </c>
      <c r="E7" s="18">
        <v>0.087</v>
      </c>
      <c r="F7" s="19">
        <v>14000.0</v>
      </c>
      <c r="G7" s="14"/>
      <c r="H7" s="14"/>
      <c r="I7" s="14"/>
    </row>
    <row r="8">
      <c r="A8" s="17">
        <v>42895.0</v>
      </c>
      <c r="B8" s="18">
        <v>0.087</v>
      </c>
      <c r="C8" s="18">
        <v>0.087</v>
      </c>
      <c r="D8" s="18">
        <v>0.087</v>
      </c>
      <c r="E8" s="18">
        <v>0.087</v>
      </c>
      <c r="F8" s="19">
        <v>8691.0</v>
      </c>
      <c r="G8" s="14"/>
      <c r="H8" s="14"/>
      <c r="I8" s="14"/>
    </row>
    <row r="9">
      <c r="A9" s="17">
        <v>42899.0</v>
      </c>
      <c r="B9" s="18">
        <v>0.09</v>
      </c>
      <c r="C9" s="18">
        <v>0.09</v>
      </c>
      <c r="D9" s="18">
        <v>0.09</v>
      </c>
      <c r="E9" s="18">
        <v>0.09</v>
      </c>
      <c r="F9" s="19">
        <v>9453.0</v>
      </c>
      <c r="G9" s="14"/>
      <c r="H9" s="14"/>
      <c r="I9" s="14"/>
    </row>
    <row r="10">
      <c r="A10" s="17">
        <v>42900.0</v>
      </c>
      <c r="B10" s="18">
        <v>0.087</v>
      </c>
      <c r="C10" s="18">
        <v>0.087</v>
      </c>
      <c r="D10" s="18">
        <v>0.082</v>
      </c>
      <c r="E10" s="18">
        <v>0.082</v>
      </c>
      <c r="F10" s="19">
        <v>45747.0</v>
      </c>
      <c r="G10" s="14"/>
      <c r="H10" s="14"/>
      <c r="I10" s="14"/>
    </row>
    <row r="11">
      <c r="A11" s="17">
        <v>42902.0</v>
      </c>
      <c r="B11" s="18">
        <v>0.08</v>
      </c>
      <c r="C11" s="18">
        <v>0.08</v>
      </c>
      <c r="D11" s="18">
        <v>0.078</v>
      </c>
      <c r="E11" s="18">
        <v>0.078</v>
      </c>
      <c r="F11" s="19">
        <v>12000.0</v>
      </c>
      <c r="G11" s="14"/>
      <c r="H11" s="14"/>
      <c r="I11" s="14"/>
    </row>
    <row r="12">
      <c r="A12" s="17">
        <v>42906.0</v>
      </c>
      <c r="B12" s="18">
        <v>0.078</v>
      </c>
      <c r="C12" s="18">
        <v>0.078</v>
      </c>
      <c r="D12" s="18">
        <v>0.078</v>
      </c>
      <c r="E12" s="18">
        <v>0.078</v>
      </c>
      <c r="F12" s="19">
        <v>13000.0</v>
      </c>
      <c r="G12" s="14"/>
      <c r="H12" s="14"/>
      <c r="I12" s="14"/>
    </row>
    <row r="13">
      <c r="A13" s="17">
        <v>42907.0</v>
      </c>
      <c r="B13" s="18">
        <v>0.075</v>
      </c>
      <c r="C13" s="18">
        <v>0.075</v>
      </c>
      <c r="D13" s="18">
        <v>0.075</v>
      </c>
      <c r="E13" s="18">
        <v>0.075</v>
      </c>
      <c r="F13" s="19">
        <v>10000.0</v>
      </c>
      <c r="G13" s="14"/>
      <c r="H13" s="14"/>
      <c r="I13" s="14"/>
    </row>
    <row r="14">
      <c r="A14" s="17">
        <v>42912.0</v>
      </c>
      <c r="B14" s="18">
        <v>0.078</v>
      </c>
      <c r="C14" s="18">
        <v>0.08</v>
      </c>
      <c r="D14" s="18">
        <v>0.078</v>
      </c>
      <c r="E14" s="18">
        <v>0.08</v>
      </c>
      <c r="F14" s="19">
        <v>62183.0</v>
      </c>
      <c r="G14" s="14"/>
      <c r="H14" s="14"/>
      <c r="I14" s="14"/>
    </row>
    <row r="15">
      <c r="A15" s="17">
        <v>42916.0</v>
      </c>
      <c r="B15" s="18">
        <v>0.074</v>
      </c>
      <c r="C15" s="18">
        <v>0.074</v>
      </c>
      <c r="D15" s="18">
        <v>0.074</v>
      </c>
      <c r="E15" s="18">
        <v>0.074</v>
      </c>
      <c r="F15" s="19">
        <v>33374.0</v>
      </c>
      <c r="G15" s="14"/>
      <c r="H15" s="14"/>
      <c r="I15" s="14"/>
    </row>
    <row r="16">
      <c r="A16" s="17">
        <v>42919.0</v>
      </c>
      <c r="B16" s="18">
        <v>0.074</v>
      </c>
      <c r="C16" s="18">
        <v>0.074</v>
      </c>
      <c r="D16" s="18">
        <v>0.07</v>
      </c>
      <c r="E16" s="18">
        <v>0.07</v>
      </c>
      <c r="F16" s="19">
        <v>20911.0</v>
      </c>
      <c r="G16" s="14"/>
      <c r="H16" s="14"/>
      <c r="I16" s="14"/>
    </row>
    <row r="17">
      <c r="A17" s="17">
        <v>42920.0</v>
      </c>
      <c r="B17" s="18">
        <v>0.07</v>
      </c>
      <c r="C17" s="18">
        <v>0.07</v>
      </c>
      <c r="D17" s="18">
        <v>0.07</v>
      </c>
      <c r="E17" s="18">
        <v>0.07</v>
      </c>
      <c r="F17" s="19">
        <v>4089.0</v>
      </c>
      <c r="G17" s="14"/>
      <c r="H17" s="14"/>
      <c r="I17" s="14"/>
    </row>
    <row r="18">
      <c r="A18" s="17">
        <v>42921.0</v>
      </c>
      <c r="B18" s="18">
        <v>0.07</v>
      </c>
      <c r="C18" s="18">
        <v>0.07</v>
      </c>
      <c r="D18" s="18">
        <v>0.07</v>
      </c>
      <c r="E18" s="18">
        <v>0.07</v>
      </c>
      <c r="F18" s="19">
        <v>30000.0</v>
      </c>
      <c r="G18" s="14"/>
      <c r="H18" s="14"/>
      <c r="I18" s="14"/>
    </row>
    <row r="19">
      <c r="A19" s="17">
        <v>42923.0</v>
      </c>
      <c r="B19" s="18">
        <v>0.07</v>
      </c>
      <c r="C19" s="18">
        <v>0.07</v>
      </c>
      <c r="D19" s="18">
        <v>0.07</v>
      </c>
      <c r="E19" s="18">
        <v>0.07</v>
      </c>
      <c r="F19" s="19">
        <v>6625.0</v>
      </c>
      <c r="G19" s="14"/>
      <c r="H19" s="14"/>
      <c r="I19" s="14"/>
    </row>
    <row r="20">
      <c r="A20" s="17">
        <v>42933.0</v>
      </c>
      <c r="B20" s="18">
        <v>0.06</v>
      </c>
      <c r="C20" s="18">
        <v>0.06</v>
      </c>
      <c r="D20" s="18">
        <v>0.059</v>
      </c>
      <c r="E20" s="18">
        <v>0.059</v>
      </c>
      <c r="F20" s="19">
        <v>57350.0</v>
      </c>
      <c r="G20" s="14"/>
      <c r="H20" s="14"/>
      <c r="I20" s="14"/>
    </row>
    <row r="21">
      <c r="A21" s="17">
        <v>42934.0</v>
      </c>
      <c r="B21" s="18">
        <v>0.06</v>
      </c>
      <c r="C21" s="18">
        <v>0.06</v>
      </c>
      <c r="D21" s="18">
        <v>0.06</v>
      </c>
      <c r="E21" s="18">
        <v>0.06</v>
      </c>
      <c r="F21" s="19">
        <v>11000.0</v>
      </c>
      <c r="G21" s="14"/>
      <c r="H21" s="14"/>
      <c r="I21" s="14"/>
    </row>
    <row r="22">
      <c r="A22" s="17">
        <v>42936.0</v>
      </c>
      <c r="B22" s="18">
        <v>0.06</v>
      </c>
      <c r="C22" s="18">
        <v>0.06</v>
      </c>
      <c r="D22" s="18">
        <v>0.06</v>
      </c>
      <c r="E22" s="18">
        <v>0.06</v>
      </c>
      <c r="F22" s="19">
        <v>10000.0</v>
      </c>
      <c r="G22" s="14"/>
      <c r="H22" s="14"/>
      <c r="I22" s="14"/>
    </row>
    <row r="23">
      <c r="A23" s="17">
        <v>42937.0</v>
      </c>
      <c r="B23" s="18">
        <v>0.06</v>
      </c>
      <c r="C23" s="18">
        <v>0.06</v>
      </c>
      <c r="D23" s="18">
        <v>0.06</v>
      </c>
      <c r="E23" s="18">
        <v>0.06</v>
      </c>
      <c r="F23" s="19">
        <v>19300.0</v>
      </c>
      <c r="G23" s="14"/>
      <c r="H23" s="14"/>
      <c r="I23" s="14"/>
    </row>
    <row r="24">
      <c r="A24" s="17">
        <v>42940.0</v>
      </c>
      <c r="B24" s="18">
        <v>0.06</v>
      </c>
      <c r="C24" s="18">
        <v>0.06</v>
      </c>
      <c r="D24" s="18">
        <v>0.057</v>
      </c>
      <c r="E24" s="18">
        <v>0.057</v>
      </c>
      <c r="F24" s="19">
        <v>136894.0</v>
      </c>
      <c r="G24" s="14"/>
      <c r="H24" s="14"/>
      <c r="I24" s="14"/>
    </row>
    <row r="25">
      <c r="A25" s="17">
        <v>42941.0</v>
      </c>
      <c r="B25" s="18">
        <v>0.059</v>
      </c>
      <c r="C25" s="18">
        <v>0.059</v>
      </c>
      <c r="D25" s="18">
        <v>0.059</v>
      </c>
      <c r="E25" s="18">
        <v>0.059</v>
      </c>
      <c r="F25" s="19">
        <v>10000.0</v>
      </c>
      <c r="G25" s="14"/>
      <c r="H25" s="14"/>
      <c r="I25" s="14"/>
    </row>
    <row r="26">
      <c r="A26" s="17">
        <v>42944.0</v>
      </c>
      <c r="B26" s="18">
        <v>0.06</v>
      </c>
      <c r="C26" s="18">
        <v>0.06</v>
      </c>
      <c r="D26" s="18">
        <v>0.06</v>
      </c>
      <c r="E26" s="18">
        <v>0.06</v>
      </c>
      <c r="F26" s="19">
        <v>5000.0</v>
      </c>
      <c r="G26" s="14"/>
      <c r="H26" s="14"/>
      <c r="I26" s="14"/>
    </row>
    <row r="27">
      <c r="A27" s="17">
        <v>42948.0</v>
      </c>
      <c r="B27" s="18">
        <v>0.055</v>
      </c>
      <c r="C27" s="18">
        <v>0.055</v>
      </c>
      <c r="D27" s="18">
        <v>0.055</v>
      </c>
      <c r="E27" s="18">
        <v>0.055</v>
      </c>
      <c r="F27" s="19">
        <v>28000.0</v>
      </c>
      <c r="G27" s="14"/>
      <c r="H27" s="14"/>
      <c r="I27" s="14"/>
    </row>
    <row r="28">
      <c r="A28" s="17">
        <v>42949.0</v>
      </c>
      <c r="B28" s="18">
        <v>0.055</v>
      </c>
      <c r="C28" s="18">
        <v>0.055</v>
      </c>
      <c r="D28" s="18">
        <v>0.055</v>
      </c>
      <c r="E28" s="18">
        <v>0.055</v>
      </c>
      <c r="F28" s="19">
        <v>22000.0</v>
      </c>
      <c r="G28" s="14"/>
      <c r="H28" s="14"/>
      <c r="I28" s="14"/>
    </row>
    <row r="29">
      <c r="A29" s="17">
        <v>42954.0</v>
      </c>
      <c r="B29" s="18">
        <v>0.057</v>
      </c>
      <c r="C29" s="18">
        <v>0.057</v>
      </c>
      <c r="D29" s="18">
        <v>0.055</v>
      </c>
      <c r="E29" s="18">
        <v>0.055</v>
      </c>
      <c r="F29" s="19">
        <v>33375.0</v>
      </c>
      <c r="G29" s="14"/>
      <c r="H29" s="14"/>
      <c r="I29" s="14"/>
    </row>
    <row r="30">
      <c r="A30" s="17">
        <v>42955.0</v>
      </c>
      <c r="B30" s="18">
        <v>0.055</v>
      </c>
      <c r="C30" s="18">
        <v>0.055</v>
      </c>
      <c r="D30" s="18">
        <v>0.055</v>
      </c>
      <c r="E30" s="18">
        <v>0.055</v>
      </c>
      <c r="F30" s="19">
        <v>25000.0</v>
      </c>
      <c r="G30" s="14"/>
      <c r="H30" s="14"/>
      <c r="I30" s="14"/>
    </row>
    <row r="31">
      <c r="A31" s="17">
        <v>42956.0</v>
      </c>
      <c r="B31" s="18">
        <v>0.056</v>
      </c>
      <c r="C31" s="18">
        <v>0.056</v>
      </c>
      <c r="D31" s="18">
        <v>0.056</v>
      </c>
      <c r="E31" s="18">
        <v>0.056</v>
      </c>
      <c r="F31" s="19">
        <v>5000.0</v>
      </c>
      <c r="G31" s="14"/>
      <c r="H31" s="14"/>
      <c r="I31" s="14"/>
    </row>
    <row r="32">
      <c r="A32" s="17">
        <v>42957.0</v>
      </c>
      <c r="B32" s="18">
        <v>0.056</v>
      </c>
      <c r="C32" s="18">
        <v>0.056</v>
      </c>
      <c r="D32" s="18">
        <v>0.056</v>
      </c>
      <c r="E32" s="18">
        <v>0.056</v>
      </c>
      <c r="F32" s="19">
        <v>2950.0</v>
      </c>
      <c r="G32" s="14"/>
      <c r="H32" s="14"/>
      <c r="I32" s="14"/>
    </row>
    <row r="33">
      <c r="A33" s="17">
        <v>42958.0</v>
      </c>
      <c r="B33" s="18">
        <v>0.056</v>
      </c>
      <c r="C33" s="18">
        <v>0.056</v>
      </c>
      <c r="D33" s="18">
        <v>0.056</v>
      </c>
      <c r="E33" s="18">
        <v>0.056</v>
      </c>
      <c r="F33" s="19">
        <v>12000.0</v>
      </c>
      <c r="G33" s="14"/>
      <c r="H33" s="14"/>
      <c r="I33" s="14"/>
    </row>
    <row r="34">
      <c r="A34" s="17">
        <v>42964.0</v>
      </c>
      <c r="B34" s="18">
        <v>0.056</v>
      </c>
      <c r="C34" s="18">
        <v>0.056</v>
      </c>
      <c r="D34" s="18">
        <v>0.055</v>
      </c>
      <c r="E34" s="18">
        <v>0.055</v>
      </c>
      <c r="F34" s="19">
        <v>140000.0</v>
      </c>
      <c r="G34" s="14"/>
      <c r="H34" s="14"/>
      <c r="I34" s="14"/>
    </row>
    <row r="35">
      <c r="A35" s="17">
        <v>42968.0</v>
      </c>
      <c r="B35" s="18">
        <v>0.055</v>
      </c>
      <c r="C35" s="18">
        <v>0.055</v>
      </c>
      <c r="D35" s="18">
        <v>0.055</v>
      </c>
      <c r="E35" s="18">
        <v>0.055</v>
      </c>
      <c r="F35" s="19">
        <v>3174.0</v>
      </c>
      <c r="G35" s="14"/>
      <c r="H35" s="14"/>
      <c r="I35" s="14"/>
    </row>
    <row r="36">
      <c r="A36" s="17">
        <v>42971.0</v>
      </c>
      <c r="B36" s="18">
        <v>0.055</v>
      </c>
      <c r="C36" s="18">
        <v>0.055</v>
      </c>
      <c r="D36" s="18">
        <v>0.055</v>
      </c>
      <c r="E36" s="18">
        <v>0.055</v>
      </c>
      <c r="F36" s="19">
        <v>80000.0</v>
      </c>
      <c r="G36" s="14"/>
      <c r="H36" s="14"/>
      <c r="I36" s="14"/>
    </row>
    <row r="37">
      <c r="A37" s="17">
        <v>42976.0</v>
      </c>
      <c r="B37" s="18">
        <v>0.055</v>
      </c>
      <c r="C37" s="18">
        <v>0.055</v>
      </c>
      <c r="D37" s="18">
        <v>0.054</v>
      </c>
      <c r="E37" s="18">
        <v>0.055</v>
      </c>
      <c r="F37" s="19">
        <v>20000.0</v>
      </c>
      <c r="G37" s="14"/>
      <c r="H37" s="14"/>
      <c r="I37" s="14"/>
    </row>
    <row r="38">
      <c r="A38" s="17">
        <v>42977.0</v>
      </c>
      <c r="B38" s="18">
        <v>0.042</v>
      </c>
      <c r="C38" s="18">
        <v>0.042</v>
      </c>
      <c r="D38" s="18">
        <v>0.042</v>
      </c>
      <c r="E38" s="18">
        <v>0.042</v>
      </c>
      <c r="F38" s="19">
        <v>140000.0</v>
      </c>
      <c r="G38" s="14"/>
      <c r="H38" s="14"/>
      <c r="I38" s="14"/>
    </row>
    <row r="39">
      <c r="A39" s="17">
        <v>42978.0</v>
      </c>
      <c r="B39" s="18">
        <v>0.042</v>
      </c>
      <c r="C39" s="18">
        <v>0.042</v>
      </c>
      <c r="D39" s="18">
        <v>0.042</v>
      </c>
      <c r="E39" s="18">
        <v>0.042</v>
      </c>
      <c r="F39" s="19">
        <v>25000.0</v>
      </c>
      <c r="G39" s="14"/>
      <c r="H39" s="14"/>
      <c r="I39" s="14"/>
    </row>
    <row r="40">
      <c r="A40" s="17">
        <v>42982.0</v>
      </c>
      <c r="B40" s="18">
        <v>0.045</v>
      </c>
      <c r="C40" s="18">
        <v>0.047</v>
      </c>
      <c r="D40" s="18">
        <v>0.045</v>
      </c>
      <c r="E40" s="18">
        <v>0.047</v>
      </c>
      <c r="F40" s="19">
        <v>93610.0</v>
      </c>
      <c r="G40" s="14"/>
      <c r="H40" s="14"/>
      <c r="I40" s="14"/>
    </row>
    <row r="41">
      <c r="A41" s="17">
        <v>42983.0</v>
      </c>
      <c r="B41" s="18">
        <v>0.043</v>
      </c>
      <c r="C41" s="18">
        <v>0.043</v>
      </c>
      <c r="D41" s="18">
        <v>0.043</v>
      </c>
      <c r="E41" s="18">
        <v>0.043</v>
      </c>
      <c r="F41" s="19">
        <v>5136.0</v>
      </c>
      <c r="G41" s="14"/>
      <c r="H41" s="14"/>
      <c r="I41" s="14"/>
    </row>
    <row r="42">
      <c r="A42" s="17">
        <v>42984.0</v>
      </c>
      <c r="B42" s="18">
        <v>0.043</v>
      </c>
      <c r="C42" s="18">
        <v>0.043</v>
      </c>
      <c r="D42" s="18">
        <v>0.043</v>
      </c>
      <c r="E42" s="18">
        <v>0.043</v>
      </c>
      <c r="F42" s="19">
        <v>16754.0</v>
      </c>
      <c r="G42" s="14"/>
      <c r="H42" s="14"/>
      <c r="I42" s="14"/>
    </row>
    <row r="43">
      <c r="A43" s="17">
        <v>42986.0</v>
      </c>
      <c r="B43" s="18">
        <v>0.042</v>
      </c>
      <c r="C43" s="18">
        <v>0.042</v>
      </c>
      <c r="D43" s="18">
        <v>0.041</v>
      </c>
      <c r="E43" s="18">
        <v>0.041</v>
      </c>
      <c r="F43" s="19">
        <v>56361.0</v>
      </c>
      <c r="G43" s="14"/>
      <c r="H43" s="14"/>
      <c r="I43" s="14"/>
    </row>
    <row r="44">
      <c r="A44" s="17">
        <v>42989.0</v>
      </c>
      <c r="B44" s="18">
        <v>0.042</v>
      </c>
      <c r="C44" s="18">
        <v>0.042</v>
      </c>
      <c r="D44" s="18">
        <v>0.042</v>
      </c>
      <c r="E44" s="18">
        <v>0.042</v>
      </c>
      <c r="F44" s="19">
        <v>119081.0</v>
      </c>
      <c r="G44" s="14"/>
      <c r="H44" s="14"/>
      <c r="I44" s="14"/>
    </row>
    <row r="45">
      <c r="A45" s="17">
        <v>42990.0</v>
      </c>
      <c r="B45" s="18">
        <v>0.04</v>
      </c>
      <c r="C45" s="18">
        <v>0.04</v>
      </c>
      <c r="D45" s="18">
        <v>0.04</v>
      </c>
      <c r="E45" s="18">
        <v>0.04</v>
      </c>
      <c r="F45" s="19">
        <v>20000.0</v>
      </c>
      <c r="G45" s="14"/>
      <c r="H45" s="14"/>
      <c r="I45" s="14"/>
    </row>
    <row r="46">
      <c r="A46" s="17">
        <v>42993.0</v>
      </c>
      <c r="B46" s="18">
        <v>0.032</v>
      </c>
      <c r="C46" s="18">
        <v>0.032</v>
      </c>
      <c r="D46" s="18">
        <v>0.03</v>
      </c>
      <c r="E46" s="18">
        <v>0.031</v>
      </c>
      <c r="F46" s="19">
        <v>108330.0</v>
      </c>
      <c r="G46" s="14"/>
      <c r="H46" s="14"/>
      <c r="I46" s="14"/>
    </row>
    <row r="47">
      <c r="A47" s="17">
        <v>42996.0</v>
      </c>
      <c r="B47" s="18">
        <v>0.031</v>
      </c>
      <c r="C47" s="18">
        <v>0.031</v>
      </c>
      <c r="D47" s="18">
        <v>0.03</v>
      </c>
      <c r="E47" s="18">
        <v>0.03</v>
      </c>
      <c r="F47" s="19">
        <v>112296.0</v>
      </c>
      <c r="G47" s="14"/>
      <c r="H47" s="14"/>
      <c r="I47" s="14"/>
    </row>
    <row r="48">
      <c r="A48" s="17">
        <v>42997.0</v>
      </c>
      <c r="B48" s="18">
        <v>0.029</v>
      </c>
      <c r="C48" s="18">
        <v>0.03</v>
      </c>
      <c r="D48" s="18">
        <v>0.027</v>
      </c>
      <c r="E48" s="18">
        <v>0.03</v>
      </c>
      <c r="F48" s="19">
        <v>134135.0</v>
      </c>
      <c r="G48" s="14"/>
      <c r="H48" s="14"/>
      <c r="I48" s="14"/>
    </row>
    <row r="49">
      <c r="A49" s="17">
        <v>42998.0</v>
      </c>
      <c r="B49" s="18">
        <v>0.035</v>
      </c>
      <c r="C49" s="18">
        <v>0.035</v>
      </c>
      <c r="D49" s="18">
        <v>0.035</v>
      </c>
      <c r="E49" s="18">
        <v>0.035</v>
      </c>
      <c r="F49" s="19">
        <v>2850.0</v>
      </c>
      <c r="G49" s="14"/>
      <c r="H49" s="14"/>
      <c r="I49" s="14"/>
    </row>
    <row r="50">
      <c r="A50" s="17">
        <v>43003.0</v>
      </c>
      <c r="B50" s="18">
        <v>0.037</v>
      </c>
      <c r="C50" s="18">
        <v>0.037</v>
      </c>
      <c r="D50" s="18">
        <v>0.036</v>
      </c>
      <c r="E50" s="18">
        <v>0.036</v>
      </c>
      <c r="F50" s="19">
        <v>90919.0</v>
      </c>
      <c r="G50" s="14"/>
      <c r="H50" s="14"/>
      <c r="I50" s="14"/>
    </row>
    <row r="51">
      <c r="A51" s="17">
        <v>43005.0</v>
      </c>
      <c r="B51" s="18">
        <v>0.036</v>
      </c>
      <c r="C51" s="18">
        <v>0.036</v>
      </c>
      <c r="D51" s="18">
        <v>0.036</v>
      </c>
      <c r="E51" s="18">
        <v>0.036</v>
      </c>
      <c r="F51" s="19">
        <v>3513.0</v>
      </c>
      <c r="G51" s="14"/>
      <c r="H51" s="14"/>
      <c r="I51" s="14"/>
    </row>
    <row r="52">
      <c r="A52" s="17">
        <v>43007.0</v>
      </c>
      <c r="B52" s="18">
        <v>0.037</v>
      </c>
      <c r="C52" s="18">
        <v>0.038</v>
      </c>
      <c r="D52" s="18">
        <v>0.036</v>
      </c>
      <c r="E52" s="18">
        <v>0.036</v>
      </c>
      <c r="F52" s="19">
        <v>140906.0</v>
      </c>
      <c r="G52" s="14"/>
      <c r="H52" s="14"/>
      <c r="I52" s="14"/>
    </row>
    <row r="53">
      <c r="A53" s="17">
        <v>43012.0</v>
      </c>
      <c r="B53" s="18">
        <v>0.045</v>
      </c>
      <c r="C53" s="18">
        <v>0.05</v>
      </c>
      <c r="D53" s="18">
        <v>0.045</v>
      </c>
      <c r="E53" s="18">
        <v>0.05</v>
      </c>
      <c r="F53" s="19">
        <v>57968.0</v>
      </c>
      <c r="G53" s="14"/>
      <c r="H53" s="14"/>
      <c r="I53" s="14"/>
    </row>
    <row r="54">
      <c r="A54" s="17">
        <v>43013.0</v>
      </c>
      <c r="B54" s="18">
        <v>0.051</v>
      </c>
      <c r="C54" s="18">
        <v>0.051</v>
      </c>
      <c r="D54" s="18">
        <v>0.051</v>
      </c>
      <c r="E54" s="18">
        <v>0.051</v>
      </c>
      <c r="F54" s="19">
        <v>10740.0</v>
      </c>
      <c r="G54" s="14"/>
      <c r="H54" s="14"/>
      <c r="I54" s="14"/>
    </row>
    <row r="55">
      <c r="A55" s="17">
        <v>43014.0</v>
      </c>
      <c r="B55" s="18">
        <v>0.052</v>
      </c>
      <c r="C55" s="18">
        <v>0.052</v>
      </c>
      <c r="D55" s="18">
        <v>0.052</v>
      </c>
      <c r="E55" s="18">
        <v>0.052</v>
      </c>
      <c r="F55" s="19">
        <v>2223.0</v>
      </c>
      <c r="G55" s="14"/>
      <c r="H55" s="14"/>
      <c r="I55" s="14"/>
    </row>
    <row r="56">
      <c r="A56" s="17">
        <v>43017.0</v>
      </c>
      <c r="B56" s="18">
        <v>0.055</v>
      </c>
      <c r="C56" s="18">
        <v>0.06</v>
      </c>
      <c r="D56" s="18">
        <v>0.055</v>
      </c>
      <c r="E56" s="18">
        <v>0.06</v>
      </c>
      <c r="F56" s="19">
        <v>55000.0</v>
      </c>
      <c r="G56" s="14"/>
      <c r="H56" s="14"/>
      <c r="I56" s="14"/>
    </row>
    <row r="57">
      <c r="A57" s="20">
        <v>43018.0</v>
      </c>
      <c r="B57" s="18">
        <v>0.061</v>
      </c>
      <c r="C57" s="18">
        <v>0.079</v>
      </c>
      <c r="D57" s="18">
        <v>0.061</v>
      </c>
      <c r="E57" s="18">
        <v>0.079</v>
      </c>
      <c r="F57" s="19">
        <v>88400.0</v>
      </c>
      <c r="G57" s="14"/>
      <c r="H57" s="14"/>
      <c r="I57" s="14"/>
    </row>
    <row r="58">
      <c r="A58" s="20">
        <v>43019.0</v>
      </c>
      <c r="B58" s="18">
        <v>0.077</v>
      </c>
      <c r="C58" s="18">
        <v>0.077</v>
      </c>
      <c r="D58" s="18">
        <v>0.064</v>
      </c>
      <c r="E58" s="18">
        <v>0.065</v>
      </c>
      <c r="F58" s="19">
        <v>304600.0</v>
      </c>
      <c r="G58" s="14"/>
      <c r="H58" s="14"/>
      <c r="I58" s="14"/>
    </row>
    <row r="59">
      <c r="A59" s="20">
        <v>43021.0</v>
      </c>
      <c r="B59" s="18">
        <v>0.062</v>
      </c>
      <c r="C59" s="18">
        <v>0.062</v>
      </c>
      <c r="D59" s="18">
        <v>0.062</v>
      </c>
      <c r="E59" s="18">
        <v>0.062</v>
      </c>
      <c r="F59" s="19">
        <v>5346.0</v>
      </c>
      <c r="G59" s="14"/>
      <c r="H59" s="14"/>
      <c r="I59" s="14"/>
    </row>
    <row r="60">
      <c r="A60" s="20">
        <v>43024.0</v>
      </c>
      <c r="B60" s="18">
        <v>0.061</v>
      </c>
      <c r="C60" s="18">
        <v>0.061</v>
      </c>
      <c r="D60" s="18">
        <v>0.061</v>
      </c>
      <c r="E60" s="18">
        <v>0.061</v>
      </c>
      <c r="F60" s="19">
        <v>3500.0</v>
      </c>
      <c r="G60" s="14"/>
      <c r="H60" s="14"/>
      <c r="I60" s="14"/>
    </row>
    <row r="61">
      <c r="A61" s="20">
        <v>43025.0</v>
      </c>
      <c r="B61" s="18">
        <v>0.061</v>
      </c>
      <c r="C61" s="18">
        <v>0.061</v>
      </c>
      <c r="D61" s="18">
        <v>0.059</v>
      </c>
      <c r="E61" s="18">
        <v>0.059</v>
      </c>
      <c r="F61" s="19">
        <v>201776.0</v>
      </c>
      <c r="G61" s="14"/>
      <c r="H61" s="14"/>
      <c r="I61" s="14"/>
    </row>
    <row r="62">
      <c r="A62" s="20">
        <v>43026.0</v>
      </c>
      <c r="B62" s="18">
        <v>0.051</v>
      </c>
      <c r="C62" s="18">
        <v>0.051</v>
      </c>
      <c r="D62" s="18">
        <v>0.051</v>
      </c>
      <c r="E62" s="18">
        <v>0.051</v>
      </c>
      <c r="F62" s="19">
        <v>6424.0</v>
      </c>
      <c r="G62" s="14"/>
      <c r="H62" s="14"/>
      <c r="I62" s="14"/>
    </row>
    <row r="63">
      <c r="A63" s="20">
        <v>43027.0</v>
      </c>
      <c r="B63" s="18">
        <v>0.051</v>
      </c>
      <c r="C63" s="18">
        <v>0.051</v>
      </c>
      <c r="D63" s="18">
        <v>0.051</v>
      </c>
      <c r="E63" s="18">
        <v>0.051</v>
      </c>
      <c r="F63" s="19">
        <v>3367.0</v>
      </c>
      <c r="G63" s="14"/>
      <c r="H63" s="14"/>
      <c r="I63" s="14"/>
    </row>
    <row r="64">
      <c r="A64" s="20">
        <v>43031.0</v>
      </c>
      <c r="B64" s="18">
        <v>0.051</v>
      </c>
      <c r="C64" s="18">
        <v>0.051</v>
      </c>
      <c r="D64" s="18">
        <v>0.051</v>
      </c>
      <c r="E64" s="18">
        <v>0.051</v>
      </c>
      <c r="F64" s="19">
        <v>7700.0</v>
      </c>
      <c r="G64" s="14"/>
      <c r="H64" s="14"/>
      <c r="I64" s="14"/>
    </row>
    <row r="65">
      <c r="A65" s="20">
        <v>43032.0</v>
      </c>
      <c r="B65" s="18">
        <v>0.051</v>
      </c>
      <c r="C65" s="18">
        <v>0.051</v>
      </c>
      <c r="D65" s="18">
        <v>0.05</v>
      </c>
      <c r="E65" s="18">
        <v>0.05</v>
      </c>
      <c r="F65" s="19">
        <v>28169.0</v>
      </c>
      <c r="G65" s="14"/>
      <c r="H65" s="14"/>
      <c r="I65" s="14"/>
    </row>
    <row r="66">
      <c r="A66" s="20">
        <v>43035.0</v>
      </c>
      <c r="B66" s="18">
        <v>0.051</v>
      </c>
      <c r="C66" s="18">
        <v>0.057</v>
      </c>
      <c r="D66" s="18">
        <v>0.051</v>
      </c>
      <c r="E66" s="18">
        <v>0.057</v>
      </c>
      <c r="F66" s="19">
        <v>43256.0</v>
      </c>
      <c r="G66" s="14"/>
      <c r="H66" s="14"/>
      <c r="I66" s="14"/>
    </row>
    <row r="67">
      <c r="A67" s="20">
        <v>43038.0</v>
      </c>
      <c r="B67" s="18">
        <v>0.06</v>
      </c>
      <c r="C67" s="18">
        <v>0.064</v>
      </c>
      <c r="D67" s="18">
        <v>0.06</v>
      </c>
      <c r="E67" s="18">
        <v>0.064</v>
      </c>
      <c r="F67" s="19">
        <v>121496.0</v>
      </c>
      <c r="G67" s="14"/>
      <c r="H67" s="14"/>
      <c r="I67" s="14"/>
    </row>
    <row r="68">
      <c r="A68" s="20">
        <v>43039.0</v>
      </c>
      <c r="B68" s="18">
        <v>0.06</v>
      </c>
      <c r="C68" s="18">
        <v>0.06</v>
      </c>
      <c r="D68" s="18">
        <v>0.06</v>
      </c>
      <c r="E68" s="18">
        <v>0.06</v>
      </c>
      <c r="F68" s="19">
        <v>40196.0</v>
      </c>
      <c r="G68" s="14"/>
      <c r="H68" s="14"/>
      <c r="I68" s="14"/>
    </row>
    <row r="69">
      <c r="A69" s="17">
        <v>43042.0</v>
      </c>
      <c r="B69" s="18">
        <v>0.058</v>
      </c>
      <c r="C69" s="18">
        <v>0.058</v>
      </c>
      <c r="D69" s="18">
        <v>0.055</v>
      </c>
      <c r="E69" s="18">
        <v>0.055</v>
      </c>
      <c r="F69" s="19">
        <v>12500.0</v>
      </c>
      <c r="G69" s="14"/>
      <c r="H69" s="14"/>
      <c r="I69" s="14"/>
    </row>
    <row r="70">
      <c r="A70" s="17">
        <v>43046.0</v>
      </c>
      <c r="B70" s="18">
        <v>0.056</v>
      </c>
      <c r="C70" s="18">
        <v>0.056</v>
      </c>
      <c r="D70" s="18">
        <v>0.056</v>
      </c>
      <c r="E70" s="18">
        <v>0.056</v>
      </c>
      <c r="F70" s="19">
        <v>1140.0</v>
      </c>
      <c r="G70" s="14"/>
      <c r="H70" s="14"/>
      <c r="I70" s="14"/>
    </row>
    <row r="71">
      <c r="A71" s="17">
        <v>43048.0</v>
      </c>
      <c r="B71" s="18">
        <v>0.05</v>
      </c>
      <c r="C71" s="18">
        <v>0.052</v>
      </c>
      <c r="D71" s="18">
        <v>0.05</v>
      </c>
      <c r="E71" s="18">
        <v>0.052</v>
      </c>
      <c r="F71" s="19">
        <v>150196.0</v>
      </c>
      <c r="G71" s="14"/>
      <c r="H71" s="14"/>
      <c r="I71" s="14"/>
    </row>
    <row r="72">
      <c r="A72" s="20">
        <v>43049.0</v>
      </c>
      <c r="B72" s="18">
        <v>0.054</v>
      </c>
      <c r="C72" s="18">
        <v>0.054</v>
      </c>
      <c r="D72" s="18">
        <v>0.054</v>
      </c>
      <c r="E72" s="18">
        <v>0.054</v>
      </c>
      <c r="F72" s="19">
        <v>18241.0</v>
      </c>
      <c r="G72" s="14"/>
      <c r="H72" s="14"/>
      <c r="I72" s="14"/>
    </row>
    <row r="73">
      <c r="A73" s="20">
        <v>43052.0</v>
      </c>
      <c r="B73" s="18">
        <v>0.055</v>
      </c>
      <c r="C73" s="18">
        <v>0.055</v>
      </c>
      <c r="D73" s="18">
        <v>0.055</v>
      </c>
      <c r="E73" s="18">
        <v>0.055</v>
      </c>
      <c r="F73" s="19">
        <v>38725.0</v>
      </c>
      <c r="G73" s="14"/>
      <c r="H73" s="14"/>
      <c r="I73" s="14"/>
    </row>
    <row r="74">
      <c r="A74" s="20">
        <v>43053.0</v>
      </c>
      <c r="B74" s="18">
        <v>0.055</v>
      </c>
      <c r="C74" s="18">
        <v>0.055</v>
      </c>
      <c r="D74" s="18">
        <v>0.055</v>
      </c>
      <c r="E74" s="18">
        <v>0.055</v>
      </c>
      <c r="F74" s="19">
        <v>9300.0</v>
      </c>
      <c r="G74" s="14"/>
      <c r="H74" s="14"/>
      <c r="I74" s="14"/>
    </row>
    <row r="75">
      <c r="A75" s="20">
        <v>43059.0</v>
      </c>
      <c r="B75" s="18">
        <v>0.055</v>
      </c>
      <c r="C75" s="18">
        <v>0.055</v>
      </c>
      <c r="D75" s="18">
        <v>0.055</v>
      </c>
      <c r="E75" s="18">
        <v>0.055</v>
      </c>
      <c r="F75" s="19">
        <v>17500.0</v>
      </c>
      <c r="G75" s="14"/>
      <c r="H75" s="14"/>
      <c r="I75" s="14"/>
    </row>
    <row r="76">
      <c r="A76" s="20">
        <v>43060.0</v>
      </c>
      <c r="B76" s="18">
        <v>0.052</v>
      </c>
      <c r="C76" s="18">
        <v>0.052</v>
      </c>
      <c r="D76" s="18">
        <v>0.052</v>
      </c>
      <c r="E76" s="18">
        <v>0.052</v>
      </c>
      <c r="F76" s="19">
        <v>35263.0</v>
      </c>
      <c r="G76" s="14"/>
      <c r="H76" s="14"/>
      <c r="I76" s="14"/>
    </row>
    <row r="77">
      <c r="A77" s="20">
        <v>43062.0</v>
      </c>
      <c r="B77" s="18">
        <v>0.051</v>
      </c>
      <c r="C77" s="18">
        <v>0.051</v>
      </c>
      <c r="D77" s="18">
        <v>0.05</v>
      </c>
      <c r="E77" s="18">
        <v>0.05</v>
      </c>
      <c r="F77" s="19">
        <v>60607.0</v>
      </c>
      <c r="G77" s="14"/>
      <c r="H77" s="14"/>
      <c r="I77" s="14"/>
    </row>
    <row r="78">
      <c r="A78" s="20">
        <v>43063.0</v>
      </c>
      <c r="B78" s="18">
        <v>0.055</v>
      </c>
      <c r="C78" s="18">
        <v>0.055</v>
      </c>
      <c r="D78" s="18">
        <v>0.055</v>
      </c>
      <c r="E78" s="18">
        <v>0.055</v>
      </c>
      <c r="F78" s="19">
        <v>2600.0</v>
      </c>
      <c r="G78" s="14"/>
      <c r="H78" s="14"/>
      <c r="I78" s="14"/>
    </row>
    <row r="79">
      <c r="A79" s="20">
        <v>43066.0</v>
      </c>
      <c r="B79" s="18">
        <v>0.055</v>
      </c>
      <c r="C79" s="18">
        <v>0.055</v>
      </c>
      <c r="D79" s="18">
        <v>0.05</v>
      </c>
      <c r="E79" s="18">
        <v>0.05</v>
      </c>
      <c r="F79" s="19">
        <v>29393.0</v>
      </c>
      <c r="G79" s="14"/>
      <c r="H79" s="14"/>
      <c r="I79" s="14"/>
    </row>
    <row r="80">
      <c r="A80" s="20">
        <v>43067.0</v>
      </c>
      <c r="B80" s="18">
        <v>0.045</v>
      </c>
      <c r="C80" s="18">
        <v>0.045</v>
      </c>
      <c r="D80" s="18">
        <v>0.045</v>
      </c>
      <c r="E80" s="18">
        <v>0.045</v>
      </c>
      <c r="F80" s="19">
        <v>19200.0</v>
      </c>
      <c r="G80" s="14"/>
      <c r="H80" s="14"/>
      <c r="I80" s="14"/>
    </row>
    <row r="81">
      <c r="A81" s="20">
        <v>43068.0</v>
      </c>
      <c r="B81" s="18">
        <v>0.045</v>
      </c>
      <c r="C81" s="18">
        <v>0.045</v>
      </c>
      <c r="D81" s="18">
        <v>0.045</v>
      </c>
      <c r="E81" s="18">
        <v>0.045</v>
      </c>
      <c r="F81" s="19">
        <v>12500.0</v>
      </c>
      <c r="G81" s="14"/>
      <c r="H81" s="14"/>
      <c r="I81" s="14"/>
    </row>
    <row r="82">
      <c r="A82" s="20">
        <v>43069.0</v>
      </c>
      <c r="B82" s="18">
        <v>0.041</v>
      </c>
      <c r="C82" s="18">
        <v>0.041</v>
      </c>
      <c r="D82" s="18">
        <v>0.04</v>
      </c>
      <c r="E82" s="18">
        <v>0.04</v>
      </c>
      <c r="F82" s="19">
        <v>55000.0</v>
      </c>
      <c r="G82" s="14"/>
      <c r="H82" s="14"/>
      <c r="I82" s="14"/>
    </row>
    <row r="83">
      <c r="A83" s="17">
        <v>43070.0</v>
      </c>
      <c r="B83" s="18">
        <v>0.038</v>
      </c>
      <c r="C83" s="18">
        <v>0.04</v>
      </c>
      <c r="D83" s="18">
        <v>0.038</v>
      </c>
      <c r="E83" s="18">
        <v>0.04</v>
      </c>
      <c r="F83" s="19">
        <v>109384.0</v>
      </c>
      <c r="G83" s="14"/>
      <c r="H83" s="14"/>
      <c r="I83" s="14"/>
    </row>
    <row r="84">
      <c r="A84" s="17">
        <v>43073.0</v>
      </c>
      <c r="B84" s="18">
        <v>0.035</v>
      </c>
      <c r="C84" s="18">
        <v>0.035</v>
      </c>
      <c r="D84" s="18">
        <v>0.032</v>
      </c>
      <c r="E84" s="18">
        <v>0.032</v>
      </c>
      <c r="F84" s="19">
        <v>17110.0</v>
      </c>
      <c r="G84" s="14"/>
      <c r="H84" s="14"/>
      <c r="I84" s="14"/>
    </row>
    <row r="85">
      <c r="A85" s="17">
        <v>43074.0</v>
      </c>
      <c r="B85" s="18">
        <v>0.032</v>
      </c>
      <c r="C85" s="18">
        <v>0.033</v>
      </c>
      <c r="D85" s="18">
        <v>0.032</v>
      </c>
      <c r="E85" s="18">
        <v>0.033</v>
      </c>
      <c r="F85" s="19">
        <v>64000.0</v>
      </c>
      <c r="G85" s="14"/>
      <c r="H85" s="14"/>
      <c r="I85" s="14"/>
    </row>
    <row r="86">
      <c r="A86" s="17">
        <v>43075.0</v>
      </c>
      <c r="B86" s="18">
        <v>0.035</v>
      </c>
      <c r="C86" s="18">
        <v>0.035</v>
      </c>
      <c r="D86" s="18">
        <v>0.035</v>
      </c>
      <c r="E86" s="18">
        <v>0.035</v>
      </c>
      <c r="F86" s="19">
        <v>5000.0</v>
      </c>
      <c r="G86" s="14"/>
      <c r="H86" s="14"/>
      <c r="I86" s="14"/>
    </row>
    <row r="87">
      <c r="A87" s="20">
        <v>43082.0</v>
      </c>
      <c r="B87" s="18">
        <v>0.04</v>
      </c>
      <c r="C87" s="18">
        <v>0.041</v>
      </c>
      <c r="D87" s="18">
        <v>0.04</v>
      </c>
      <c r="E87" s="18">
        <v>0.041</v>
      </c>
      <c r="F87" s="19">
        <v>119100.0</v>
      </c>
      <c r="G87" s="14"/>
      <c r="H87" s="14"/>
      <c r="I87" s="14"/>
    </row>
    <row r="88">
      <c r="A88" s="20">
        <v>43083.0</v>
      </c>
      <c r="B88" s="18">
        <v>0.045</v>
      </c>
      <c r="C88" s="18">
        <v>0.045</v>
      </c>
      <c r="D88" s="18">
        <v>0.04</v>
      </c>
      <c r="E88" s="18">
        <v>0.04</v>
      </c>
      <c r="F88" s="19">
        <v>114500.0</v>
      </c>
      <c r="G88" s="14"/>
      <c r="H88" s="14"/>
      <c r="I88" s="14"/>
    </row>
    <row r="89">
      <c r="A89" s="20">
        <v>43088.0</v>
      </c>
      <c r="B89" s="18">
        <v>0.042</v>
      </c>
      <c r="C89" s="18">
        <v>0.042</v>
      </c>
      <c r="D89" s="18">
        <v>0.041</v>
      </c>
      <c r="E89" s="18">
        <v>0.041</v>
      </c>
      <c r="F89" s="19">
        <v>40000.0</v>
      </c>
      <c r="G89" s="14"/>
      <c r="H89" s="14"/>
      <c r="I89" s="14"/>
    </row>
    <row r="90">
      <c r="A90" s="20">
        <v>43090.0</v>
      </c>
      <c r="B90" s="18">
        <v>0.043</v>
      </c>
      <c r="C90" s="18">
        <v>0.043</v>
      </c>
      <c r="D90" s="18">
        <v>0.042</v>
      </c>
      <c r="E90" s="18">
        <v>0.042</v>
      </c>
      <c r="F90" s="19">
        <v>33088.0</v>
      </c>
      <c r="G90" s="14"/>
      <c r="H90" s="14"/>
      <c r="I90" s="14"/>
    </row>
    <row r="91">
      <c r="A91" s="20">
        <v>43091.0</v>
      </c>
      <c r="B91" s="18">
        <v>0.044</v>
      </c>
      <c r="C91" s="18">
        <v>0.044</v>
      </c>
      <c r="D91" s="18">
        <v>0.044</v>
      </c>
      <c r="E91" s="18">
        <v>0.044</v>
      </c>
      <c r="F91" s="19">
        <v>27500.0</v>
      </c>
      <c r="G91" s="14"/>
      <c r="H91" s="14"/>
      <c r="I91" s="14"/>
    </row>
    <row r="92">
      <c r="A92" s="20">
        <v>43096.0</v>
      </c>
      <c r="B92" s="18">
        <v>0.046</v>
      </c>
      <c r="C92" s="18">
        <v>0.046</v>
      </c>
      <c r="D92" s="18">
        <v>0.046</v>
      </c>
      <c r="E92" s="18">
        <v>0.046</v>
      </c>
      <c r="F92" s="19">
        <v>82980.0</v>
      </c>
      <c r="G92" s="14"/>
      <c r="H92" s="14"/>
      <c r="I92" s="14"/>
    </row>
    <row r="93">
      <c r="A93" s="20">
        <v>43098.0</v>
      </c>
      <c r="B93" s="18">
        <v>0.04</v>
      </c>
      <c r="C93" s="18">
        <v>0.04</v>
      </c>
      <c r="D93" s="18">
        <v>0.04</v>
      </c>
      <c r="E93" s="18">
        <v>0.04</v>
      </c>
      <c r="F93" s="19">
        <v>33498.0</v>
      </c>
      <c r="G93" s="14"/>
      <c r="H93" s="14"/>
      <c r="I93" s="14"/>
    </row>
    <row r="94">
      <c r="A94" s="17">
        <v>43102.0</v>
      </c>
      <c r="B94" s="18">
        <v>0.04</v>
      </c>
      <c r="C94" s="18">
        <v>0.04</v>
      </c>
      <c r="D94" s="18">
        <v>0.04</v>
      </c>
      <c r="E94" s="18">
        <v>0.04</v>
      </c>
      <c r="F94" s="19">
        <v>5350.0</v>
      </c>
      <c r="G94" s="14"/>
      <c r="H94" s="14"/>
      <c r="I94" s="14"/>
    </row>
    <row r="95">
      <c r="A95" s="17">
        <v>43103.0</v>
      </c>
      <c r="B95" s="18">
        <v>0.04</v>
      </c>
      <c r="C95" s="18">
        <v>0.04</v>
      </c>
      <c r="D95" s="18">
        <v>0.04</v>
      </c>
      <c r="E95" s="18">
        <v>0.04</v>
      </c>
      <c r="F95" s="19">
        <v>8000.0</v>
      </c>
      <c r="G95" s="14"/>
      <c r="H95" s="14"/>
      <c r="I95" s="14"/>
    </row>
    <row r="96">
      <c r="A96" s="17">
        <v>43104.0</v>
      </c>
      <c r="B96" s="18">
        <v>0.04</v>
      </c>
      <c r="C96" s="18">
        <v>0.04</v>
      </c>
      <c r="D96" s="18">
        <v>0.038</v>
      </c>
      <c r="E96" s="18">
        <v>0.04</v>
      </c>
      <c r="F96" s="19">
        <v>116666.0</v>
      </c>
      <c r="G96" s="14"/>
      <c r="H96" s="14"/>
      <c r="I96" s="14"/>
    </row>
    <row r="97">
      <c r="A97" s="17">
        <v>43108.0</v>
      </c>
      <c r="B97" s="18">
        <v>0.038</v>
      </c>
      <c r="C97" s="18">
        <v>0.038</v>
      </c>
      <c r="D97" s="18">
        <v>0.038</v>
      </c>
      <c r="E97" s="18">
        <v>0.038</v>
      </c>
      <c r="F97" s="19">
        <v>22973.0</v>
      </c>
      <c r="G97" s="14"/>
      <c r="H97" s="14"/>
      <c r="I97" s="14"/>
    </row>
    <row r="98">
      <c r="A98" s="17">
        <v>43110.0</v>
      </c>
      <c r="B98" s="18">
        <v>0.036</v>
      </c>
      <c r="C98" s="18">
        <v>0.036</v>
      </c>
      <c r="D98" s="18">
        <v>0.036</v>
      </c>
      <c r="E98" s="18">
        <v>0.036</v>
      </c>
      <c r="F98" s="19">
        <v>71840.0</v>
      </c>
      <c r="G98" s="14"/>
      <c r="H98" s="14"/>
      <c r="I98" s="14"/>
    </row>
    <row r="99">
      <c r="A99" s="17">
        <v>43111.0</v>
      </c>
      <c r="B99" s="18">
        <v>0.034</v>
      </c>
      <c r="C99" s="18">
        <v>0.034</v>
      </c>
      <c r="D99" s="18">
        <v>0.034</v>
      </c>
      <c r="E99" s="18">
        <v>0.034</v>
      </c>
      <c r="F99" s="19">
        <v>6822.0</v>
      </c>
      <c r="G99" s="14"/>
      <c r="H99" s="14"/>
      <c r="I99" s="14"/>
    </row>
    <row r="100">
      <c r="A100" s="17">
        <v>43112.0</v>
      </c>
      <c r="B100" s="18">
        <v>0.036</v>
      </c>
      <c r="C100" s="18">
        <v>0.036</v>
      </c>
      <c r="D100" s="18">
        <v>0.036</v>
      </c>
      <c r="E100" s="18">
        <v>0.036</v>
      </c>
      <c r="F100" s="19">
        <v>38160.0</v>
      </c>
      <c r="G100" s="14"/>
      <c r="H100" s="14"/>
      <c r="I100" s="14"/>
    </row>
    <row r="101">
      <c r="A101" s="17">
        <v>43116.0</v>
      </c>
      <c r="B101" s="18">
        <v>0.034</v>
      </c>
      <c r="C101" s="18">
        <v>0.034</v>
      </c>
      <c r="D101" s="18">
        <v>0.033</v>
      </c>
      <c r="E101" s="18">
        <v>0.033</v>
      </c>
      <c r="F101" s="19">
        <v>143198.0</v>
      </c>
      <c r="G101" s="14"/>
      <c r="H101" s="14"/>
      <c r="I101" s="14"/>
    </row>
    <row r="102">
      <c r="A102" s="17">
        <v>43117.0</v>
      </c>
      <c r="B102" s="18">
        <v>0.033</v>
      </c>
      <c r="C102" s="18">
        <v>0.033</v>
      </c>
      <c r="D102" s="18">
        <v>0.031</v>
      </c>
      <c r="E102" s="18">
        <v>0.031</v>
      </c>
      <c r="F102" s="19">
        <v>66519.0</v>
      </c>
      <c r="G102" s="14"/>
      <c r="H102" s="14"/>
      <c r="I102" s="14"/>
    </row>
    <row r="103">
      <c r="A103" s="17">
        <v>43118.0</v>
      </c>
      <c r="B103" s="18">
        <v>0.033</v>
      </c>
      <c r="C103" s="18">
        <v>0.033</v>
      </c>
      <c r="D103" s="18">
        <v>0.033</v>
      </c>
      <c r="E103" s="18">
        <v>0.033</v>
      </c>
      <c r="F103" s="19">
        <v>15175.0</v>
      </c>
      <c r="G103" s="14"/>
      <c r="H103" s="14"/>
      <c r="I103" s="14"/>
    </row>
    <row r="104">
      <c r="A104" s="17">
        <v>43119.0</v>
      </c>
      <c r="B104" s="18">
        <v>0.034</v>
      </c>
      <c r="C104" s="18">
        <v>0.034</v>
      </c>
      <c r="D104" s="18">
        <v>0.034</v>
      </c>
      <c r="E104" s="18">
        <v>0.034</v>
      </c>
      <c r="F104" s="19">
        <v>26609.0</v>
      </c>
      <c r="G104" s="14"/>
      <c r="H104" s="14"/>
      <c r="I104" s="14"/>
    </row>
    <row r="105">
      <c r="A105" s="17">
        <v>43122.0</v>
      </c>
      <c r="B105" s="18">
        <v>0.036</v>
      </c>
      <c r="C105" s="18">
        <v>0.036</v>
      </c>
      <c r="D105" s="18">
        <v>0.035</v>
      </c>
      <c r="E105" s="18">
        <v>0.035</v>
      </c>
      <c r="F105" s="19">
        <v>17020.0</v>
      </c>
      <c r="G105" s="14"/>
      <c r="H105" s="14"/>
      <c r="I105" s="14"/>
    </row>
    <row r="106">
      <c r="A106" s="17">
        <v>43123.0</v>
      </c>
      <c r="B106" s="18">
        <v>0.035</v>
      </c>
      <c r="C106" s="18">
        <v>0.035</v>
      </c>
      <c r="D106" s="18">
        <v>0.034</v>
      </c>
      <c r="E106" s="18">
        <v>0.034</v>
      </c>
      <c r="F106" s="19">
        <v>40000.0</v>
      </c>
      <c r="G106" s="14"/>
      <c r="H106" s="14"/>
      <c r="I106" s="14"/>
    </row>
    <row r="107">
      <c r="A107" s="17">
        <v>43129.0</v>
      </c>
      <c r="B107" s="18">
        <v>0.034</v>
      </c>
      <c r="C107" s="18">
        <v>0.034</v>
      </c>
      <c r="D107" s="18">
        <v>0.034</v>
      </c>
      <c r="E107" s="18">
        <v>0.034</v>
      </c>
      <c r="F107" s="19">
        <v>120000.0</v>
      </c>
      <c r="G107" s="14"/>
      <c r="H107" s="14"/>
      <c r="I107" s="14"/>
    </row>
    <row r="108">
      <c r="A108" s="17">
        <v>43136.0</v>
      </c>
      <c r="B108" s="18">
        <v>0.039</v>
      </c>
      <c r="C108" s="18">
        <v>0.04</v>
      </c>
      <c r="D108" s="18">
        <v>0.039</v>
      </c>
      <c r="E108" s="18">
        <v>0.04</v>
      </c>
      <c r="F108" s="19">
        <v>99000.0</v>
      </c>
      <c r="G108" s="14"/>
      <c r="H108" s="14"/>
      <c r="I108" s="14"/>
    </row>
    <row r="109">
      <c r="A109" s="17">
        <v>43137.0</v>
      </c>
      <c r="B109" s="18">
        <v>0.042</v>
      </c>
      <c r="C109" s="18">
        <v>0.045</v>
      </c>
      <c r="D109" s="18">
        <v>0.041</v>
      </c>
      <c r="E109" s="18">
        <v>0.045</v>
      </c>
      <c r="F109" s="19">
        <v>223375.0</v>
      </c>
      <c r="G109" s="14"/>
      <c r="H109" s="14"/>
      <c r="I109" s="14"/>
    </row>
    <row r="110">
      <c r="A110" s="17">
        <v>43140.0</v>
      </c>
      <c r="B110" s="18">
        <v>0.042</v>
      </c>
      <c r="C110" s="18">
        <v>0.042</v>
      </c>
      <c r="D110" s="18">
        <v>0.034</v>
      </c>
      <c r="E110" s="18">
        <v>0.038</v>
      </c>
      <c r="F110" s="19">
        <v>632306.0</v>
      </c>
      <c r="G110" s="14"/>
      <c r="H110" s="14"/>
      <c r="I110" s="14"/>
    </row>
    <row r="111">
      <c r="A111" s="17">
        <v>43143.0</v>
      </c>
      <c r="B111" s="18">
        <v>0.042</v>
      </c>
      <c r="C111" s="18">
        <v>0.045</v>
      </c>
      <c r="D111" s="18">
        <v>0.041</v>
      </c>
      <c r="E111" s="18">
        <v>0.045</v>
      </c>
      <c r="F111" s="19">
        <v>113570.0</v>
      </c>
      <c r="G111" s="14"/>
      <c r="H111" s="14"/>
      <c r="I111" s="14"/>
    </row>
    <row r="112">
      <c r="A112" s="17">
        <v>43144.0</v>
      </c>
      <c r="B112" s="18">
        <v>0.05</v>
      </c>
      <c r="C112" s="18">
        <v>0.05</v>
      </c>
      <c r="D112" s="18">
        <v>0.045</v>
      </c>
      <c r="E112" s="18">
        <v>0.045</v>
      </c>
      <c r="F112" s="19">
        <v>123000.0</v>
      </c>
      <c r="G112" s="14"/>
      <c r="H112" s="14"/>
      <c r="I112" s="14"/>
    </row>
    <row r="113">
      <c r="A113" s="17">
        <v>43145.0</v>
      </c>
      <c r="B113" s="18">
        <v>0.045</v>
      </c>
      <c r="C113" s="18">
        <v>0.05</v>
      </c>
      <c r="D113" s="18">
        <v>0.045</v>
      </c>
      <c r="E113" s="18">
        <v>0.046</v>
      </c>
      <c r="F113" s="19">
        <v>155464.0</v>
      </c>
      <c r="G113" s="14"/>
      <c r="H113" s="14"/>
      <c r="I113" s="14"/>
    </row>
    <row r="114">
      <c r="A114" s="17">
        <v>43146.0</v>
      </c>
      <c r="B114" s="18">
        <v>0.046</v>
      </c>
      <c r="C114" s="18">
        <v>0.046</v>
      </c>
      <c r="D114" s="18">
        <v>0.046</v>
      </c>
      <c r="E114" s="18">
        <v>0.046</v>
      </c>
      <c r="F114" s="19">
        <v>65000.0</v>
      </c>
      <c r="G114" s="14"/>
      <c r="H114" s="14"/>
      <c r="I114" s="14"/>
    </row>
    <row r="115">
      <c r="A115" s="17">
        <v>43151.0</v>
      </c>
      <c r="B115" s="18">
        <v>0.046</v>
      </c>
      <c r="C115" s="18">
        <v>0.046</v>
      </c>
      <c r="D115" s="18">
        <v>0.04</v>
      </c>
      <c r="E115" s="18">
        <v>0.04</v>
      </c>
      <c r="F115" s="19">
        <v>49328.0</v>
      </c>
      <c r="G115" s="14"/>
      <c r="H115" s="14"/>
      <c r="I115" s="14"/>
    </row>
    <row r="116">
      <c r="A116" s="17">
        <v>43154.0</v>
      </c>
      <c r="B116" s="18">
        <v>0.042</v>
      </c>
      <c r="C116" s="18">
        <v>0.042</v>
      </c>
      <c r="D116" s="18">
        <v>0.04</v>
      </c>
      <c r="E116" s="18">
        <v>0.04</v>
      </c>
      <c r="F116" s="19">
        <v>102500.0</v>
      </c>
      <c r="G116" s="14"/>
      <c r="H116" s="14"/>
      <c r="I116" s="14"/>
    </row>
    <row r="117">
      <c r="A117" s="17">
        <v>43157.0</v>
      </c>
      <c r="B117" s="18">
        <v>0.04</v>
      </c>
      <c r="C117" s="18">
        <v>0.041</v>
      </c>
      <c r="D117" s="18">
        <v>0.04</v>
      </c>
      <c r="E117" s="18">
        <v>0.04</v>
      </c>
      <c r="F117" s="19">
        <v>89839.0</v>
      </c>
      <c r="G117" s="14"/>
      <c r="H117" s="14"/>
      <c r="I117" s="14"/>
    </row>
    <row r="118">
      <c r="A118" s="17">
        <v>43158.0</v>
      </c>
      <c r="B118" s="18">
        <v>0.04</v>
      </c>
      <c r="C118" s="18">
        <v>0.04</v>
      </c>
      <c r="D118" s="18">
        <v>0.04</v>
      </c>
      <c r="E118" s="18">
        <v>0.04</v>
      </c>
      <c r="F118" s="19">
        <v>50000.0</v>
      </c>
      <c r="G118" s="14"/>
      <c r="H118" s="14"/>
      <c r="I118" s="14"/>
    </row>
    <row r="119">
      <c r="A119" s="17">
        <v>43159.0</v>
      </c>
      <c r="B119" s="18">
        <v>0.041</v>
      </c>
      <c r="C119" s="18">
        <v>0.041</v>
      </c>
      <c r="D119" s="18">
        <v>0.041</v>
      </c>
      <c r="E119" s="18">
        <v>0.041</v>
      </c>
      <c r="F119" s="19">
        <v>40000.0</v>
      </c>
      <c r="G119" s="14"/>
      <c r="H119" s="14"/>
      <c r="I119" s="14"/>
    </row>
    <row r="120">
      <c r="A120" s="17">
        <v>43160.0</v>
      </c>
      <c r="B120" s="18">
        <v>0.04</v>
      </c>
      <c r="C120" s="18">
        <v>0.04</v>
      </c>
      <c r="D120" s="18">
        <v>0.04</v>
      </c>
      <c r="E120" s="18">
        <v>0.04</v>
      </c>
      <c r="F120" s="19">
        <v>60000.0</v>
      </c>
      <c r="G120" s="14"/>
      <c r="H120" s="14"/>
      <c r="I120" s="14"/>
    </row>
    <row r="121">
      <c r="A121" s="17">
        <v>43161.0</v>
      </c>
      <c r="B121" s="18">
        <v>0.039</v>
      </c>
      <c r="C121" s="18">
        <v>0.039</v>
      </c>
      <c r="D121" s="18">
        <v>0.039</v>
      </c>
      <c r="E121" s="18">
        <v>0.039</v>
      </c>
      <c r="F121" s="19">
        <v>12576.0</v>
      </c>
      <c r="G121" s="14"/>
      <c r="H121" s="14"/>
      <c r="I121" s="14"/>
    </row>
    <row r="122">
      <c r="A122" s="17">
        <v>43164.0</v>
      </c>
      <c r="B122" s="18">
        <v>0.041</v>
      </c>
      <c r="C122" s="18">
        <v>0.041</v>
      </c>
      <c r="D122" s="18">
        <v>0.04</v>
      </c>
      <c r="E122" s="18">
        <v>0.04</v>
      </c>
      <c r="F122" s="19">
        <v>77626.0</v>
      </c>
      <c r="G122" s="14"/>
      <c r="H122" s="14"/>
      <c r="I122" s="14"/>
    </row>
    <row r="123">
      <c r="A123" s="17">
        <v>43165.0</v>
      </c>
      <c r="B123" s="18">
        <v>0.04</v>
      </c>
      <c r="C123" s="18">
        <v>0.04</v>
      </c>
      <c r="D123" s="18">
        <v>0.04</v>
      </c>
      <c r="E123" s="18">
        <v>0.04</v>
      </c>
      <c r="F123" s="19">
        <v>12500.0</v>
      </c>
      <c r="G123" s="14"/>
      <c r="H123" s="14"/>
      <c r="I123" s="14"/>
    </row>
    <row r="124">
      <c r="A124" s="17">
        <v>43171.0</v>
      </c>
      <c r="B124" s="18">
        <v>0.04</v>
      </c>
      <c r="C124" s="18">
        <v>0.04</v>
      </c>
      <c r="D124" s="18">
        <v>0.04</v>
      </c>
      <c r="E124" s="18">
        <v>0.04</v>
      </c>
      <c r="F124" s="19">
        <v>25000.0</v>
      </c>
      <c r="G124" s="14"/>
      <c r="H124" s="14"/>
      <c r="I124" s="14"/>
    </row>
    <row r="125">
      <c r="A125" s="17">
        <v>43172.0</v>
      </c>
      <c r="B125" s="18">
        <v>0.04</v>
      </c>
      <c r="C125" s="18">
        <v>0.04</v>
      </c>
      <c r="D125" s="18">
        <v>0.04</v>
      </c>
      <c r="E125" s="18">
        <v>0.04</v>
      </c>
      <c r="F125" s="19">
        <v>19874.0</v>
      </c>
      <c r="G125" s="14"/>
      <c r="H125" s="14"/>
      <c r="I125" s="14"/>
    </row>
    <row r="126">
      <c r="A126" s="17">
        <v>43173.0</v>
      </c>
      <c r="B126" s="18">
        <v>0.035</v>
      </c>
      <c r="C126" s="18">
        <v>0.035</v>
      </c>
      <c r="D126" s="18">
        <v>0.035</v>
      </c>
      <c r="E126" s="18">
        <v>0.035</v>
      </c>
      <c r="F126" s="19">
        <v>50000.0</v>
      </c>
      <c r="G126" s="14"/>
      <c r="H126" s="14"/>
      <c r="I126" s="14"/>
    </row>
    <row r="127">
      <c r="A127" s="17">
        <v>43174.0</v>
      </c>
      <c r="B127" s="18">
        <v>0.036</v>
      </c>
      <c r="C127" s="18">
        <v>0.036</v>
      </c>
      <c r="D127" s="18">
        <v>0.035</v>
      </c>
      <c r="E127" s="18">
        <v>0.035</v>
      </c>
      <c r="F127" s="19">
        <v>30000.0</v>
      </c>
      <c r="G127" s="14"/>
      <c r="H127" s="14"/>
      <c r="I127" s="14"/>
    </row>
    <row r="128">
      <c r="A128" s="17">
        <v>43181.0</v>
      </c>
      <c r="B128" s="18">
        <v>0.036</v>
      </c>
      <c r="C128" s="18">
        <v>0.036</v>
      </c>
      <c r="D128" s="18">
        <v>0.035</v>
      </c>
      <c r="E128" s="18">
        <v>0.035</v>
      </c>
      <c r="F128" s="19">
        <v>12000.0</v>
      </c>
      <c r="G128" s="14"/>
      <c r="H128" s="14"/>
      <c r="I128" s="14"/>
    </row>
    <row r="129">
      <c r="A129" s="17">
        <v>43182.0</v>
      </c>
      <c r="B129" s="18">
        <v>0.036</v>
      </c>
      <c r="C129" s="18">
        <v>0.036</v>
      </c>
      <c r="D129" s="18">
        <v>0.036</v>
      </c>
      <c r="E129" s="18">
        <v>0.036</v>
      </c>
      <c r="F129" s="19">
        <v>8666.0</v>
      </c>
      <c r="G129" s="14"/>
      <c r="H129" s="14"/>
      <c r="I129" s="14"/>
    </row>
    <row r="130">
      <c r="A130" s="17">
        <v>43185.0</v>
      </c>
      <c r="B130" s="18">
        <v>0.036</v>
      </c>
      <c r="C130" s="18">
        <v>0.036</v>
      </c>
      <c r="D130" s="18">
        <v>0.036</v>
      </c>
      <c r="E130" s="18">
        <v>0.036</v>
      </c>
      <c r="F130" s="19">
        <v>45334.0</v>
      </c>
      <c r="G130" s="14"/>
      <c r="H130" s="14"/>
      <c r="I130" s="14"/>
    </row>
    <row r="131">
      <c r="A131" s="17">
        <v>43186.0</v>
      </c>
      <c r="B131" s="18">
        <v>0.036</v>
      </c>
      <c r="C131" s="18">
        <v>0.036</v>
      </c>
      <c r="D131" s="18">
        <v>0.036</v>
      </c>
      <c r="E131" s="18">
        <v>0.036</v>
      </c>
      <c r="F131" s="19">
        <v>93000.0</v>
      </c>
      <c r="G131" s="14"/>
      <c r="H131" s="14"/>
      <c r="I131" s="14"/>
    </row>
    <row r="132">
      <c r="A132" s="17">
        <v>43188.0</v>
      </c>
      <c r="B132" s="18">
        <v>0.035</v>
      </c>
      <c r="C132" s="18">
        <v>0.035</v>
      </c>
      <c r="D132" s="18">
        <v>0.033</v>
      </c>
      <c r="E132" s="18">
        <v>0.033</v>
      </c>
      <c r="F132" s="19">
        <v>431130.0</v>
      </c>
      <c r="G132" s="14"/>
      <c r="H132" s="14"/>
      <c r="I132" s="14"/>
    </row>
    <row r="133">
      <c r="A133" s="17">
        <v>43194.0</v>
      </c>
      <c r="B133" s="18">
        <v>0.034</v>
      </c>
      <c r="C133" s="18">
        <v>0.034</v>
      </c>
      <c r="D133" s="18">
        <v>0.034</v>
      </c>
      <c r="E133" s="18">
        <v>0.034</v>
      </c>
      <c r="F133" s="19">
        <v>50000.0</v>
      </c>
      <c r="G133" s="14"/>
      <c r="H133" s="14"/>
      <c r="I133" s="14"/>
    </row>
    <row r="134">
      <c r="A134" s="17">
        <v>43195.0</v>
      </c>
      <c r="B134" s="18">
        <v>0.034</v>
      </c>
      <c r="C134" s="18">
        <v>0.036</v>
      </c>
      <c r="D134" s="18">
        <v>0.034</v>
      </c>
      <c r="E134" s="18">
        <v>0.035</v>
      </c>
      <c r="F134" s="19">
        <v>32200.0</v>
      </c>
      <c r="G134" s="14"/>
      <c r="H134" s="14"/>
      <c r="I134" s="14"/>
    </row>
    <row r="135">
      <c r="A135" s="17">
        <v>43196.0</v>
      </c>
      <c r="B135" s="18">
        <v>0.033</v>
      </c>
      <c r="C135" s="18">
        <v>0.033</v>
      </c>
      <c r="D135" s="18">
        <v>0.031</v>
      </c>
      <c r="E135" s="18">
        <v>0.031</v>
      </c>
      <c r="F135" s="19">
        <v>174935.0</v>
      </c>
      <c r="G135" s="14"/>
      <c r="H135" s="14"/>
      <c r="I135" s="14"/>
    </row>
    <row r="136">
      <c r="A136" s="17">
        <v>43201.0</v>
      </c>
      <c r="B136" s="18">
        <v>0.03</v>
      </c>
      <c r="C136" s="18">
        <v>0.031</v>
      </c>
      <c r="D136" s="18">
        <v>0.03</v>
      </c>
      <c r="E136" s="18">
        <v>0.031</v>
      </c>
      <c r="F136" s="19">
        <v>150000.0</v>
      </c>
      <c r="G136" s="14"/>
      <c r="H136" s="14"/>
      <c r="I136" s="14"/>
    </row>
    <row r="137">
      <c r="A137" s="17">
        <v>43207.0</v>
      </c>
      <c r="B137" s="18">
        <v>0.029</v>
      </c>
      <c r="C137" s="18">
        <v>0.029</v>
      </c>
      <c r="D137" s="18">
        <v>0.029</v>
      </c>
      <c r="E137" s="18">
        <v>0.029</v>
      </c>
      <c r="F137" s="19">
        <v>40000.0</v>
      </c>
      <c r="G137" s="14"/>
      <c r="H137" s="14"/>
      <c r="I137" s="14"/>
    </row>
    <row r="138">
      <c r="A138" s="17">
        <v>43208.0</v>
      </c>
      <c r="B138" s="18">
        <v>0.029</v>
      </c>
      <c r="C138" s="18">
        <v>0.031</v>
      </c>
      <c r="D138" s="18">
        <v>0.029</v>
      </c>
      <c r="E138" s="18">
        <v>0.031</v>
      </c>
      <c r="F138" s="19">
        <v>844968.0</v>
      </c>
      <c r="G138" s="14"/>
      <c r="H138" s="14"/>
      <c r="I138" s="14"/>
    </row>
    <row r="139">
      <c r="A139" s="17">
        <v>43209.0</v>
      </c>
      <c r="B139" s="18">
        <v>0.033</v>
      </c>
      <c r="C139" s="18">
        <v>0.033</v>
      </c>
      <c r="D139" s="18">
        <v>0.033</v>
      </c>
      <c r="E139" s="18">
        <v>0.033</v>
      </c>
      <c r="F139" s="19">
        <v>136697.0</v>
      </c>
      <c r="G139" s="14"/>
      <c r="H139" s="14"/>
      <c r="I139" s="14"/>
    </row>
    <row r="140">
      <c r="A140" s="17">
        <v>43210.0</v>
      </c>
      <c r="B140" s="18">
        <v>0.032</v>
      </c>
      <c r="C140" s="18">
        <v>0.035</v>
      </c>
      <c r="D140" s="18">
        <v>0.032</v>
      </c>
      <c r="E140" s="18">
        <v>0.035</v>
      </c>
      <c r="F140" s="19">
        <v>319834.0</v>
      </c>
      <c r="G140" s="14"/>
      <c r="H140" s="14"/>
      <c r="I140" s="14"/>
    </row>
    <row r="141">
      <c r="A141" s="17">
        <v>43213.0</v>
      </c>
      <c r="B141" s="18">
        <v>0.035</v>
      </c>
      <c r="C141" s="18">
        <v>0.037</v>
      </c>
      <c r="D141" s="18">
        <v>0.034</v>
      </c>
      <c r="E141" s="18">
        <v>0.037</v>
      </c>
      <c r="F141" s="19">
        <v>598147.0</v>
      </c>
      <c r="G141" s="14"/>
      <c r="H141" s="14"/>
      <c r="I141" s="14"/>
    </row>
    <row r="142">
      <c r="A142" s="17">
        <v>43214.0</v>
      </c>
      <c r="B142" s="18">
        <v>0.035</v>
      </c>
      <c r="C142" s="18">
        <v>0.038</v>
      </c>
      <c r="D142" s="18">
        <v>0.035</v>
      </c>
      <c r="E142" s="18">
        <v>0.038</v>
      </c>
      <c r="F142" s="19">
        <v>100000.0</v>
      </c>
      <c r="G142" s="14"/>
      <c r="H142" s="14"/>
      <c r="I142" s="14"/>
    </row>
    <row r="143">
      <c r="A143" s="17">
        <v>43216.0</v>
      </c>
      <c r="B143" s="18">
        <v>0.038</v>
      </c>
      <c r="C143" s="18">
        <v>0.038</v>
      </c>
      <c r="D143" s="18">
        <v>0.033</v>
      </c>
      <c r="E143" s="18">
        <v>0.033</v>
      </c>
      <c r="F143" s="19">
        <v>254000.0</v>
      </c>
      <c r="G143" s="14"/>
      <c r="H143" s="14"/>
      <c r="I143" s="14"/>
    </row>
    <row r="144">
      <c r="A144" s="17">
        <v>43217.0</v>
      </c>
      <c r="B144" s="18">
        <v>0.033</v>
      </c>
      <c r="C144" s="18">
        <v>0.033</v>
      </c>
      <c r="D144" s="18">
        <v>0.032</v>
      </c>
      <c r="E144" s="18">
        <v>0.032</v>
      </c>
      <c r="F144" s="19">
        <v>45793.0</v>
      </c>
      <c r="G144" s="14"/>
      <c r="H144" s="14"/>
      <c r="I144" s="14"/>
    </row>
    <row r="145">
      <c r="A145" s="17">
        <v>43222.0</v>
      </c>
      <c r="B145" s="18">
        <v>0.034</v>
      </c>
      <c r="C145" s="18">
        <v>0.036</v>
      </c>
      <c r="D145" s="18">
        <v>0.033</v>
      </c>
      <c r="E145" s="18">
        <v>0.035</v>
      </c>
      <c r="F145" s="19">
        <v>1351399.0</v>
      </c>
      <c r="G145" s="14"/>
      <c r="H145" s="14"/>
      <c r="I145" s="14"/>
    </row>
    <row r="146">
      <c r="A146" s="17">
        <v>43223.0</v>
      </c>
      <c r="B146" s="18">
        <v>0.04</v>
      </c>
      <c r="C146" s="18">
        <v>0.04</v>
      </c>
      <c r="D146" s="18">
        <v>0.04</v>
      </c>
      <c r="E146" s="18">
        <v>0.04</v>
      </c>
      <c r="F146" s="19">
        <v>24501.0</v>
      </c>
      <c r="G146" s="14"/>
      <c r="H146" s="14"/>
      <c r="I146" s="14"/>
    </row>
    <row r="147">
      <c r="A147" s="17">
        <v>43224.0</v>
      </c>
      <c r="B147" s="18">
        <v>0.035</v>
      </c>
      <c r="C147" s="18">
        <v>0.036</v>
      </c>
      <c r="D147" s="18">
        <v>0.035</v>
      </c>
      <c r="E147" s="18">
        <v>0.036</v>
      </c>
      <c r="F147" s="19">
        <v>56620.0</v>
      </c>
      <c r="G147" s="14"/>
      <c r="H147" s="14"/>
      <c r="I147" s="14"/>
    </row>
    <row r="148">
      <c r="A148" s="17">
        <v>43227.0</v>
      </c>
      <c r="B148" s="18">
        <v>0.037</v>
      </c>
      <c r="C148" s="18">
        <v>0.037</v>
      </c>
      <c r="D148" s="18">
        <v>0.036</v>
      </c>
      <c r="E148" s="18">
        <v>0.036</v>
      </c>
      <c r="F148" s="19">
        <v>555000.0</v>
      </c>
      <c r="G148" s="14"/>
      <c r="H148" s="14"/>
      <c r="I148" s="14"/>
    </row>
    <row r="149">
      <c r="A149" s="17">
        <v>43228.0</v>
      </c>
      <c r="B149" s="18">
        <v>0.036</v>
      </c>
      <c r="C149" s="18">
        <v>0.036</v>
      </c>
      <c r="D149" s="18">
        <v>0.036</v>
      </c>
      <c r="E149" s="18">
        <v>0.036</v>
      </c>
      <c r="F149" s="19">
        <v>112609.0</v>
      </c>
      <c r="G149" s="14"/>
      <c r="H149" s="14"/>
      <c r="I149" s="14"/>
    </row>
    <row r="150">
      <c r="A150" s="17">
        <v>43230.0</v>
      </c>
      <c r="B150" s="18">
        <v>0.037</v>
      </c>
      <c r="C150" s="18">
        <v>0.037</v>
      </c>
      <c r="D150" s="18">
        <v>0.035</v>
      </c>
      <c r="E150" s="18">
        <v>0.035</v>
      </c>
      <c r="F150" s="19">
        <v>609560.0</v>
      </c>
      <c r="G150" s="14"/>
      <c r="H150" s="14"/>
      <c r="I150" s="14"/>
    </row>
    <row r="151">
      <c r="A151" s="17">
        <v>43234.0</v>
      </c>
      <c r="B151" s="18">
        <v>0.036</v>
      </c>
      <c r="C151" s="18">
        <v>0.036</v>
      </c>
      <c r="D151" s="18">
        <v>0.033</v>
      </c>
      <c r="E151" s="18">
        <v>0.033</v>
      </c>
      <c r="F151" s="19">
        <v>159173.0</v>
      </c>
      <c r="G151" s="14"/>
      <c r="H151" s="14"/>
      <c r="I151" s="14"/>
    </row>
    <row r="152">
      <c r="A152" s="17">
        <v>43235.0</v>
      </c>
      <c r="B152" s="18">
        <v>0.033</v>
      </c>
      <c r="C152" s="18">
        <v>0.033</v>
      </c>
      <c r="D152" s="18">
        <v>0.033</v>
      </c>
      <c r="E152" s="18">
        <v>0.033</v>
      </c>
      <c r="F152" s="19">
        <v>73334.0</v>
      </c>
      <c r="G152" s="14"/>
      <c r="H152" s="14"/>
      <c r="I152" s="14"/>
    </row>
    <row r="153">
      <c r="A153" s="17">
        <v>43238.0</v>
      </c>
      <c r="B153" s="18">
        <v>0.034</v>
      </c>
      <c r="C153" s="18">
        <v>0.037</v>
      </c>
      <c r="D153" s="18">
        <v>0.034</v>
      </c>
      <c r="E153" s="18">
        <v>0.037</v>
      </c>
      <c r="F153" s="19">
        <v>125554.0</v>
      </c>
      <c r="G153" s="14"/>
      <c r="H153" s="14"/>
      <c r="I153" s="14"/>
    </row>
    <row r="154">
      <c r="A154" s="17">
        <v>43242.0</v>
      </c>
      <c r="B154" s="18">
        <v>0.036</v>
      </c>
      <c r="C154" s="18">
        <v>0.036</v>
      </c>
      <c r="D154" s="18">
        <v>0.034</v>
      </c>
      <c r="E154" s="18">
        <v>0.034</v>
      </c>
      <c r="F154" s="19">
        <v>159007.0</v>
      </c>
      <c r="G154" s="14"/>
      <c r="H154" s="14"/>
      <c r="I154" s="14"/>
    </row>
    <row r="155">
      <c r="A155" s="17">
        <v>43243.0</v>
      </c>
      <c r="B155" s="18">
        <v>0.034</v>
      </c>
      <c r="C155" s="18">
        <v>0.034</v>
      </c>
      <c r="D155" s="18">
        <v>0.032</v>
      </c>
      <c r="E155" s="18">
        <v>0.032</v>
      </c>
      <c r="F155" s="19">
        <v>163039.0</v>
      </c>
      <c r="G155" s="14"/>
      <c r="H155" s="14"/>
      <c r="I155" s="14"/>
    </row>
    <row r="156">
      <c r="A156" s="17">
        <v>43244.0</v>
      </c>
      <c r="B156" s="18">
        <v>0.03</v>
      </c>
      <c r="C156" s="18">
        <v>0.034</v>
      </c>
      <c r="D156" s="18">
        <v>0.03</v>
      </c>
      <c r="E156" s="18">
        <v>0.034</v>
      </c>
      <c r="F156" s="19">
        <v>789066.0</v>
      </c>
      <c r="G156" s="14"/>
      <c r="H156" s="14"/>
      <c r="I156" s="14"/>
    </row>
    <row r="157">
      <c r="A157" s="17">
        <v>43245.0</v>
      </c>
      <c r="B157" s="18">
        <v>0.032</v>
      </c>
      <c r="C157" s="18">
        <v>0.032</v>
      </c>
      <c r="D157" s="18">
        <v>0.029</v>
      </c>
      <c r="E157" s="18">
        <v>0.029</v>
      </c>
      <c r="F157" s="19">
        <v>551353.0</v>
      </c>
      <c r="G157" s="14"/>
      <c r="H157" s="14"/>
      <c r="I157" s="14"/>
    </row>
    <row r="158">
      <c r="A158" s="17">
        <v>43248.0</v>
      </c>
      <c r="B158" s="18">
        <v>0.03</v>
      </c>
      <c r="C158" s="18">
        <v>0.03</v>
      </c>
      <c r="D158" s="18">
        <v>0.03</v>
      </c>
      <c r="E158" s="18">
        <v>0.03</v>
      </c>
      <c r="F158" s="19">
        <v>131156.0</v>
      </c>
      <c r="G158" s="14"/>
      <c r="H158" s="14"/>
      <c r="I158" s="14"/>
    </row>
    <row r="159">
      <c r="A159" s="17">
        <v>43251.0</v>
      </c>
      <c r="B159" s="18">
        <v>0.03</v>
      </c>
      <c r="C159" s="18">
        <v>0.03</v>
      </c>
      <c r="D159" s="18">
        <v>0.03</v>
      </c>
      <c r="E159" s="18">
        <v>0.03</v>
      </c>
      <c r="F159" s="19">
        <v>7642.0</v>
      </c>
      <c r="G159" s="14"/>
      <c r="H159" s="14"/>
      <c r="I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12.63"/>
  </cols>
  <sheetData>
    <row r="1">
      <c r="A1" s="5" t="s">
        <v>0</v>
      </c>
      <c r="B1" s="21"/>
      <c r="C1" s="21"/>
      <c r="D1" s="21"/>
      <c r="E1" s="21"/>
      <c r="F1" s="21"/>
      <c r="G1" s="21"/>
      <c r="H1" s="22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>
      <c r="A2" s="13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>
      <c r="A3" s="21" t="s">
        <v>14</v>
      </c>
      <c r="B3" s="19">
        <v>221.0</v>
      </c>
      <c r="C3" s="19">
        <v>47.0</v>
      </c>
      <c r="D3" s="19">
        <v>119.0</v>
      </c>
      <c r="E3" s="19">
        <v>55.0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>
      <c r="A4" s="21" t="s">
        <v>15</v>
      </c>
      <c r="B4" s="19">
        <v>161.0</v>
      </c>
      <c r="C4" s="19">
        <v>52.0</v>
      </c>
      <c r="D4" s="19">
        <v>91.0</v>
      </c>
      <c r="E4" s="19">
        <v>18.0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>
      <c r="A5" s="21" t="s">
        <v>16</v>
      </c>
      <c r="B5" s="19">
        <v>92.0</v>
      </c>
      <c r="C5" s="19">
        <v>17.0</v>
      </c>
      <c r="D5" s="19">
        <v>59.0</v>
      </c>
      <c r="E5" s="19">
        <v>16.0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>
      <c r="A6" s="21" t="s">
        <v>17</v>
      </c>
      <c r="B6" s="19">
        <v>43.0</v>
      </c>
      <c r="C6" s="19">
        <v>13.0</v>
      </c>
      <c r="D6" s="19">
        <v>22.0</v>
      </c>
      <c r="E6" s="19">
        <v>8.0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>
      <c r="A7" s="21" t="s">
        <v>18</v>
      </c>
      <c r="B7" s="19">
        <v>34.0</v>
      </c>
      <c r="C7" s="19">
        <v>3.0</v>
      </c>
      <c r="D7" s="19">
        <v>20.0</v>
      </c>
      <c r="E7" s="19">
        <v>11.0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>
      <c r="A8" s="21" t="s">
        <v>19</v>
      </c>
      <c r="B8" s="19">
        <v>10.0</v>
      </c>
      <c r="C8" s="19">
        <v>1.0</v>
      </c>
      <c r="D8" s="19">
        <v>5.0</v>
      </c>
      <c r="E8" s="19">
        <v>4.0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>
      <c r="A9" s="21" t="s">
        <v>20</v>
      </c>
      <c r="B9" s="19">
        <v>8.0</v>
      </c>
      <c r="C9" s="19">
        <v>1.0</v>
      </c>
      <c r="D9" s="19">
        <v>6.0</v>
      </c>
      <c r="E9" s="19">
        <v>1.0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>
      <c r="A10" s="13" t="s">
        <v>21</v>
      </c>
      <c r="B10" s="19">
        <f t="shared" ref="B10:E10" si="1">SUM(B3:B9)</f>
        <v>569</v>
      </c>
      <c r="C10" s="19">
        <f t="shared" si="1"/>
        <v>134</v>
      </c>
      <c r="D10" s="19">
        <f t="shared" si="1"/>
        <v>322</v>
      </c>
      <c r="E10" s="19">
        <f t="shared" si="1"/>
        <v>113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>
      <c r="A11" s="5" t="s">
        <v>22</v>
      </c>
      <c r="B11" s="21"/>
      <c r="C11" s="19">
        <f>average(C3:C9)</f>
        <v>19.14285714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